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cream/Documents/Python Projects/GitHub/Small Projects/Combining Excel and Python/"/>
    </mc:Choice>
  </mc:AlternateContent>
  <xr:revisionPtr revIDLastSave="0" documentId="8_{4D5A9F25-382E-0640-8119-2553968E16D5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Inputs and Outputs" sheetId="1" r:id="rId1"/>
    <sheet name="Simulations" sheetId="6" r:id="rId2"/>
    <sheet name="Salary" sheetId="3" r:id="rId3"/>
    <sheet name="Wealth" sheetId="4" r:id="rId4"/>
    <sheet name="Retirement" sheetId="5" r:id="rId5"/>
  </sheets>
  <definedNames>
    <definedName name="_xlnm._FilterDatabase" localSheetId="2" hidden="1">Salary!$J$2:$K$6</definedName>
    <definedName name="_xlchart.v1.0" hidden="1">'Inputs and Outputs'!#REF!</definedName>
    <definedName name="_xlchart.v1.1" hidden="1">Simulations!$B$1</definedName>
    <definedName name="_xlchart.v1.2" hidden="1">Simulations!$B$2:$B$1001</definedName>
  </definedNames>
  <calcPr calcId="191029" iterateDelta="9.999999999999445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2" i="6"/>
  <c r="F5" i="6" l="1"/>
  <c r="L16" i="6" l="1"/>
  <c r="L15" i="6"/>
  <c r="L22" i="6"/>
  <c r="L14" i="6"/>
  <c r="L6" i="6"/>
  <c r="L17" i="6"/>
  <c r="L21" i="6"/>
  <c r="L13" i="6"/>
  <c r="L5" i="6"/>
  <c r="L7" i="6"/>
  <c r="L20" i="6"/>
  <c r="L12" i="6"/>
  <c r="L4" i="6"/>
  <c r="L18" i="6"/>
  <c r="L10" i="6"/>
  <c r="L9" i="6"/>
  <c r="L8" i="6"/>
  <c r="L19" i="6"/>
  <c r="L11" i="6"/>
  <c r="C7" i="5"/>
  <c r="B3" i="5"/>
  <c r="A3" i="5"/>
  <c r="A5" i="4"/>
  <c r="B5" i="4"/>
  <c r="B4" i="4"/>
  <c r="A4" i="4"/>
  <c r="B3" i="4"/>
  <c r="A3" i="4"/>
  <c r="B8" i="4"/>
  <c r="A9" i="4"/>
  <c r="B8" i="5" s="1"/>
  <c r="A10" i="4"/>
  <c r="B9" i="5" s="1"/>
  <c r="A11" i="4"/>
  <c r="B10" i="5" s="1"/>
  <c r="A12" i="4"/>
  <c r="B11" i="5" s="1"/>
  <c r="A13" i="4"/>
  <c r="B12" i="5" s="1"/>
  <c r="A14" i="4"/>
  <c r="B13" i="5" s="1"/>
  <c r="A15" i="4"/>
  <c r="B14" i="5" s="1"/>
  <c r="A16" i="4"/>
  <c r="B15" i="5" s="1"/>
  <c r="A17" i="4"/>
  <c r="B16" i="5" s="1"/>
  <c r="A18" i="4"/>
  <c r="B17" i="5" s="1"/>
  <c r="A19" i="4"/>
  <c r="B18" i="5" s="1"/>
  <c r="A20" i="4"/>
  <c r="B19" i="5" s="1"/>
  <c r="A21" i="4"/>
  <c r="B20" i="5" s="1"/>
  <c r="A22" i="4"/>
  <c r="B21" i="5" s="1"/>
  <c r="A23" i="4"/>
  <c r="B22" i="5" s="1"/>
  <c r="A24" i="4"/>
  <c r="B23" i="5" s="1"/>
  <c r="A25" i="4"/>
  <c r="B24" i="5" s="1"/>
  <c r="A26" i="4"/>
  <c r="B25" i="5" s="1"/>
  <c r="A27" i="4"/>
  <c r="B26" i="5" s="1"/>
  <c r="A28" i="4"/>
  <c r="B27" i="5" s="1"/>
  <c r="A29" i="4"/>
  <c r="B28" i="5" s="1"/>
  <c r="A30" i="4"/>
  <c r="B29" i="5" s="1"/>
  <c r="A31" i="4"/>
  <c r="B30" i="5" s="1"/>
  <c r="A32" i="4"/>
  <c r="B31" i="5" s="1"/>
  <c r="A33" i="4"/>
  <c r="B32" i="5" s="1"/>
  <c r="A34" i="4"/>
  <c r="B33" i="5" s="1"/>
  <c r="A35" i="4"/>
  <c r="B34" i="5" s="1"/>
  <c r="A36" i="4"/>
  <c r="B35" i="5" s="1"/>
  <c r="A37" i="4"/>
  <c r="B36" i="5" s="1"/>
  <c r="A38" i="4"/>
  <c r="B37" i="5" s="1"/>
  <c r="A39" i="4"/>
  <c r="B38" i="5" s="1"/>
  <c r="A40" i="4"/>
  <c r="B39" i="5" s="1"/>
  <c r="A41" i="4"/>
  <c r="B40" i="5" s="1"/>
  <c r="A42" i="4"/>
  <c r="B41" i="5" s="1"/>
  <c r="A43" i="4"/>
  <c r="B42" i="5" s="1"/>
  <c r="A44" i="4"/>
  <c r="B43" i="5" s="1"/>
  <c r="A45" i="4"/>
  <c r="B44" i="5" s="1"/>
  <c r="A46" i="4"/>
  <c r="B45" i="5" s="1"/>
  <c r="A47" i="4"/>
  <c r="B46" i="5" s="1"/>
  <c r="A48" i="4"/>
  <c r="B47" i="5" s="1"/>
  <c r="A8" i="4"/>
  <c r="B7" i="5" s="1"/>
  <c r="A3" i="3"/>
  <c r="B3" i="3"/>
  <c r="A4" i="3"/>
  <c r="B4" i="3"/>
  <c r="D29" i="3" s="1"/>
  <c r="A5" i="3"/>
  <c r="B5" i="3"/>
  <c r="A2" i="3"/>
  <c r="B2" i="3"/>
  <c r="B11" i="3" l="1"/>
  <c r="B33" i="3"/>
  <c r="D13" i="3"/>
  <c r="B45" i="3"/>
  <c r="D37" i="3"/>
  <c r="B21" i="3"/>
  <c r="B13" i="3"/>
  <c r="B37" i="3"/>
  <c r="B17" i="3"/>
  <c r="D21" i="3"/>
  <c r="B49" i="3"/>
  <c r="B29" i="3"/>
  <c r="D41" i="3"/>
  <c r="D11" i="3"/>
  <c r="D17" i="3"/>
  <c r="D33" i="3"/>
  <c r="D49" i="3"/>
  <c r="D45" i="3"/>
  <c r="D25" i="3"/>
  <c r="B41" i="3"/>
  <c r="B25" i="3"/>
  <c r="B10" i="3"/>
  <c r="B46" i="3"/>
  <c r="B42" i="3"/>
  <c r="B38" i="3"/>
  <c r="B34" i="3"/>
  <c r="B30" i="3"/>
  <c r="B26" i="3"/>
  <c r="B22" i="3"/>
  <c r="B18" i="3"/>
  <c r="B14" i="3"/>
  <c r="D10" i="3"/>
  <c r="D46" i="3"/>
  <c r="D42" i="3"/>
  <c r="D38" i="3"/>
  <c r="D34" i="3"/>
  <c r="D30" i="3"/>
  <c r="D26" i="3"/>
  <c r="D22" i="3"/>
  <c r="D18" i="3"/>
  <c r="D14" i="3"/>
  <c r="B48" i="3"/>
  <c r="B44" i="3"/>
  <c r="B40" i="3"/>
  <c r="B36" i="3"/>
  <c r="B32" i="3"/>
  <c r="B28" i="3"/>
  <c r="B24" i="3"/>
  <c r="B20" i="3"/>
  <c r="B16" i="3"/>
  <c r="B12" i="3"/>
  <c r="D48" i="3"/>
  <c r="D44" i="3"/>
  <c r="D40" i="3"/>
  <c r="D36" i="3"/>
  <c r="D32" i="3"/>
  <c r="D28" i="3"/>
  <c r="D24" i="3"/>
  <c r="D20" i="3"/>
  <c r="D16" i="3"/>
  <c r="D12" i="3"/>
  <c r="B47" i="3"/>
  <c r="B43" i="3"/>
  <c r="B39" i="3"/>
  <c r="B35" i="3"/>
  <c r="B31" i="3"/>
  <c r="B27" i="3"/>
  <c r="B23" i="3"/>
  <c r="B19" i="3"/>
  <c r="B15" i="3"/>
  <c r="D47" i="3"/>
  <c r="D43" i="3"/>
  <c r="D39" i="3"/>
  <c r="D35" i="3"/>
  <c r="D31" i="3"/>
  <c r="D27" i="3"/>
  <c r="D23" i="3"/>
  <c r="D19" i="3"/>
  <c r="D15" i="3"/>
  <c r="C12" i="3" l="1"/>
  <c r="E12" i="3" s="1"/>
  <c r="F12" i="3" s="1"/>
  <c r="G12" i="3" s="1"/>
  <c r="B11" i="4" s="1"/>
  <c r="C11" i="4" s="1"/>
  <c r="C16" i="3"/>
  <c r="E16" i="3" s="1"/>
  <c r="C20" i="3"/>
  <c r="E20" i="3" s="1"/>
  <c r="F20" i="3" s="1"/>
  <c r="G20" i="3" s="1"/>
  <c r="B19" i="4" s="1"/>
  <c r="C19" i="4" s="1"/>
  <c r="C24" i="3"/>
  <c r="E24" i="3" s="1"/>
  <c r="F24" i="3" s="1"/>
  <c r="G24" i="3" s="1"/>
  <c r="B23" i="4" s="1"/>
  <c r="C23" i="4" s="1"/>
  <c r="C28" i="3"/>
  <c r="E28" i="3" s="1"/>
  <c r="F28" i="3" s="1"/>
  <c r="G28" i="3" s="1"/>
  <c r="B27" i="4" s="1"/>
  <c r="C27" i="4" s="1"/>
  <c r="C32" i="3"/>
  <c r="E32" i="3" s="1"/>
  <c r="F32" i="3" s="1"/>
  <c r="G32" i="3" s="1"/>
  <c r="B31" i="4" s="1"/>
  <c r="C31" i="4" s="1"/>
  <c r="C36" i="3"/>
  <c r="E36" i="3" s="1"/>
  <c r="F36" i="3" s="1"/>
  <c r="G36" i="3" s="1"/>
  <c r="B35" i="4" s="1"/>
  <c r="C35" i="4" s="1"/>
  <c r="C40" i="3"/>
  <c r="E40" i="3" s="1"/>
  <c r="F40" i="3" s="1"/>
  <c r="G40" i="3" s="1"/>
  <c r="B39" i="4" s="1"/>
  <c r="C39" i="4" s="1"/>
  <c r="C44" i="3"/>
  <c r="E44" i="3" s="1"/>
  <c r="C48" i="3"/>
  <c r="E48" i="3" s="1"/>
  <c r="F48" i="3" s="1"/>
  <c r="G48" i="3" s="1"/>
  <c r="B47" i="4" s="1"/>
  <c r="C47" i="4" s="1"/>
  <c r="C11" i="3"/>
  <c r="E11" i="3" s="1"/>
  <c r="F11" i="3" s="1"/>
  <c r="G11" i="3" s="1"/>
  <c r="B10" i="4" s="1"/>
  <c r="C10" i="4" s="1"/>
  <c r="C17" i="3"/>
  <c r="E17" i="3" s="1"/>
  <c r="F17" i="3" s="1"/>
  <c r="G17" i="3" s="1"/>
  <c r="B16" i="4" s="1"/>
  <c r="C16" i="4" s="1"/>
  <c r="C22" i="3"/>
  <c r="E22" i="3" s="1"/>
  <c r="F22" i="3" s="1"/>
  <c r="G22" i="3" s="1"/>
  <c r="B21" i="4" s="1"/>
  <c r="C21" i="4" s="1"/>
  <c r="C27" i="3"/>
  <c r="E27" i="3" s="1"/>
  <c r="F27" i="3" s="1"/>
  <c r="G27" i="3" s="1"/>
  <c r="B26" i="4" s="1"/>
  <c r="C26" i="4" s="1"/>
  <c r="C33" i="3"/>
  <c r="E33" i="3" s="1"/>
  <c r="F33" i="3" s="1"/>
  <c r="G33" i="3" s="1"/>
  <c r="B32" i="4" s="1"/>
  <c r="C32" i="4" s="1"/>
  <c r="C38" i="3"/>
  <c r="E38" i="3" s="1"/>
  <c r="F38" i="3" s="1"/>
  <c r="G38" i="3" s="1"/>
  <c r="B37" i="4" s="1"/>
  <c r="C37" i="4" s="1"/>
  <c r="C43" i="3"/>
  <c r="E43" i="3" s="1"/>
  <c r="F43" i="3" s="1"/>
  <c r="G43" i="3" s="1"/>
  <c r="B42" i="4" s="1"/>
  <c r="C42" i="4" s="1"/>
  <c r="C49" i="3"/>
  <c r="E49" i="3" s="1"/>
  <c r="F49" i="3" s="1"/>
  <c r="G49" i="3" s="1"/>
  <c r="B48" i="4" s="1"/>
  <c r="C48" i="4" s="1"/>
  <c r="C14" i="3"/>
  <c r="E14" i="3" s="1"/>
  <c r="F14" i="3" s="1"/>
  <c r="G14" i="3" s="1"/>
  <c r="B13" i="4" s="1"/>
  <c r="C13" i="4" s="1"/>
  <c r="C25" i="3"/>
  <c r="E25" i="3" s="1"/>
  <c r="F25" i="3" s="1"/>
  <c r="G25" i="3" s="1"/>
  <c r="B24" i="4" s="1"/>
  <c r="C24" i="4" s="1"/>
  <c r="C35" i="3"/>
  <c r="E35" i="3" s="1"/>
  <c r="F35" i="3" s="1"/>
  <c r="G35" i="3" s="1"/>
  <c r="B34" i="4" s="1"/>
  <c r="C34" i="4" s="1"/>
  <c r="C46" i="3"/>
  <c r="E46" i="3" s="1"/>
  <c r="F46" i="3" s="1"/>
  <c r="G46" i="3" s="1"/>
  <c r="B45" i="4" s="1"/>
  <c r="C45" i="4" s="1"/>
  <c r="C21" i="3"/>
  <c r="E21" i="3" s="1"/>
  <c r="F21" i="3" s="1"/>
  <c r="G21" i="3" s="1"/>
  <c r="B20" i="4" s="1"/>
  <c r="C20" i="4" s="1"/>
  <c r="C31" i="3"/>
  <c r="E31" i="3" s="1"/>
  <c r="F31" i="3" s="1"/>
  <c r="G31" i="3" s="1"/>
  <c r="B30" i="4" s="1"/>
  <c r="C30" i="4" s="1"/>
  <c r="C42" i="3"/>
  <c r="E42" i="3" s="1"/>
  <c r="F42" i="3" s="1"/>
  <c r="G42" i="3" s="1"/>
  <c r="B41" i="4" s="1"/>
  <c r="C41" i="4" s="1"/>
  <c r="C13" i="3"/>
  <c r="E13" i="3" s="1"/>
  <c r="F13" i="3" s="1"/>
  <c r="G13" i="3" s="1"/>
  <c r="B12" i="4" s="1"/>
  <c r="C12" i="4" s="1"/>
  <c r="C18" i="3"/>
  <c r="E18" i="3" s="1"/>
  <c r="F18" i="3" s="1"/>
  <c r="G18" i="3" s="1"/>
  <c r="B17" i="4" s="1"/>
  <c r="C17" i="4" s="1"/>
  <c r="C23" i="3"/>
  <c r="E23" i="3" s="1"/>
  <c r="F23" i="3" s="1"/>
  <c r="G23" i="3" s="1"/>
  <c r="B22" i="4" s="1"/>
  <c r="C22" i="4" s="1"/>
  <c r="C29" i="3"/>
  <c r="E29" i="3" s="1"/>
  <c r="F29" i="3" s="1"/>
  <c r="G29" i="3" s="1"/>
  <c r="B28" i="4" s="1"/>
  <c r="C28" i="4" s="1"/>
  <c r="C34" i="3"/>
  <c r="E34" i="3" s="1"/>
  <c r="F34" i="3" s="1"/>
  <c r="G34" i="3" s="1"/>
  <c r="B33" i="4" s="1"/>
  <c r="C33" i="4" s="1"/>
  <c r="C39" i="3"/>
  <c r="E39" i="3" s="1"/>
  <c r="F39" i="3" s="1"/>
  <c r="G39" i="3" s="1"/>
  <c r="B38" i="4" s="1"/>
  <c r="C38" i="4" s="1"/>
  <c r="C45" i="3"/>
  <c r="E45" i="3" s="1"/>
  <c r="F45" i="3" s="1"/>
  <c r="G45" i="3" s="1"/>
  <c r="B44" i="4" s="1"/>
  <c r="C44" i="4" s="1"/>
  <c r="C10" i="3"/>
  <c r="E10" i="3" s="1"/>
  <c r="F10" i="3" s="1"/>
  <c r="G10" i="3" s="1"/>
  <c r="B9" i="4" s="1"/>
  <c r="C9" i="4" s="1"/>
  <c r="D9" i="4" s="1"/>
  <c r="C19" i="3"/>
  <c r="E19" i="3" s="1"/>
  <c r="F19" i="3" s="1"/>
  <c r="G19" i="3" s="1"/>
  <c r="B18" i="4" s="1"/>
  <c r="C18" i="4" s="1"/>
  <c r="C30" i="3"/>
  <c r="E30" i="3" s="1"/>
  <c r="F30" i="3" s="1"/>
  <c r="G30" i="3" s="1"/>
  <c r="B29" i="4" s="1"/>
  <c r="C29" i="4" s="1"/>
  <c r="C41" i="3"/>
  <c r="E41" i="3" s="1"/>
  <c r="F41" i="3" s="1"/>
  <c r="G41" i="3" s="1"/>
  <c r="B40" i="4" s="1"/>
  <c r="C40" i="4" s="1"/>
  <c r="C15" i="3"/>
  <c r="E15" i="3" s="1"/>
  <c r="F15" i="3" s="1"/>
  <c r="G15" i="3" s="1"/>
  <c r="B14" i="4" s="1"/>
  <c r="C14" i="4" s="1"/>
  <c r="C26" i="3"/>
  <c r="E26" i="3" s="1"/>
  <c r="F26" i="3" s="1"/>
  <c r="G26" i="3" s="1"/>
  <c r="B25" i="4" s="1"/>
  <c r="C25" i="4" s="1"/>
  <c r="C37" i="3"/>
  <c r="E37" i="3" s="1"/>
  <c r="F37" i="3" s="1"/>
  <c r="G37" i="3" s="1"/>
  <c r="B36" i="4" s="1"/>
  <c r="C36" i="4" s="1"/>
  <c r="C47" i="3"/>
  <c r="E47" i="3" s="1"/>
  <c r="F47" i="3" s="1"/>
  <c r="G47" i="3" s="1"/>
  <c r="B46" i="4" s="1"/>
  <c r="C46" i="4" s="1"/>
  <c r="F44" i="3"/>
  <c r="G44" i="3" s="1"/>
  <c r="B43" i="4" s="1"/>
  <c r="C43" i="4" s="1"/>
  <c r="F16" i="3"/>
  <c r="G16" i="3" s="1"/>
  <c r="B15" i="4" s="1"/>
  <c r="C15" i="4" s="1"/>
  <c r="C8" i="5" l="1"/>
  <c r="D8" i="5" s="1"/>
  <c r="D10" i="4"/>
  <c r="D11" i="4" l="1"/>
  <c r="C9" i="5"/>
  <c r="D9" i="5" s="1"/>
  <c r="A9" i="5" s="1"/>
  <c r="A8" i="5"/>
  <c r="D12" i="4" l="1"/>
  <c r="C10" i="5"/>
  <c r="D10" i="5" s="1"/>
  <c r="A10" i="5" l="1"/>
  <c r="D13" i="4"/>
  <c r="C11" i="5"/>
  <c r="D11" i="5" s="1"/>
  <c r="D14" i="4" l="1"/>
  <c r="C12" i="5"/>
  <c r="D12" i="5" s="1"/>
  <c r="A11" i="5"/>
  <c r="D15" i="4" l="1"/>
  <c r="C13" i="5"/>
  <c r="D13" i="5" s="1"/>
  <c r="A12" i="5"/>
  <c r="D16" i="4" l="1"/>
  <c r="C14" i="5"/>
  <c r="D14" i="5" s="1"/>
  <c r="A13" i="5"/>
  <c r="D17" i="4" l="1"/>
  <c r="C15" i="5"/>
  <c r="D15" i="5" s="1"/>
  <c r="A14" i="5"/>
  <c r="D18" i="4" l="1"/>
  <c r="C16" i="5"/>
  <c r="D16" i="5" s="1"/>
  <c r="A16" i="5" s="1"/>
  <c r="A15" i="5"/>
  <c r="D19" i="4" l="1"/>
  <c r="C17" i="5"/>
  <c r="D17" i="5" s="1"/>
  <c r="A17" i="5" s="1"/>
  <c r="D20" i="4" l="1"/>
  <c r="C18" i="5"/>
  <c r="D18" i="5" s="1"/>
  <c r="A18" i="5" s="1"/>
  <c r="D21" i="4" l="1"/>
  <c r="C19" i="5"/>
  <c r="D19" i="5" s="1"/>
  <c r="A19" i="5" s="1"/>
  <c r="D22" i="4" l="1"/>
  <c r="C20" i="5"/>
  <c r="D20" i="5" s="1"/>
  <c r="A20" i="5" s="1"/>
  <c r="D23" i="4" l="1"/>
  <c r="C21" i="5"/>
  <c r="D21" i="5" s="1"/>
  <c r="A21" i="5" s="1"/>
  <c r="D24" i="4" l="1"/>
  <c r="C22" i="5"/>
  <c r="D22" i="5" s="1"/>
  <c r="A22" i="5" s="1"/>
  <c r="D25" i="4" l="1"/>
  <c r="C23" i="5"/>
  <c r="D23" i="5" s="1"/>
  <c r="A23" i="5" s="1"/>
  <c r="D26" i="4" l="1"/>
  <c r="C24" i="5"/>
  <c r="D24" i="5" s="1"/>
  <c r="A24" i="5" s="1"/>
  <c r="D27" i="4" l="1"/>
  <c r="C25" i="5"/>
  <c r="D25" i="5" s="1"/>
  <c r="A25" i="5" s="1"/>
  <c r="D28" i="4" l="1"/>
  <c r="C26" i="5"/>
  <c r="D26" i="5" s="1"/>
  <c r="A26" i="5" s="1"/>
  <c r="D29" i="4" l="1"/>
  <c r="C27" i="5"/>
  <c r="D27" i="5" s="1"/>
  <c r="A27" i="5" s="1"/>
  <c r="D30" i="4" l="1"/>
  <c r="C28" i="5"/>
  <c r="D28" i="5" s="1"/>
  <c r="A28" i="5" s="1"/>
  <c r="D31" i="4" l="1"/>
  <c r="C29" i="5"/>
  <c r="D29" i="5" s="1"/>
  <c r="A29" i="5" s="1"/>
  <c r="D32" i="4" l="1"/>
  <c r="C30" i="5"/>
  <c r="D30" i="5" s="1"/>
  <c r="A30" i="5" s="1"/>
  <c r="D33" i="4" l="1"/>
  <c r="C31" i="5"/>
  <c r="D31" i="5" s="1"/>
  <c r="A31" i="5" s="1"/>
  <c r="D34" i="4" l="1"/>
  <c r="C32" i="5"/>
  <c r="D32" i="5" s="1"/>
  <c r="A32" i="5" s="1"/>
  <c r="D35" i="4" l="1"/>
  <c r="C33" i="5"/>
  <c r="D33" i="5" s="1"/>
  <c r="A33" i="5" s="1"/>
  <c r="D36" i="4" l="1"/>
  <c r="C34" i="5"/>
  <c r="D34" i="5" s="1"/>
  <c r="A34" i="5" s="1"/>
  <c r="D37" i="4" l="1"/>
  <c r="C35" i="5"/>
  <c r="D35" i="5" s="1"/>
  <c r="A35" i="5" s="1"/>
  <c r="D38" i="4" l="1"/>
  <c r="C36" i="5"/>
  <c r="D36" i="5" s="1"/>
  <c r="A36" i="5" s="1"/>
  <c r="D39" i="4" l="1"/>
  <c r="C37" i="5"/>
  <c r="D37" i="5" s="1"/>
  <c r="A37" i="5" s="1"/>
  <c r="D40" i="4" l="1"/>
  <c r="C38" i="5"/>
  <c r="D38" i="5" s="1"/>
  <c r="A38" i="5" s="1"/>
  <c r="D41" i="4" l="1"/>
  <c r="C39" i="5"/>
  <c r="D39" i="5" s="1"/>
  <c r="A39" i="5" s="1"/>
  <c r="D42" i="4" l="1"/>
  <c r="C40" i="5"/>
  <c r="D40" i="5" s="1"/>
  <c r="A40" i="5" s="1"/>
  <c r="D43" i="4" l="1"/>
  <c r="C41" i="5"/>
  <c r="D41" i="5" s="1"/>
  <c r="A41" i="5" s="1"/>
  <c r="D44" i="4" l="1"/>
  <c r="C42" i="5"/>
  <c r="D42" i="5" s="1"/>
  <c r="A42" i="5" s="1"/>
  <c r="D45" i="4" l="1"/>
  <c r="C43" i="5"/>
  <c r="D43" i="5" s="1"/>
  <c r="A43" i="5" s="1"/>
  <c r="D46" i="4" l="1"/>
  <c r="C44" i="5"/>
  <c r="D44" i="5" s="1"/>
  <c r="A44" i="5" s="1"/>
  <c r="D47" i="4" l="1"/>
  <c r="C45" i="5"/>
  <c r="D45" i="5" s="1"/>
  <c r="A45" i="5" s="1"/>
  <c r="D48" i="4" l="1"/>
  <c r="C47" i="5" s="1"/>
  <c r="D47" i="5" s="1"/>
  <c r="C46" i="5"/>
  <c r="D46" i="5" s="1"/>
  <c r="A46" i="5" s="1"/>
  <c r="A47" i="5" l="1"/>
  <c r="B18" i="1" s="1"/>
</calcChain>
</file>

<file path=xl/sharedStrings.xml><?xml version="1.0" encoding="utf-8"?>
<sst xmlns="http://schemas.openxmlformats.org/spreadsheetml/2006/main" count="68" uniqueCount="59">
  <si>
    <t>Salary</t>
  </si>
  <si>
    <t>Inputs</t>
  </si>
  <si>
    <t>Savings Rate</t>
  </si>
  <si>
    <t>Interest</t>
  </si>
  <si>
    <t>Desired Cash</t>
  </si>
  <si>
    <t>Outputs</t>
  </si>
  <si>
    <t>Years Until Retirement</t>
  </si>
  <si>
    <t>Starting Salary</t>
  </si>
  <si>
    <t>Promotions Every # Years</t>
  </si>
  <si>
    <t>Cost of Living Raise</t>
  </si>
  <si>
    <t>Promotion Raise</t>
  </si>
  <si>
    <t>Salary Inputs</t>
  </si>
  <si>
    <t>Time</t>
  </si>
  <si>
    <t>Is Promotion Year</t>
  </si>
  <si>
    <t>Cost of Living Factor</t>
  </si>
  <si>
    <t>Promotion Factor</t>
  </si>
  <si>
    <t>Total Factor</t>
  </si>
  <si>
    <t>Wealth</t>
  </si>
  <si>
    <t>Number Promotions</t>
  </si>
  <si>
    <t>Note: Salaries are computed on the Salary tab then referenced here</t>
  </si>
  <si>
    <t>Wealth Inputs</t>
  </si>
  <si>
    <t>Desired Retirement Inputs</t>
  </si>
  <si>
    <t>Amount Saved</t>
  </si>
  <si>
    <t>Note: Wealths are computed on the Wealth tab then referenced here</t>
  </si>
  <si>
    <t>Num Years Retired</t>
  </si>
  <si>
    <t>Is Retired</t>
  </si>
  <si>
    <t>Salary Calculations</t>
  </si>
  <si>
    <t>Wealth Calculations</t>
  </si>
  <si>
    <t>Retirement Calculations</t>
  </si>
  <si>
    <t>Greater Than</t>
  </si>
  <si>
    <t>Percentile Table</t>
  </si>
  <si>
    <t>Percentile</t>
  </si>
  <si>
    <t>Years to Retirement</t>
  </si>
  <si>
    <t>Percentage</t>
  </si>
  <si>
    <t>Pecentage Simulations Greater Than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</si>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</sst>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4" xfId="0" applyBorder="1"/>
    <xf numFmtId="0" fontId="0" fillId="0" borderId="3" xfId="0" applyBorder="1"/>
    <xf numFmtId="9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0" fillId="0" borderId="0" xfId="0" applyBorder="1"/>
    <xf numFmtId="9" fontId="0" fillId="0" borderId="4" xfId="1" applyFont="1" applyBorder="1"/>
    <xf numFmtId="9" fontId="0" fillId="0" borderId="6" xfId="1" applyFont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1" applyNumberFormat="1" applyFont="1" applyBorder="1"/>
    <xf numFmtId="9" fontId="0" fillId="0" borderId="3" xfId="0" applyNumberFormat="1" applyBorder="1"/>
    <xf numFmtId="9" fontId="0" fillId="0" borderId="5" xfId="0" applyNumberFormat="1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6" fillId="0" borderId="11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Continuous"/>
    </xf>
    <xf numFmtId="0" fontId="2" fillId="3" borderId="9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Simulations!$B$1</c:f>
              <c:strCache>
                <c:ptCount val="1"/>
                <c:pt idx="0">
                  <c:v>Years to Retirement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Simulations!$A$2:$A$1001</c:f>
              <c:numCache>
                <c:formatCode>General</c:formatCode>
                <c:ptCount val="1000"/>
                <c:pt idx="0">
                  <c:v>0.10995542538183992</c:v>
                </c:pt>
                <c:pt idx="1">
                  <c:v>0.16998739306938149</c:v>
                </c:pt>
                <c:pt idx="2">
                  <c:v>5.900357985892804E-2</c:v>
                </c:pt>
                <c:pt idx="3">
                  <c:v>0.1068458764954747</c:v>
                </c:pt>
                <c:pt idx="4">
                  <c:v>5.4338638707646388E-2</c:v>
                </c:pt>
                <c:pt idx="5">
                  <c:v>0.14351211317519172</c:v>
                </c:pt>
                <c:pt idx="6">
                  <c:v>0.12463416294789983</c:v>
                </c:pt>
                <c:pt idx="7">
                  <c:v>4.0263510063096711E-2</c:v>
                </c:pt>
                <c:pt idx="8">
                  <c:v>0.18591143340619576</c:v>
                </c:pt>
                <c:pt idx="9">
                  <c:v>5.2946833140041227E-2</c:v>
                </c:pt>
                <c:pt idx="10">
                  <c:v>6.9106915841466776E-2</c:v>
                </c:pt>
                <c:pt idx="11">
                  <c:v>7.503689581190881E-2</c:v>
                </c:pt>
                <c:pt idx="12">
                  <c:v>0.13304623185637568</c:v>
                </c:pt>
                <c:pt idx="13">
                  <c:v>8.9487859815648926E-2</c:v>
                </c:pt>
                <c:pt idx="14">
                  <c:v>8.0192621260307156E-2</c:v>
                </c:pt>
                <c:pt idx="15">
                  <c:v>8.4801768734724864E-2</c:v>
                </c:pt>
                <c:pt idx="16">
                  <c:v>0.15483840074398814</c:v>
                </c:pt>
                <c:pt idx="17">
                  <c:v>0.22084056108210576</c:v>
                </c:pt>
                <c:pt idx="18">
                  <c:v>9.3695255282332982E-2</c:v>
                </c:pt>
                <c:pt idx="19">
                  <c:v>0.1542021493966397</c:v>
                </c:pt>
                <c:pt idx="20">
                  <c:v>0.11497439954185783</c:v>
                </c:pt>
                <c:pt idx="21">
                  <c:v>0.19443093423082725</c:v>
                </c:pt>
                <c:pt idx="22">
                  <c:v>6.7334614456905084E-2</c:v>
                </c:pt>
                <c:pt idx="23">
                  <c:v>0.23195761637171566</c:v>
                </c:pt>
                <c:pt idx="24">
                  <c:v>0.14635764492211625</c:v>
                </c:pt>
                <c:pt idx="25">
                  <c:v>0.20008134649035847</c:v>
                </c:pt>
                <c:pt idx="26">
                  <c:v>9.3727034043784005E-2</c:v>
                </c:pt>
                <c:pt idx="27">
                  <c:v>0.11090143493979576</c:v>
                </c:pt>
                <c:pt idx="28">
                  <c:v>0.13196745063556742</c:v>
                </c:pt>
                <c:pt idx="29">
                  <c:v>7.4943834266881545E-2</c:v>
                </c:pt>
                <c:pt idx="30">
                  <c:v>0.11987358988714912</c:v>
                </c:pt>
                <c:pt idx="31">
                  <c:v>4.1693702960247693E-2</c:v>
                </c:pt>
                <c:pt idx="32">
                  <c:v>0.17710545221519647</c:v>
                </c:pt>
                <c:pt idx="33">
                  <c:v>0.17549861528436533</c:v>
                </c:pt>
                <c:pt idx="34">
                  <c:v>0.11413752263206212</c:v>
                </c:pt>
                <c:pt idx="35">
                  <c:v>0.11549820465327915</c:v>
                </c:pt>
                <c:pt idx="36">
                  <c:v>3.6961707481586087E-2</c:v>
                </c:pt>
                <c:pt idx="37">
                  <c:v>0.1115214406552554</c:v>
                </c:pt>
                <c:pt idx="38">
                  <c:v>0.10759524221482329</c:v>
                </c:pt>
                <c:pt idx="39">
                  <c:v>0.13418594799270636</c:v>
                </c:pt>
                <c:pt idx="40">
                  <c:v>0.12963532951520884</c:v>
                </c:pt>
                <c:pt idx="41">
                  <c:v>2.9617507258050943E-2</c:v>
                </c:pt>
                <c:pt idx="42">
                  <c:v>7.1424801006843217E-2</c:v>
                </c:pt>
                <c:pt idx="43">
                  <c:v>0.16091072324990388</c:v>
                </c:pt>
                <c:pt idx="44">
                  <c:v>0.12776143792860303</c:v>
                </c:pt>
                <c:pt idx="45">
                  <c:v>3.4576448808924007E-2</c:v>
                </c:pt>
                <c:pt idx="46">
                  <c:v>0.1354420982070457</c:v>
                </c:pt>
                <c:pt idx="47">
                  <c:v>0.10616976675588784</c:v>
                </c:pt>
                <c:pt idx="48">
                  <c:v>9.3565374615058414E-2</c:v>
                </c:pt>
                <c:pt idx="49">
                  <c:v>8.1703034034712893E-2</c:v>
                </c:pt>
                <c:pt idx="50">
                  <c:v>0.12205240042963975</c:v>
                </c:pt>
                <c:pt idx="51">
                  <c:v>0.10451631568514733</c:v>
                </c:pt>
                <c:pt idx="52">
                  <c:v>0.18144058159866366</c:v>
                </c:pt>
                <c:pt idx="53">
                  <c:v>2.0816672572803258E-2</c:v>
                </c:pt>
                <c:pt idx="54">
                  <c:v>0.1008016852697099</c:v>
                </c:pt>
                <c:pt idx="55">
                  <c:v>7.003163245558619E-2</c:v>
                </c:pt>
                <c:pt idx="56">
                  <c:v>0.10873379540227689</c:v>
                </c:pt>
                <c:pt idx="57">
                  <c:v>0.15068003185167161</c:v>
                </c:pt>
                <c:pt idx="58">
                  <c:v>0.1355716329943692</c:v>
                </c:pt>
                <c:pt idx="59">
                  <c:v>0.16856287418429633</c:v>
                </c:pt>
                <c:pt idx="60">
                  <c:v>6.1070697126991397E-2</c:v>
                </c:pt>
                <c:pt idx="61">
                  <c:v>0.10457286791822332</c:v>
                </c:pt>
                <c:pt idx="62">
                  <c:v>0.1348001541357991</c:v>
                </c:pt>
                <c:pt idx="63">
                  <c:v>0.13240384991082901</c:v>
                </c:pt>
                <c:pt idx="64">
                  <c:v>0.11775156502414456</c:v>
                </c:pt>
                <c:pt idx="65">
                  <c:v>0.14420453499007002</c:v>
                </c:pt>
                <c:pt idx="66">
                  <c:v>0.12051299945903379</c:v>
                </c:pt>
                <c:pt idx="67">
                  <c:v>9.6099006786608404E-2</c:v>
                </c:pt>
                <c:pt idx="68">
                  <c:v>0.10393596880823203</c:v>
                </c:pt>
                <c:pt idx="69">
                  <c:v>0.22946682137517183</c:v>
                </c:pt>
                <c:pt idx="70">
                  <c:v>7.3914278970007977E-2</c:v>
                </c:pt>
                <c:pt idx="71">
                  <c:v>0.16213521141692216</c:v>
                </c:pt>
                <c:pt idx="72">
                  <c:v>0.12210107183578352</c:v>
                </c:pt>
                <c:pt idx="73">
                  <c:v>7.4000535567426612E-2</c:v>
                </c:pt>
                <c:pt idx="74">
                  <c:v>8.365368219321441E-2</c:v>
                </c:pt>
                <c:pt idx="75">
                  <c:v>0.1005657370870915</c:v>
                </c:pt>
                <c:pt idx="76">
                  <c:v>9.525435046374249E-2</c:v>
                </c:pt>
                <c:pt idx="77">
                  <c:v>0.18030896969637608</c:v>
                </c:pt>
                <c:pt idx="78">
                  <c:v>2.560741506448927E-2</c:v>
                </c:pt>
                <c:pt idx="79">
                  <c:v>0.10449800362051713</c:v>
                </c:pt>
                <c:pt idx="80">
                  <c:v>0.16831908861062228</c:v>
                </c:pt>
                <c:pt idx="81">
                  <c:v>0.11636892427721977</c:v>
                </c:pt>
                <c:pt idx="82">
                  <c:v>8.8712440855351515E-2</c:v>
                </c:pt>
                <c:pt idx="83">
                  <c:v>6.5736797204532099E-2</c:v>
                </c:pt>
                <c:pt idx="84">
                  <c:v>0.15820330701241012</c:v>
                </c:pt>
                <c:pt idx="85">
                  <c:v>0.10963386701131299</c:v>
                </c:pt>
                <c:pt idx="86">
                  <c:v>0.14638751957657725</c:v>
                </c:pt>
                <c:pt idx="87">
                  <c:v>0.17170683629555195</c:v>
                </c:pt>
                <c:pt idx="88">
                  <c:v>0.10706541546330386</c:v>
                </c:pt>
                <c:pt idx="89">
                  <c:v>0.19167782344108764</c:v>
                </c:pt>
                <c:pt idx="90">
                  <c:v>0.14548553895476438</c:v>
                </c:pt>
                <c:pt idx="91">
                  <c:v>4.8883393642603301E-2</c:v>
                </c:pt>
                <c:pt idx="92">
                  <c:v>0.13963940945279552</c:v>
                </c:pt>
                <c:pt idx="93">
                  <c:v>0.19627588658295136</c:v>
                </c:pt>
                <c:pt idx="94">
                  <c:v>9.9637739283997495E-2</c:v>
                </c:pt>
                <c:pt idx="95">
                  <c:v>0.10468573065504098</c:v>
                </c:pt>
                <c:pt idx="96">
                  <c:v>6.0128063537699318E-2</c:v>
                </c:pt>
                <c:pt idx="97">
                  <c:v>0.14291244530667108</c:v>
                </c:pt>
                <c:pt idx="98">
                  <c:v>0.15310832432652136</c:v>
                </c:pt>
                <c:pt idx="99">
                  <c:v>4.5199258691193012E-2</c:v>
                </c:pt>
                <c:pt idx="100">
                  <c:v>0.14823292282667783</c:v>
                </c:pt>
                <c:pt idx="101">
                  <c:v>0.14492069424054374</c:v>
                </c:pt>
                <c:pt idx="102">
                  <c:v>0.17867449413565581</c:v>
                </c:pt>
                <c:pt idx="103">
                  <c:v>8.0322943091332547E-2</c:v>
                </c:pt>
                <c:pt idx="104">
                  <c:v>0.1204711949685958</c:v>
                </c:pt>
                <c:pt idx="105">
                  <c:v>5.873640372805769E-2</c:v>
                </c:pt>
                <c:pt idx="106">
                  <c:v>9.2498866711461042E-2</c:v>
                </c:pt>
                <c:pt idx="107">
                  <c:v>6.0384499870677101E-2</c:v>
                </c:pt>
                <c:pt idx="108">
                  <c:v>0.10556466014388355</c:v>
                </c:pt>
                <c:pt idx="109">
                  <c:v>5.0279211976493585E-2</c:v>
                </c:pt>
                <c:pt idx="110">
                  <c:v>0.24350702779733929</c:v>
                </c:pt>
                <c:pt idx="111">
                  <c:v>0.11977651792035915</c:v>
                </c:pt>
                <c:pt idx="112">
                  <c:v>8.3595998086939696E-2</c:v>
                </c:pt>
                <c:pt idx="113">
                  <c:v>8.7379045377944789E-2</c:v>
                </c:pt>
                <c:pt idx="114">
                  <c:v>0.17698825571356464</c:v>
                </c:pt>
                <c:pt idx="115">
                  <c:v>0.11807917400136463</c:v>
                </c:pt>
                <c:pt idx="116">
                  <c:v>0.15852885653941318</c:v>
                </c:pt>
                <c:pt idx="117">
                  <c:v>5.4864277909184599E-2</c:v>
                </c:pt>
                <c:pt idx="118">
                  <c:v>0.15433239039990485</c:v>
                </c:pt>
                <c:pt idx="119">
                  <c:v>8.2424531059459363E-2</c:v>
                </c:pt>
                <c:pt idx="120">
                  <c:v>0.10475464910069736</c:v>
                </c:pt>
                <c:pt idx="121">
                  <c:v>0.10111263902158862</c:v>
                </c:pt>
                <c:pt idx="122">
                  <c:v>0.15959617047178526</c:v>
                </c:pt>
                <c:pt idx="123">
                  <c:v>0.17256733650754308</c:v>
                </c:pt>
                <c:pt idx="124">
                  <c:v>0.14536322648403688</c:v>
                </c:pt>
                <c:pt idx="125">
                  <c:v>4.5533383851975334E-2</c:v>
                </c:pt>
                <c:pt idx="126">
                  <c:v>3.6955681508353308E-2</c:v>
                </c:pt>
                <c:pt idx="127">
                  <c:v>9.9478229516763661E-2</c:v>
                </c:pt>
                <c:pt idx="128">
                  <c:v>4.2799402262254704E-2</c:v>
                </c:pt>
                <c:pt idx="129">
                  <c:v>0.11018672785361908</c:v>
                </c:pt>
                <c:pt idx="130">
                  <c:v>8.3915710137970417E-2</c:v>
                </c:pt>
                <c:pt idx="131">
                  <c:v>5.8130876962024416E-2</c:v>
                </c:pt>
                <c:pt idx="132">
                  <c:v>8.0562062813594612E-2</c:v>
                </c:pt>
                <c:pt idx="133">
                  <c:v>0.25019188503922807</c:v>
                </c:pt>
                <c:pt idx="134">
                  <c:v>6.1453728987223413E-2</c:v>
                </c:pt>
                <c:pt idx="135">
                  <c:v>8.8046331192728575E-2</c:v>
                </c:pt>
                <c:pt idx="136">
                  <c:v>6.1497328401624612E-2</c:v>
                </c:pt>
                <c:pt idx="137">
                  <c:v>2.6150203740027869E-2</c:v>
                </c:pt>
                <c:pt idx="138">
                  <c:v>0.16253691180818627</c:v>
                </c:pt>
                <c:pt idx="139">
                  <c:v>0.14349375225733801</c:v>
                </c:pt>
                <c:pt idx="140">
                  <c:v>0.14294864055262502</c:v>
                </c:pt>
                <c:pt idx="141">
                  <c:v>0.12916671928103129</c:v>
                </c:pt>
                <c:pt idx="142">
                  <c:v>0.14300441809794193</c:v>
                </c:pt>
                <c:pt idx="143">
                  <c:v>9.5288455604162423E-2</c:v>
                </c:pt>
                <c:pt idx="144">
                  <c:v>0.11533646857361286</c:v>
                </c:pt>
                <c:pt idx="145">
                  <c:v>0.15481163331204331</c:v>
                </c:pt>
                <c:pt idx="146">
                  <c:v>9.096635440145566E-2</c:v>
                </c:pt>
                <c:pt idx="147">
                  <c:v>0.18880161473663135</c:v>
                </c:pt>
                <c:pt idx="148">
                  <c:v>0.15658163769547062</c:v>
                </c:pt>
                <c:pt idx="149">
                  <c:v>0.13525942883614597</c:v>
                </c:pt>
                <c:pt idx="150">
                  <c:v>5.2422659934562972E-2</c:v>
                </c:pt>
                <c:pt idx="151">
                  <c:v>0.13010604097524278</c:v>
                </c:pt>
                <c:pt idx="152">
                  <c:v>0.11304281130213792</c:v>
                </c:pt>
                <c:pt idx="153">
                  <c:v>8.2040595757298468E-2</c:v>
                </c:pt>
                <c:pt idx="154">
                  <c:v>3.1315298651473408E-2</c:v>
                </c:pt>
                <c:pt idx="155">
                  <c:v>0.108604081027263</c:v>
                </c:pt>
                <c:pt idx="156">
                  <c:v>6.3365709213006799E-2</c:v>
                </c:pt>
                <c:pt idx="157">
                  <c:v>7.1153400111982817E-2</c:v>
                </c:pt>
                <c:pt idx="158">
                  <c:v>0.24664783095697582</c:v>
                </c:pt>
                <c:pt idx="159">
                  <c:v>0.11302233755164585</c:v>
                </c:pt>
                <c:pt idx="160">
                  <c:v>5.9815688838770836E-2</c:v>
                </c:pt>
                <c:pt idx="161">
                  <c:v>0.16322064165324274</c:v>
                </c:pt>
                <c:pt idx="162">
                  <c:v>0.16862825022991601</c:v>
                </c:pt>
                <c:pt idx="163">
                  <c:v>7.9497672647963591E-2</c:v>
                </c:pt>
                <c:pt idx="164">
                  <c:v>0.12539357316874566</c:v>
                </c:pt>
                <c:pt idx="165">
                  <c:v>8.6442500474497294E-2</c:v>
                </c:pt>
                <c:pt idx="166">
                  <c:v>6.5647790122702193E-2</c:v>
                </c:pt>
                <c:pt idx="167">
                  <c:v>4.4988499056037835E-2</c:v>
                </c:pt>
                <c:pt idx="168">
                  <c:v>0.13616863007534385</c:v>
                </c:pt>
                <c:pt idx="169">
                  <c:v>0.17827873255247081</c:v>
                </c:pt>
                <c:pt idx="170">
                  <c:v>1.7729731481722605E-2</c:v>
                </c:pt>
                <c:pt idx="171">
                  <c:v>0.13331055835405897</c:v>
                </c:pt>
                <c:pt idx="172">
                  <c:v>5.54193607656744E-2</c:v>
                </c:pt>
                <c:pt idx="173">
                  <c:v>6.5313825558924621E-2</c:v>
                </c:pt>
                <c:pt idx="174">
                  <c:v>9.8709763939122452E-2</c:v>
                </c:pt>
                <c:pt idx="175">
                  <c:v>7.9126368979091158E-2</c:v>
                </c:pt>
                <c:pt idx="176">
                  <c:v>0.1109107193179787</c:v>
                </c:pt>
                <c:pt idx="177">
                  <c:v>0.1788155634922706</c:v>
                </c:pt>
                <c:pt idx="178">
                  <c:v>0.16943430507465596</c:v>
                </c:pt>
                <c:pt idx="179">
                  <c:v>9.2970866003426661E-2</c:v>
                </c:pt>
                <c:pt idx="180">
                  <c:v>0.15031757771632592</c:v>
                </c:pt>
                <c:pt idx="181">
                  <c:v>5.2245597206735293E-2</c:v>
                </c:pt>
                <c:pt idx="182">
                  <c:v>0.14140167648101237</c:v>
                </c:pt>
                <c:pt idx="183">
                  <c:v>2.4365322206709991E-2</c:v>
                </c:pt>
                <c:pt idx="184">
                  <c:v>0.12448675277297458</c:v>
                </c:pt>
                <c:pt idx="185">
                  <c:v>1.2725563535572346E-2</c:v>
                </c:pt>
                <c:pt idx="186">
                  <c:v>8.6316176010975937E-2</c:v>
                </c:pt>
                <c:pt idx="187">
                  <c:v>0.17300118557617356</c:v>
                </c:pt>
                <c:pt idx="188">
                  <c:v>0.13366511947472959</c:v>
                </c:pt>
                <c:pt idx="189">
                  <c:v>0.11474258271167004</c:v>
                </c:pt>
                <c:pt idx="190">
                  <c:v>6.9353170227499344E-2</c:v>
                </c:pt>
                <c:pt idx="191">
                  <c:v>0.11277358256565537</c:v>
                </c:pt>
                <c:pt idx="192">
                  <c:v>7.478696272373167E-2</c:v>
                </c:pt>
                <c:pt idx="193">
                  <c:v>0.11302376556902181</c:v>
                </c:pt>
                <c:pt idx="194">
                  <c:v>0.12093680888160821</c:v>
                </c:pt>
                <c:pt idx="195">
                  <c:v>8.9396022693876809E-2</c:v>
                </c:pt>
                <c:pt idx="196">
                  <c:v>7.5475268854153746E-2</c:v>
                </c:pt>
                <c:pt idx="197">
                  <c:v>9.9877246139388948E-2</c:v>
                </c:pt>
                <c:pt idx="198">
                  <c:v>0.1340154278914113</c:v>
                </c:pt>
                <c:pt idx="199">
                  <c:v>4.7252676306538156E-2</c:v>
                </c:pt>
                <c:pt idx="200">
                  <c:v>0.14851190099325054</c:v>
                </c:pt>
                <c:pt idx="201">
                  <c:v>8.8120981206310817E-2</c:v>
                </c:pt>
                <c:pt idx="202">
                  <c:v>0.15174227314370348</c:v>
                </c:pt>
                <c:pt idx="203">
                  <c:v>0.19648881686806149</c:v>
                </c:pt>
                <c:pt idx="204">
                  <c:v>0.16085509732904787</c:v>
                </c:pt>
                <c:pt idx="205">
                  <c:v>3.0520807716922255E-2</c:v>
                </c:pt>
                <c:pt idx="206">
                  <c:v>0.19558577844800151</c:v>
                </c:pt>
                <c:pt idx="207">
                  <c:v>0.12560873903535905</c:v>
                </c:pt>
                <c:pt idx="208">
                  <c:v>7.1013271939641798E-2</c:v>
                </c:pt>
                <c:pt idx="209">
                  <c:v>0.19351659816911562</c:v>
                </c:pt>
                <c:pt idx="210">
                  <c:v>0.10789429781265548</c:v>
                </c:pt>
                <c:pt idx="211">
                  <c:v>4.734203069180179E-2</c:v>
                </c:pt>
                <c:pt idx="212">
                  <c:v>5.9704946358389618E-2</c:v>
                </c:pt>
                <c:pt idx="213">
                  <c:v>0.16676302446762487</c:v>
                </c:pt>
                <c:pt idx="214">
                  <c:v>0.15904909629477576</c:v>
                </c:pt>
                <c:pt idx="215">
                  <c:v>9.7847260266827746E-2</c:v>
                </c:pt>
                <c:pt idx="216">
                  <c:v>0.16179545816637336</c:v>
                </c:pt>
                <c:pt idx="217">
                  <c:v>0.1379488528638636</c:v>
                </c:pt>
                <c:pt idx="218">
                  <c:v>4.7142300928672276E-3</c:v>
                </c:pt>
                <c:pt idx="219">
                  <c:v>0.10078629455062132</c:v>
                </c:pt>
                <c:pt idx="220">
                  <c:v>0.1902978505406808</c:v>
                </c:pt>
                <c:pt idx="221">
                  <c:v>0.13574674125082054</c:v>
                </c:pt>
                <c:pt idx="222">
                  <c:v>6.361549260865651E-2</c:v>
                </c:pt>
                <c:pt idx="223">
                  <c:v>0.1769512793591792</c:v>
                </c:pt>
                <c:pt idx="224">
                  <c:v>9.4757708114603531E-2</c:v>
                </c:pt>
                <c:pt idx="225">
                  <c:v>0.20815934395555646</c:v>
                </c:pt>
                <c:pt idx="226">
                  <c:v>0.13075574856810937</c:v>
                </c:pt>
                <c:pt idx="227">
                  <c:v>7.1132799715068265E-2</c:v>
                </c:pt>
                <c:pt idx="228">
                  <c:v>4.7470513859501177E-2</c:v>
                </c:pt>
                <c:pt idx="229">
                  <c:v>0.15220929125503199</c:v>
                </c:pt>
                <c:pt idx="230">
                  <c:v>0.11507472838024511</c:v>
                </c:pt>
                <c:pt idx="231">
                  <c:v>6.8553561062058108E-2</c:v>
                </c:pt>
                <c:pt idx="232">
                  <c:v>4.5878503401179077E-2</c:v>
                </c:pt>
                <c:pt idx="233">
                  <c:v>0.15179829653019228</c:v>
                </c:pt>
                <c:pt idx="234">
                  <c:v>0.10667949914565789</c:v>
                </c:pt>
                <c:pt idx="235">
                  <c:v>0.10075889580080892</c:v>
                </c:pt>
                <c:pt idx="236">
                  <c:v>0.13782754658710017</c:v>
                </c:pt>
                <c:pt idx="237">
                  <c:v>0.10918275458494031</c:v>
                </c:pt>
                <c:pt idx="238">
                  <c:v>0.12926768763366497</c:v>
                </c:pt>
                <c:pt idx="239">
                  <c:v>0.11257341323717243</c:v>
                </c:pt>
                <c:pt idx="240">
                  <c:v>0.14633747668082439</c:v>
                </c:pt>
                <c:pt idx="241">
                  <c:v>0.11218058576013734</c:v>
                </c:pt>
                <c:pt idx="242">
                  <c:v>0.10239670340337506</c:v>
                </c:pt>
                <c:pt idx="243">
                  <c:v>8.5637103612253476E-2</c:v>
                </c:pt>
                <c:pt idx="244">
                  <c:v>0.12142212600605343</c:v>
                </c:pt>
                <c:pt idx="245">
                  <c:v>3.2673107451977476E-2</c:v>
                </c:pt>
                <c:pt idx="246">
                  <c:v>0.12304910932291813</c:v>
                </c:pt>
                <c:pt idx="247">
                  <c:v>8.5760841116689024E-2</c:v>
                </c:pt>
                <c:pt idx="248">
                  <c:v>7.2469367006297858E-2</c:v>
                </c:pt>
                <c:pt idx="249">
                  <c:v>9.0997855766009633E-2</c:v>
                </c:pt>
                <c:pt idx="250">
                  <c:v>5.4794203424000119E-2</c:v>
                </c:pt>
                <c:pt idx="251">
                  <c:v>0.11521714819269038</c:v>
                </c:pt>
                <c:pt idx="252">
                  <c:v>6.2105851863838442E-2</c:v>
                </c:pt>
                <c:pt idx="253">
                  <c:v>8.172465634786473E-2</c:v>
                </c:pt>
                <c:pt idx="254">
                  <c:v>6.5191025986683221E-2</c:v>
                </c:pt>
                <c:pt idx="255">
                  <c:v>0.11794437951262765</c:v>
                </c:pt>
                <c:pt idx="256">
                  <c:v>0.1436628970577532</c:v>
                </c:pt>
                <c:pt idx="257">
                  <c:v>1.8606121801497594E-2</c:v>
                </c:pt>
                <c:pt idx="258">
                  <c:v>6.5594761542401847E-2</c:v>
                </c:pt>
                <c:pt idx="259">
                  <c:v>7.7425631029341691E-4</c:v>
                </c:pt>
                <c:pt idx="260">
                  <c:v>0.15116008715257606</c:v>
                </c:pt>
                <c:pt idx="261">
                  <c:v>0.10869238757945351</c:v>
                </c:pt>
                <c:pt idx="262">
                  <c:v>0.10451632314476768</c:v>
                </c:pt>
                <c:pt idx="263">
                  <c:v>9.6713174372421259E-2</c:v>
                </c:pt>
                <c:pt idx="264">
                  <c:v>7.2305598374218877E-2</c:v>
                </c:pt>
                <c:pt idx="265">
                  <c:v>9.155824022558251E-2</c:v>
                </c:pt>
                <c:pt idx="266">
                  <c:v>7.9595170549977917E-2</c:v>
                </c:pt>
                <c:pt idx="267">
                  <c:v>0.11806615889832091</c:v>
                </c:pt>
                <c:pt idx="268">
                  <c:v>0.11614898928118447</c:v>
                </c:pt>
                <c:pt idx="269">
                  <c:v>0.16336942705818092</c:v>
                </c:pt>
                <c:pt idx="270">
                  <c:v>4.0729713644757373E-2</c:v>
                </c:pt>
                <c:pt idx="271">
                  <c:v>0.19954667244410074</c:v>
                </c:pt>
                <c:pt idx="272">
                  <c:v>0.14710012369316203</c:v>
                </c:pt>
                <c:pt idx="273">
                  <c:v>2.4402981454413025E-2</c:v>
                </c:pt>
                <c:pt idx="274">
                  <c:v>0.15120273035360976</c:v>
                </c:pt>
                <c:pt idx="275">
                  <c:v>2.7809905574630062E-2</c:v>
                </c:pt>
                <c:pt idx="276">
                  <c:v>0.10404797396379357</c:v>
                </c:pt>
                <c:pt idx="277">
                  <c:v>7.8697966605083949E-2</c:v>
                </c:pt>
                <c:pt idx="278">
                  <c:v>0.11968888430231428</c:v>
                </c:pt>
                <c:pt idx="279">
                  <c:v>0.11040135081831619</c:v>
                </c:pt>
                <c:pt idx="280">
                  <c:v>7.2746830839727536E-2</c:v>
                </c:pt>
                <c:pt idx="281">
                  <c:v>0.13205316235840145</c:v>
                </c:pt>
                <c:pt idx="282">
                  <c:v>0.13471756618229386</c:v>
                </c:pt>
                <c:pt idx="283">
                  <c:v>8.1055079825047407E-2</c:v>
                </c:pt>
                <c:pt idx="284">
                  <c:v>4.2280373728376841E-2</c:v>
                </c:pt>
                <c:pt idx="285">
                  <c:v>0.13876833044486309</c:v>
                </c:pt>
                <c:pt idx="286">
                  <c:v>0.13009309210235304</c:v>
                </c:pt>
                <c:pt idx="287">
                  <c:v>0.11199871807298688</c:v>
                </c:pt>
                <c:pt idx="288">
                  <c:v>0.10526896198889368</c:v>
                </c:pt>
                <c:pt idx="289">
                  <c:v>9.8461598865026742E-2</c:v>
                </c:pt>
                <c:pt idx="290">
                  <c:v>6.1101738996515664E-2</c:v>
                </c:pt>
                <c:pt idx="291">
                  <c:v>0.12926744390331793</c:v>
                </c:pt>
                <c:pt idx="292">
                  <c:v>4.2350591875938162E-2</c:v>
                </c:pt>
                <c:pt idx="293">
                  <c:v>3.6621668655461945E-2</c:v>
                </c:pt>
                <c:pt idx="294">
                  <c:v>0.14849060450059426</c:v>
                </c:pt>
                <c:pt idx="295">
                  <c:v>6.1367461575271974E-2</c:v>
                </c:pt>
                <c:pt idx="296">
                  <c:v>8.067023726773502E-2</c:v>
                </c:pt>
                <c:pt idx="297">
                  <c:v>3.0240459600682459E-2</c:v>
                </c:pt>
                <c:pt idx="298">
                  <c:v>8.699409304772128E-2</c:v>
                </c:pt>
                <c:pt idx="299">
                  <c:v>0.15177417554425993</c:v>
                </c:pt>
                <c:pt idx="300">
                  <c:v>0.10480860200107456</c:v>
                </c:pt>
                <c:pt idx="301">
                  <c:v>8.7051980789799463E-2</c:v>
                </c:pt>
                <c:pt idx="302">
                  <c:v>8.1184702450555035E-2</c:v>
                </c:pt>
                <c:pt idx="303">
                  <c:v>8.8297271752051043E-2</c:v>
                </c:pt>
                <c:pt idx="304">
                  <c:v>5.1686287651021783E-2</c:v>
                </c:pt>
                <c:pt idx="305">
                  <c:v>9.1362254714051724E-2</c:v>
                </c:pt>
                <c:pt idx="306">
                  <c:v>0.2384863506625195</c:v>
                </c:pt>
                <c:pt idx="307">
                  <c:v>6.6427084544681853E-2</c:v>
                </c:pt>
                <c:pt idx="308">
                  <c:v>6.1052037444956762E-2</c:v>
                </c:pt>
                <c:pt idx="309">
                  <c:v>3.8851445947341579E-2</c:v>
                </c:pt>
                <c:pt idx="310">
                  <c:v>9.9492925028631149E-2</c:v>
                </c:pt>
                <c:pt idx="311">
                  <c:v>0.10583676367716913</c:v>
                </c:pt>
                <c:pt idx="312">
                  <c:v>0.1795758182839875</c:v>
                </c:pt>
                <c:pt idx="313">
                  <c:v>2.8883280973031888E-3</c:v>
                </c:pt>
                <c:pt idx="314">
                  <c:v>0.12756694687324865</c:v>
                </c:pt>
                <c:pt idx="315">
                  <c:v>0.10771093552808293</c:v>
                </c:pt>
                <c:pt idx="316">
                  <c:v>7.9409106355411235E-2</c:v>
                </c:pt>
                <c:pt idx="317">
                  <c:v>6.2983156239211163E-2</c:v>
                </c:pt>
                <c:pt idx="318">
                  <c:v>0.10452735656797045</c:v>
                </c:pt>
                <c:pt idx="319">
                  <c:v>0.16545416483441153</c:v>
                </c:pt>
                <c:pt idx="320">
                  <c:v>5.2357910740972846E-2</c:v>
                </c:pt>
                <c:pt idx="321">
                  <c:v>0.10759531652157174</c:v>
                </c:pt>
                <c:pt idx="322">
                  <c:v>0.10054068164835613</c:v>
                </c:pt>
                <c:pt idx="323">
                  <c:v>1.8967739904944186E-2</c:v>
                </c:pt>
                <c:pt idx="324">
                  <c:v>0.15221904656392621</c:v>
                </c:pt>
                <c:pt idx="325">
                  <c:v>0.21825341539223009</c:v>
                </c:pt>
                <c:pt idx="326">
                  <c:v>7.7461601148838266E-2</c:v>
                </c:pt>
                <c:pt idx="327">
                  <c:v>9.1874572171513402E-2</c:v>
                </c:pt>
                <c:pt idx="328">
                  <c:v>8.4372358689434768E-2</c:v>
                </c:pt>
                <c:pt idx="329">
                  <c:v>0.13202712639932535</c:v>
                </c:pt>
                <c:pt idx="330">
                  <c:v>0.13833546164914193</c:v>
                </c:pt>
                <c:pt idx="331">
                  <c:v>5.7440056383659767E-2</c:v>
                </c:pt>
                <c:pt idx="332">
                  <c:v>0.10815484836106977</c:v>
                </c:pt>
                <c:pt idx="333">
                  <c:v>4.3841900521853341E-2</c:v>
                </c:pt>
                <c:pt idx="334">
                  <c:v>0.17541832658185355</c:v>
                </c:pt>
                <c:pt idx="335">
                  <c:v>8.0071327661017849E-2</c:v>
                </c:pt>
                <c:pt idx="336">
                  <c:v>0.13899862404843857</c:v>
                </c:pt>
                <c:pt idx="337">
                  <c:v>5.9446003021553083E-2</c:v>
                </c:pt>
                <c:pt idx="338">
                  <c:v>9.5191111159695724E-2</c:v>
                </c:pt>
                <c:pt idx="339">
                  <c:v>0.13205538384716939</c:v>
                </c:pt>
                <c:pt idx="340">
                  <c:v>0.10304614023144347</c:v>
                </c:pt>
                <c:pt idx="341">
                  <c:v>0.10519087625402485</c:v>
                </c:pt>
                <c:pt idx="342">
                  <c:v>0.15155371122373681</c:v>
                </c:pt>
                <c:pt idx="343">
                  <c:v>3.3304261088190526E-2</c:v>
                </c:pt>
                <c:pt idx="344">
                  <c:v>3.8543860846106739E-2</c:v>
                </c:pt>
                <c:pt idx="345">
                  <c:v>0.16293738037272304</c:v>
                </c:pt>
                <c:pt idx="346">
                  <c:v>5.7833221029671193E-2</c:v>
                </c:pt>
                <c:pt idx="347">
                  <c:v>2.2918258026521351E-2</c:v>
                </c:pt>
                <c:pt idx="348">
                  <c:v>7.0766857162612939E-2</c:v>
                </c:pt>
                <c:pt idx="349">
                  <c:v>0.12895350606972933</c:v>
                </c:pt>
                <c:pt idx="350">
                  <c:v>9.2269410827143503E-2</c:v>
                </c:pt>
                <c:pt idx="351">
                  <c:v>7.3449234074949021E-3</c:v>
                </c:pt>
                <c:pt idx="352">
                  <c:v>0.24049103356391474</c:v>
                </c:pt>
                <c:pt idx="353">
                  <c:v>4.0619956100055511E-2</c:v>
                </c:pt>
                <c:pt idx="354">
                  <c:v>8.9346077411285973E-2</c:v>
                </c:pt>
                <c:pt idx="355">
                  <c:v>4.0760212314832393E-2</c:v>
                </c:pt>
                <c:pt idx="356">
                  <c:v>0.18482852413223433</c:v>
                </c:pt>
                <c:pt idx="357">
                  <c:v>0.10399974936015403</c:v>
                </c:pt>
                <c:pt idx="358">
                  <c:v>9.5101231584221096E-2</c:v>
                </c:pt>
                <c:pt idx="359">
                  <c:v>0.15752851908252391</c:v>
                </c:pt>
                <c:pt idx="360">
                  <c:v>9.8438262943264576E-2</c:v>
                </c:pt>
                <c:pt idx="361">
                  <c:v>0.12991618077860489</c:v>
                </c:pt>
                <c:pt idx="362">
                  <c:v>0.13372500071187593</c:v>
                </c:pt>
                <c:pt idx="363">
                  <c:v>3.2170055300030906E-2</c:v>
                </c:pt>
                <c:pt idx="364">
                  <c:v>9.3684276151005025E-2</c:v>
                </c:pt>
                <c:pt idx="365">
                  <c:v>7.0603933717402881E-2</c:v>
                </c:pt>
                <c:pt idx="366">
                  <c:v>7.5111988173032898E-2</c:v>
                </c:pt>
                <c:pt idx="367">
                  <c:v>7.049530122817825E-2</c:v>
                </c:pt>
                <c:pt idx="368">
                  <c:v>3.6363212162611985E-2</c:v>
                </c:pt>
                <c:pt idx="369">
                  <c:v>0.13328571242570175</c:v>
                </c:pt>
                <c:pt idx="370">
                  <c:v>6.7935757757846688E-2</c:v>
                </c:pt>
                <c:pt idx="371">
                  <c:v>9.3859957999369692E-2</c:v>
                </c:pt>
                <c:pt idx="372">
                  <c:v>6.8719965397322835E-2</c:v>
                </c:pt>
                <c:pt idx="373">
                  <c:v>2.0955417247791999E-2</c:v>
                </c:pt>
                <c:pt idx="374">
                  <c:v>0.13098869833301677</c:v>
                </c:pt>
                <c:pt idx="375">
                  <c:v>5.3676431884634848E-2</c:v>
                </c:pt>
                <c:pt idx="376">
                  <c:v>5.7574797981303362E-2</c:v>
                </c:pt>
                <c:pt idx="377">
                  <c:v>3.1447542970786141E-2</c:v>
                </c:pt>
                <c:pt idx="378">
                  <c:v>5.4872370973742861E-2</c:v>
                </c:pt>
                <c:pt idx="379">
                  <c:v>0.15635224313651735</c:v>
                </c:pt>
                <c:pt idx="380">
                  <c:v>0.12285118713282481</c:v>
                </c:pt>
                <c:pt idx="381">
                  <c:v>3.9763879690170603E-2</c:v>
                </c:pt>
                <c:pt idx="382">
                  <c:v>0.14219689430537033</c:v>
                </c:pt>
                <c:pt idx="383">
                  <c:v>0.13166416810901529</c:v>
                </c:pt>
                <c:pt idx="384">
                  <c:v>5.7832730528290917E-2</c:v>
                </c:pt>
                <c:pt idx="385">
                  <c:v>0.1272363762734946</c:v>
                </c:pt>
                <c:pt idx="386">
                  <c:v>6.6044591823374715E-2</c:v>
                </c:pt>
                <c:pt idx="387">
                  <c:v>6.0043559744769145E-2</c:v>
                </c:pt>
                <c:pt idx="388">
                  <c:v>0.16170474978196686</c:v>
                </c:pt>
                <c:pt idx="389">
                  <c:v>0.13434621088453957</c:v>
                </c:pt>
                <c:pt idx="390">
                  <c:v>0.1074890315218896</c:v>
                </c:pt>
                <c:pt idx="391">
                  <c:v>5.0033293767321234E-2</c:v>
                </c:pt>
                <c:pt idx="392">
                  <c:v>0.11853879313930833</c:v>
                </c:pt>
                <c:pt idx="393">
                  <c:v>6.9512654266935647E-2</c:v>
                </c:pt>
                <c:pt idx="394">
                  <c:v>7.1310537443586008E-2</c:v>
                </c:pt>
                <c:pt idx="395">
                  <c:v>0.16336014266219873</c:v>
                </c:pt>
                <c:pt idx="396">
                  <c:v>0.15196952082809528</c:v>
                </c:pt>
                <c:pt idx="397">
                  <c:v>9.5061796613779698E-2</c:v>
                </c:pt>
                <c:pt idx="398">
                  <c:v>0.1055807902810865</c:v>
                </c:pt>
                <c:pt idx="399">
                  <c:v>6.1715227729261343E-2</c:v>
                </c:pt>
                <c:pt idx="400">
                  <c:v>0.1234163078431158</c:v>
                </c:pt>
                <c:pt idx="401">
                  <c:v>3.3359952959696057E-2</c:v>
                </c:pt>
                <c:pt idx="402">
                  <c:v>0.16168479909091796</c:v>
                </c:pt>
                <c:pt idx="403">
                  <c:v>6.5047051527389044E-2</c:v>
                </c:pt>
                <c:pt idx="404">
                  <c:v>5.0369969691300698E-2</c:v>
                </c:pt>
                <c:pt idx="405">
                  <c:v>7.4136479331471661E-3</c:v>
                </c:pt>
                <c:pt idx="406">
                  <c:v>8.6224628426405853E-2</c:v>
                </c:pt>
                <c:pt idx="407">
                  <c:v>0.17090841362924566</c:v>
                </c:pt>
                <c:pt idx="408">
                  <c:v>0.11020681312568897</c:v>
                </c:pt>
                <c:pt idx="409">
                  <c:v>6.8378101025828086E-2</c:v>
                </c:pt>
                <c:pt idx="410">
                  <c:v>7.365597102588689E-3</c:v>
                </c:pt>
                <c:pt idx="411">
                  <c:v>2.7645724236857933E-2</c:v>
                </c:pt>
                <c:pt idx="412">
                  <c:v>1.3915572517791311E-2</c:v>
                </c:pt>
                <c:pt idx="413">
                  <c:v>3.6156221621999315E-2</c:v>
                </c:pt>
                <c:pt idx="414">
                  <c:v>9.5933679389427123E-2</c:v>
                </c:pt>
                <c:pt idx="415">
                  <c:v>0.13423852657033558</c:v>
                </c:pt>
                <c:pt idx="416">
                  <c:v>3.073714526486003E-2</c:v>
                </c:pt>
                <c:pt idx="417">
                  <c:v>0.10201806585427158</c:v>
                </c:pt>
                <c:pt idx="418">
                  <c:v>0.15155369155834836</c:v>
                </c:pt>
                <c:pt idx="419">
                  <c:v>4.8071309560226698E-2</c:v>
                </c:pt>
                <c:pt idx="420">
                  <c:v>9.3117665838198693E-2</c:v>
                </c:pt>
                <c:pt idx="421">
                  <c:v>7.3233393079146641E-2</c:v>
                </c:pt>
                <c:pt idx="422">
                  <c:v>2.0961612550541076E-2</c:v>
                </c:pt>
                <c:pt idx="423">
                  <c:v>5.7383652700200363E-2</c:v>
                </c:pt>
                <c:pt idx="424">
                  <c:v>5.5112831074752185E-2</c:v>
                </c:pt>
                <c:pt idx="425">
                  <c:v>0.13880093940280494</c:v>
                </c:pt>
                <c:pt idx="426">
                  <c:v>9.1906507005601393E-2</c:v>
                </c:pt>
                <c:pt idx="427">
                  <c:v>0.24737263689038783</c:v>
                </c:pt>
                <c:pt idx="428">
                  <c:v>0.11429063369629144</c:v>
                </c:pt>
                <c:pt idx="429">
                  <c:v>0.10904281866742729</c:v>
                </c:pt>
                <c:pt idx="430">
                  <c:v>0.16050079170213011</c:v>
                </c:pt>
                <c:pt idx="431">
                  <c:v>9.5719985077369896E-2</c:v>
                </c:pt>
                <c:pt idx="432">
                  <c:v>9.7648170519123445E-2</c:v>
                </c:pt>
                <c:pt idx="433">
                  <c:v>0.17443783236201557</c:v>
                </c:pt>
                <c:pt idx="434">
                  <c:v>6.4184257398188171E-2</c:v>
                </c:pt>
                <c:pt idx="435">
                  <c:v>6.3025769150083455E-2</c:v>
                </c:pt>
                <c:pt idx="436">
                  <c:v>0.10135613375776406</c:v>
                </c:pt>
                <c:pt idx="437">
                  <c:v>0.15141573873170458</c:v>
                </c:pt>
                <c:pt idx="438">
                  <c:v>0.12795728722819238</c:v>
                </c:pt>
                <c:pt idx="439">
                  <c:v>6.2185579658432001E-2</c:v>
                </c:pt>
                <c:pt idx="440">
                  <c:v>0.10692242955379053</c:v>
                </c:pt>
                <c:pt idx="441">
                  <c:v>0.10810043858695345</c:v>
                </c:pt>
                <c:pt idx="442">
                  <c:v>0.12357577888367867</c:v>
                </c:pt>
                <c:pt idx="443">
                  <c:v>7.2828985904738824E-2</c:v>
                </c:pt>
                <c:pt idx="444">
                  <c:v>3.4344924604498658E-2</c:v>
                </c:pt>
                <c:pt idx="445">
                  <c:v>0.12608957303007354</c:v>
                </c:pt>
                <c:pt idx="446">
                  <c:v>4.337022191342358E-2</c:v>
                </c:pt>
                <c:pt idx="447">
                  <c:v>0.14786352281608056</c:v>
                </c:pt>
                <c:pt idx="448">
                  <c:v>0.10491499371313828</c:v>
                </c:pt>
                <c:pt idx="449">
                  <c:v>0.13179376280565291</c:v>
                </c:pt>
                <c:pt idx="450">
                  <c:v>9.7914761014201629E-2</c:v>
                </c:pt>
                <c:pt idx="451">
                  <c:v>0.1763221933098898</c:v>
                </c:pt>
                <c:pt idx="452">
                  <c:v>7.3494964292180026E-2</c:v>
                </c:pt>
                <c:pt idx="453">
                  <c:v>0.1203856630849473</c:v>
                </c:pt>
                <c:pt idx="454">
                  <c:v>7.5857116418180548E-2</c:v>
                </c:pt>
                <c:pt idx="455">
                  <c:v>7.6120302838942444E-2</c:v>
                </c:pt>
                <c:pt idx="456">
                  <c:v>8.9322847537484942E-2</c:v>
                </c:pt>
                <c:pt idx="457">
                  <c:v>8.5381146245318201E-2</c:v>
                </c:pt>
                <c:pt idx="458">
                  <c:v>7.3715195589934002E-2</c:v>
                </c:pt>
                <c:pt idx="459">
                  <c:v>9.4324244765733312E-2</c:v>
                </c:pt>
                <c:pt idx="460">
                  <c:v>0.10381625503732325</c:v>
                </c:pt>
                <c:pt idx="461">
                  <c:v>5.4895075487746851E-2</c:v>
                </c:pt>
                <c:pt idx="462">
                  <c:v>0.10558573683847579</c:v>
                </c:pt>
                <c:pt idx="463">
                  <c:v>0.11086279998510486</c:v>
                </c:pt>
                <c:pt idx="464">
                  <c:v>4.2177650382113664E-2</c:v>
                </c:pt>
                <c:pt idx="465">
                  <c:v>0.10855139187296185</c:v>
                </c:pt>
                <c:pt idx="466">
                  <c:v>0.14417475718444869</c:v>
                </c:pt>
                <c:pt idx="467">
                  <c:v>0.11277064960941552</c:v>
                </c:pt>
                <c:pt idx="468">
                  <c:v>9.4218788509617124E-2</c:v>
                </c:pt>
                <c:pt idx="469">
                  <c:v>0.1773569258792668</c:v>
                </c:pt>
                <c:pt idx="470">
                  <c:v>0.23993408269977765</c:v>
                </c:pt>
                <c:pt idx="471">
                  <c:v>0.1675332855500325</c:v>
                </c:pt>
                <c:pt idx="472">
                  <c:v>8.9423577906993901E-2</c:v>
                </c:pt>
                <c:pt idx="473">
                  <c:v>0.11842389714651755</c:v>
                </c:pt>
                <c:pt idx="474">
                  <c:v>2.6995836415269078E-2</c:v>
                </c:pt>
                <c:pt idx="475">
                  <c:v>0.10564457823736684</c:v>
                </c:pt>
                <c:pt idx="476">
                  <c:v>0.14330688233596631</c:v>
                </c:pt>
                <c:pt idx="477">
                  <c:v>0.11513147033965832</c:v>
                </c:pt>
                <c:pt idx="478">
                  <c:v>9.7573161448910609E-2</c:v>
                </c:pt>
                <c:pt idx="479">
                  <c:v>0.1123888792373058</c:v>
                </c:pt>
                <c:pt idx="480">
                  <c:v>9.4903546824735854E-2</c:v>
                </c:pt>
                <c:pt idx="481">
                  <c:v>6.095823494158898E-2</c:v>
                </c:pt>
                <c:pt idx="482">
                  <c:v>0.15398081069733616</c:v>
                </c:pt>
                <c:pt idx="483">
                  <c:v>0.10136418645058379</c:v>
                </c:pt>
                <c:pt idx="484">
                  <c:v>0.19803670061060014</c:v>
                </c:pt>
                <c:pt idx="485">
                  <c:v>0.12531753772017168</c:v>
                </c:pt>
                <c:pt idx="486">
                  <c:v>0.14397898160120101</c:v>
                </c:pt>
                <c:pt idx="487">
                  <c:v>0.11825252529921211</c:v>
                </c:pt>
                <c:pt idx="488">
                  <c:v>0.1489717912620718</c:v>
                </c:pt>
                <c:pt idx="489">
                  <c:v>1.9439244777109399E-2</c:v>
                </c:pt>
                <c:pt idx="490">
                  <c:v>0.13690521154373164</c:v>
                </c:pt>
                <c:pt idx="491">
                  <c:v>0.17884108752669642</c:v>
                </c:pt>
                <c:pt idx="492">
                  <c:v>0.14577604611367187</c:v>
                </c:pt>
                <c:pt idx="493">
                  <c:v>4.7311805378065265E-2</c:v>
                </c:pt>
                <c:pt idx="494">
                  <c:v>6.9647946538689665E-2</c:v>
                </c:pt>
                <c:pt idx="495">
                  <c:v>0.111719022496512</c:v>
                </c:pt>
                <c:pt idx="496">
                  <c:v>6.9943008312535498E-2</c:v>
                </c:pt>
                <c:pt idx="497">
                  <c:v>7.7011376176143745E-2</c:v>
                </c:pt>
                <c:pt idx="498">
                  <c:v>2.6001772746479301E-2</c:v>
                </c:pt>
                <c:pt idx="499">
                  <c:v>0.12633887687594222</c:v>
                </c:pt>
                <c:pt idx="500">
                  <c:v>7.3609800122418509E-2</c:v>
                </c:pt>
                <c:pt idx="501">
                  <c:v>0.1352278977366623</c:v>
                </c:pt>
                <c:pt idx="502">
                  <c:v>2.69327062700776E-2</c:v>
                </c:pt>
                <c:pt idx="503">
                  <c:v>0.13012610692667842</c:v>
                </c:pt>
                <c:pt idx="504">
                  <c:v>2.1875909189483192E-2</c:v>
                </c:pt>
                <c:pt idx="505">
                  <c:v>0.12438409797797421</c:v>
                </c:pt>
                <c:pt idx="506">
                  <c:v>0.11786589931781612</c:v>
                </c:pt>
                <c:pt idx="507">
                  <c:v>7.5287374551036845E-2</c:v>
                </c:pt>
                <c:pt idx="508">
                  <c:v>0.13997541847515044</c:v>
                </c:pt>
                <c:pt idx="509">
                  <c:v>0.16697239290575649</c:v>
                </c:pt>
                <c:pt idx="510">
                  <c:v>0.15730881014645257</c:v>
                </c:pt>
                <c:pt idx="511">
                  <c:v>0.11612489892775217</c:v>
                </c:pt>
                <c:pt idx="512">
                  <c:v>0.17517437691090004</c:v>
                </c:pt>
                <c:pt idx="513">
                  <c:v>0.14591885555413867</c:v>
                </c:pt>
                <c:pt idx="514">
                  <c:v>0.10729298381799417</c:v>
                </c:pt>
                <c:pt idx="515">
                  <c:v>0.18546644230264042</c:v>
                </c:pt>
                <c:pt idx="516">
                  <c:v>4.7246438931119565E-2</c:v>
                </c:pt>
                <c:pt idx="517">
                  <c:v>0.10799022557476685</c:v>
                </c:pt>
                <c:pt idx="518">
                  <c:v>4.5450526734886622E-2</c:v>
                </c:pt>
                <c:pt idx="519">
                  <c:v>0.17679902433306674</c:v>
                </c:pt>
                <c:pt idx="520">
                  <c:v>2.8254751683223875E-2</c:v>
                </c:pt>
                <c:pt idx="521">
                  <c:v>0.14452380230796041</c:v>
                </c:pt>
                <c:pt idx="522">
                  <c:v>0.12571802151123879</c:v>
                </c:pt>
                <c:pt idx="523">
                  <c:v>3.3897249962976717E-2</c:v>
                </c:pt>
                <c:pt idx="524">
                  <c:v>0.1338756867832733</c:v>
                </c:pt>
                <c:pt idx="525">
                  <c:v>9.5710803535377462E-2</c:v>
                </c:pt>
                <c:pt idx="526">
                  <c:v>0.10307512218954637</c:v>
                </c:pt>
                <c:pt idx="527">
                  <c:v>8.0399913607764245E-2</c:v>
                </c:pt>
                <c:pt idx="528">
                  <c:v>8.1858343383033827E-2</c:v>
                </c:pt>
                <c:pt idx="529">
                  <c:v>0.12066696021988807</c:v>
                </c:pt>
                <c:pt idx="530">
                  <c:v>0.15791690191168142</c:v>
                </c:pt>
                <c:pt idx="531">
                  <c:v>6.4718577936119598E-2</c:v>
                </c:pt>
                <c:pt idx="532">
                  <c:v>0.18317096887515169</c:v>
                </c:pt>
                <c:pt idx="533">
                  <c:v>4.0401918382991245E-2</c:v>
                </c:pt>
                <c:pt idx="534">
                  <c:v>8.2292515567817109E-2</c:v>
                </c:pt>
                <c:pt idx="535">
                  <c:v>7.5134183847947192E-2</c:v>
                </c:pt>
                <c:pt idx="536">
                  <c:v>0.16093233864342879</c:v>
                </c:pt>
                <c:pt idx="537">
                  <c:v>0.12745534533367311</c:v>
                </c:pt>
                <c:pt idx="538">
                  <c:v>0.16432913287455422</c:v>
                </c:pt>
                <c:pt idx="539">
                  <c:v>6.2573790507021526E-2</c:v>
                </c:pt>
                <c:pt idx="540">
                  <c:v>0.14295259570784447</c:v>
                </c:pt>
                <c:pt idx="541">
                  <c:v>6.9587066290749622E-2</c:v>
                </c:pt>
                <c:pt idx="542">
                  <c:v>3.111132870950406E-2</c:v>
                </c:pt>
                <c:pt idx="543">
                  <c:v>9.9816935728669343E-2</c:v>
                </c:pt>
                <c:pt idx="544">
                  <c:v>1.3386899725053414E-2</c:v>
                </c:pt>
                <c:pt idx="545">
                  <c:v>7.8182616521722731E-2</c:v>
                </c:pt>
                <c:pt idx="546">
                  <c:v>6.5286924888324216E-2</c:v>
                </c:pt>
                <c:pt idx="547">
                  <c:v>0.14516692028653594</c:v>
                </c:pt>
                <c:pt idx="548">
                  <c:v>6.7022055546632264E-2</c:v>
                </c:pt>
                <c:pt idx="549">
                  <c:v>8.9091144616654405E-2</c:v>
                </c:pt>
                <c:pt idx="550">
                  <c:v>0.11864469451772032</c:v>
                </c:pt>
                <c:pt idx="551">
                  <c:v>0.10315888493402245</c:v>
                </c:pt>
                <c:pt idx="552">
                  <c:v>0.1352725912051872</c:v>
                </c:pt>
                <c:pt idx="553">
                  <c:v>9.2398553701559055E-2</c:v>
                </c:pt>
                <c:pt idx="554">
                  <c:v>5.6511697893870776E-2</c:v>
                </c:pt>
                <c:pt idx="555">
                  <c:v>0.1217733600432957</c:v>
                </c:pt>
                <c:pt idx="556">
                  <c:v>0.13313028728784573</c:v>
                </c:pt>
                <c:pt idx="557">
                  <c:v>0.21795137065703199</c:v>
                </c:pt>
                <c:pt idx="558">
                  <c:v>0.19385551636470896</c:v>
                </c:pt>
                <c:pt idx="559">
                  <c:v>7.5700607043397816E-2</c:v>
                </c:pt>
                <c:pt idx="560">
                  <c:v>0.10726661294455939</c:v>
                </c:pt>
                <c:pt idx="561">
                  <c:v>7.0782621861140926E-2</c:v>
                </c:pt>
                <c:pt idx="562">
                  <c:v>8.0869949921287876E-2</c:v>
                </c:pt>
                <c:pt idx="563">
                  <c:v>6.0709896674227985E-2</c:v>
                </c:pt>
                <c:pt idx="564">
                  <c:v>4.5969093884744752E-2</c:v>
                </c:pt>
                <c:pt idx="565">
                  <c:v>0.1427781828160187</c:v>
                </c:pt>
                <c:pt idx="566">
                  <c:v>5.9457831882427807E-2</c:v>
                </c:pt>
                <c:pt idx="567">
                  <c:v>0.11621913050072123</c:v>
                </c:pt>
                <c:pt idx="568">
                  <c:v>0.14126252631191583</c:v>
                </c:pt>
                <c:pt idx="569">
                  <c:v>0.12667570747559659</c:v>
                </c:pt>
                <c:pt idx="570">
                  <c:v>9.9171788433439961E-2</c:v>
                </c:pt>
                <c:pt idx="571">
                  <c:v>0.18366398826519262</c:v>
                </c:pt>
                <c:pt idx="572">
                  <c:v>0.11816279351725492</c:v>
                </c:pt>
                <c:pt idx="573">
                  <c:v>7.2290651170984571E-2</c:v>
                </c:pt>
                <c:pt idx="574">
                  <c:v>6.1452047884202179E-2</c:v>
                </c:pt>
                <c:pt idx="575">
                  <c:v>7.1646940002360826E-2</c:v>
                </c:pt>
                <c:pt idx="576">
                  <c:v>8.4324027044704125E-2</c:v>
                </c:pt>
                <c:pt idx="577">
                  <c:v>5.2387367170902928E-2</c:v>
                </c:pt>
                <c:pt idx="578">
                  <c:v>4.4284544556443588E-2</c:v>
                </c:pt>
                <c:pt idx="579">
                  <c:v>4.587839292236387E-2</c:v>
                </c:pt>
                <c:pt idx="580">
                  <c:v>5.6554238595310502E-2</c:v>
                </c:pt>
                <c:pt idx="581">
                  <c:v>8.2648569221537876E-2</c:v>
                </c:pt>
                <c:pt idx="582">
                  <c:v>6.9350274318653024E-2</c:v>
                </c:pt>
                <c:pt idx="583">
                  <c:v>0.11989739698468409</c:v>
                </c:pt>
                <c:pt idx="584">
                  <c:v>6.3212609959732061E-2</c:v>
                </c:pt>
                <c:pt idx="585">
                  <c:v>0.12087142784847417</c:v>
                </c:pt>
                <c:pt idx="586">
                  <c:v>3.7580568638666739E-2</c:v>
                </c:pt>
                <c:pt idx="587">
                  <c:v>0.13741651559774659</c:v>
                </c:pt>
                <c:pt idx="588">
                  <c:v>0.15234871968177646</c:v>
                </c:pt>
                <c:pt idx="589">
                  <c:v>0.10587282162132142</c:v>
                </c:pt>
                <c:pt idx="590">
                  <c:v>0.15129452333742013</c:v>
                </c:pt>
                <c:pt idx="591">
                  <c:v>3.795863266894265E-2</c:v>
                </c:pt>
                <c:pt idx="592">
                  <c:v>0.12384211008165875</c:v>
                </c:pt>
                <c:pt idx="593">
                  <c:v>7.4953875120653671E-2</c:v>
                </c:pt>
                <c:pt idx="594">
                  <c:v>9.5760110785096483E-2</c:v>
                </c:pt>
                <c:pt idx="595">
                  <c:v>0.12173598880813864</c:v>
                </c:pt>
                <c:pt idx="596">
                  <c:v>9.7649269995398039E-2</c:v>
                </c:pt>
                <c:pt idx="597">
                  <c:v>5.619039329342785E-2</c:v>
                </c:pt>
                <c:pt idx="598">
                  <c:v>0.19400892026342853</c:v>
                </c:pt>
                <c:pt idx="599">
                  <c:v>0.10588986937745135</c:v>
                </c:pt>
                <c:pt idx="600">
                  <c:v>0.12295273017529472</c:v>
                </c:pt>
                <c:pt idx="601">
                  <c:v>9.7432877813787816E-2</c:v>
                </c:pt>
                <c:pt idx="602">
                  <c:v>0.14892411824748547</c:v>
                </c:pt>
                <c:pt idx="603">
                  <c:v>0.12301232147177651</c:v>
                </c:pt>
                <c:pt idx="604">
                  <c:v>0.10505798426153182</c:v>
                </c:pt>
                <c:pt idx="605">
                  <c:v>0.13238252722378976</c:v>
                </c:pt>
                <c:pt idx="606">
                  <c:v>0.1144705708277607</c:v>
                </c:pt>
                <c:pt idx="607">
                  <c:v>2.7206365925960402E-3</c:v>
                </c:pt>
                <c:pt idx="608">
                  <c:v>0.11645871322374513</c:v>
                </c:pt>
                <c:pt idx="609">
                  <c:v>8.0710160596914812E-2</c:v>
                </c:pt>
                <c:pt idx="610">
                  <c:v>9.9995191919123608E-2</c:v>
                </c:pt>
                <c:pt idx="611">
                  <c:v>0.1190636108162673</c:v>
                </c:pt>
                <c:pt idx="612">
                  <c:v>8.5118413732656134E-2</c:v>
                </c:pt>
                <c:pt idx="613">
                  <c:v>0.11257106684521845</c:v>
                </c:pt>
                <c:pt idx="614">
                  <c:v>7.066066464745116E-2</c:v>
                </c:pt>
                <c:pt idx="615">
                  <c:v>0.10537385494941481</c:v>
                </c:pt>
                <c:pt idx="616">
                  <c:v>3.3441800644542871E-2</c:v>
                </c:pt>
                <c:pt idx="617">
                  <c:v>9.2634843956405769E-2</c:v>
                </c:pt>
                <c:pt idx="618">
                  <c:v>7.5215526879119934E-2</c:v>
                </c:pt>
                <c:pt idx="619">
                  <c:v>7.7221748562787018E-2</c:v>
                </c:pt>
                <c:pt idx="620">
                  <c:v>0.12940258276534383</c:v>
                </c:pt>
                <c:pt idx="621">
                  <c:v>0.11444285510266788</c:v>
                </c:pt>
                <c:pt idx="622">
                  <c:v>0.1304242495763521</c:v>
                </c:pt>
                <c:pt idx="623">
                  <c:v>5.8221828527561192E-2</c:v>
                </c:pt>
                <c:pt idx="624">
                  <c:v>8.8824337826199945E-2</c:v>
                </c:pt>
                <c:pt idx="625">
                  <c:v>5.340174730187626E-2</c:v>
                </c:pt>
                <c:pt idx="626">
                  <c:v>9.7385242612660697E-2</c:v>
                </c:pt>
                <c:pt idx="627">
                  <c:v>0.2064192654743654</c:v>
                </c:pt>
                <c:pt idx="628">
                  <c:v>6.8348259200502165E-2</c:v>
                </c:pt>
                <c:pt idx="629">
                  <c:v>8.747096559482799E-2</c:v>
                </c:pt>
                <c:pt idx="630">
                  <c:v>6.0530894804462727E-2</c:v>
                </c:pt>
                <c:pt idx="631">
                  <c:v>0.13507155302239698</c:v>
                </c:pt>
                <c:pt idx="632">
                  <c:v>4.7893144178087758E-2</c:v>
                </c:pt>
                <c:pt idx="633">
                  <c:v>0.15071274659079509</c:v>
                </c:pt>
                <c:pt idx="634">
                  <c:v>0.16628175150040619</c:v>
                </c:pt>
                <c:pt idx="635">
                  <c:v>0.1438793520892962</c:v>
                </c:pt>
                <c:pt idx="636">
                  <c:v>0.11013438108822673</c:v>
                </c:pt>
                <c:pt idx="637">
                  <c:v>8.4435339980626967E-2</c:v>
                </c:pt>
                <c:pt idx="638">
                  <c:v>4.0750193327881927E-2</c:v>
                </c:pt>
                <c:pt idx="639">
                  <c:v>0.10848486880534969</c:v>
                </c:pt>
                <c:pt idx="640">
                  <c:v>6.3141375413858225E-2</c:v>
                </c:pt>
                <c:pt idx="641">
                  <c:v>7.0475950950952604E-2</c:v>
                </c:pt>
                <c:pt idx="642">
                  <c:v>0.13482805638437723</c:v>
                </c:pt>
                <c:pt idx="643">
                  <c:v>9.2451543111520235E-2</c:v>
                </c:pt>
                <c:pt idx="644">
                  <c:v>8.9722883408182574E-2</c:v>
                </c:pt>
                <c:pt idx="645">
                  <c:v>0.20652395627755163</c:v>
                </c:pt>
                <c:pt idx="646">
                  <c:v>2.3541664476985497E-2</c:v>
                </c:pt>
                <c:pt idx="647">
                  <c:v>0.12856833238126</c:v>
                </c:pt>
                <c:pt idx="648">
                  <c:v>0.1716632988759238</c:v>
                </c:pt>
                <c:pt idx="649">
                  <c:v>0.11270650920127459</c:v>
                </c:pt>
                <c:pt idx="650">
                  <c:v>6.3827127796022703E-2</c:v>
                </c:pt>
                <c:pt idx="651">
                  <c:v>0.10006804850974718</c:v>
                </c:pt>
                <c:pt idx="652">
                  <c:v>9.8111101248150825E-2</c:v>
                </c:pt>
                <c:pt idx="653">
                  <c:v>0.1445936155085436</c:v>
                </c:pt>
                <c:pt idx="654">
                  <c:v>0.11499569794966057</c:v>
                </c:pt>
                <c:pt idx="655">
                  <c:v>0.11594590922047576</c:v>
                </c:pt>
                <c:pt idx="656">
                  <c:v>5.6947394476811478E-2</c:v>
                </c:pt>
                <c:pt idx="657">
                  <c:v>1.7643776576878281E-2</c:v>
                </c:pt>
                <c:pt idx="658">
                  <c:v>0.11164001518454301</c:v>
                </c:pt>
                <c:pt idx="659">
                  <c:v>0.15806940973548539</c:v>
                </c:pt>
                <c:pt idx="660">
                  <c:v>0.18330248458120643</c:v>
                </c:pt>
                <c:pt idx="661">
                  <c:v>0.10885070017227724</c:v>
                </c:pt>
                <c:pt idx="662">
                  <c:v>0.12903850164034444</c:v>
                </c:pt>
                <c:pt idx="663">
                  <c:v>8.7844123555422676E-2</c:v>
                </c:pt>
                <c:pt idx="664">
                  <c:v>0.1473083986874251</c:v>
                </c:pt>
                <c:pt idx="665">
                  <c:v>9.5359298002040419E-2</c:v>
                </c:pt>
                <c:pt idx="666">
                  <c:v>9.2960521454498207E-2</c:v>
                </c:pt>
                <c:pt idx="667">
                  <c:v>5.2469958021015339E-2</c:v>
                </c:pt>
                <c:pt idx="668">
                  <c:v>8.4124355537979145E-2</c:v>
                </c:pt>
                <c:pt idx="669">
                  <c:v>0.15591508874419724</c:v>
                </c:pt>
                <c:pt idx="670">
                  <c:v>7.5340090451427602E-2</c:v>
                </c:pt>
                <c:pt idx="671">
                  <c:v>0.14535344128642008</c:v>
                </c:pt>
                <c:pt idx="672">
                  <c:v>9.2850069107060035E-2</c:v>
                </c:pt>
                <c:pt idx="673">
                  <c:v>6.0676640399131704E-2</c:v>
                </c:pt>
                <c:pt idx="674">
                  <c:v>0.15359130876383176</c:v>
                </c:pt>
                <c:pt idx="675">
                  <c:v>9.8127170793928978E-2</c:v>
                </c:pt>
                <c:pt idx="676">
                  <c:v>0.13647734475561091</c:v>
                </c:pt>
                <c:pt idx="677">
                  <c:v>4.3276081587308335E-2</c:v>
                </c:pt>
                <c:pt idx="678">
                  <c:v>7.2065647066267752E-2</c:v>
                </c:pt>
                <c:pt idx="679">
                  <c:v>0.12425224571677324</c:v>
                </c:pt>
                <c:pt idx="680">
                  <c:v>6.0096945361273697E-2</c:v>
                </c:pt>
                <c:pt idx="681">
                  <c:v>0.18925856349040124</c:v>
                </c:pt>
                <c:pt idx="682">
                  <c:v>9.3409598603476474E-2</c:v>
                </c:pt>
                <c:pt idx="683">
                  <c:v>8.478905181218184E-2</c:v>
                </c:pt>
                <c:pt idx="684">
                  <c:v>0.1162260390649989</c:v>
                </c:pt>
                <c:pt idx="685">
                  <c:v>3.6165420276233165E-2</c:v>
                </c:pt>
                <c:pt idx="686">
                  <c:v>8.8738466029197688E-2</c:v>
                </c:pt>
                <c:pt idx="687">
                  <c:v>4.3401452424674351E-2</c:v>
                </c:pt>
                <c:pt idx="688">
                  <c:v>0.12497123821341555</c:v>
                </c:pt>
                <c:pt idx="689">
                  <c:v>0.14700327120001544</c:v>
                </c:pt>
                <c:pt idx="690">
                  <c:v>8.2897761532015793E-2</c:v>
                </c:pt>
                <c:pt idx="691">
                  <c:v>0.13734171431205158</c:v>
                </c:pt>
                <c:pt idx="692">
                  <c:v>0.20518205068403</c:v>
                </c:pt>
                <c:pt idx="693">
                  <c:v>0.16342022403726236</c:v>
                </c:pt>
                <c:pt idx="694">
                  <c:v>0.13882742572789503</c:v>
                </c:pt>
                <c:pt idx="695">
                  <c:v>1.8413014032794911E-2</c:v>
                </c:pt>
                <c:pt idx="696">
                  <c:v>0.12399997136648121</c:v>
                </c:pt>
                <c:pt idx="697">
                  <c:v>4.1501326261306419E-2</c:v>
                </c:pt>
                <c:pt idx="698">
                  <c:v>0.11163516776509563</c:v>
                </c:pt>
                <c:pt idx="699">
                  <c:v>4.4751674844556812E-2</c:v>
                </c:pt>
                <c:pt idx="700">
                  <c:v>8.6105313895402824E-2</c:v>
                </c:pt>
                <c:pt idx="701">
                  <c:v>5.894230316546533E-2</c:v>
                </c:pt>
                <c:pt idx="702">
                  <c:v>0.12842204168606783</c:v>
                </c:pt>
                <c:pt idx="703">
                  <c:v>7.6723838514506482E-2</c:v>
                </c:pt>
                <c:pt idx="704">
                  <c:v>0.12559780268398987</c:v>
                </c:pt>
                <c:pt idx="705">
                  <c:v>0.10972547434515148</c:v>
                </c:pt>
                <c:pt idx="706">
                  <c:v>8.6251748479735782E-2</c:v>
                </c:pt>
                <c:pt idx="707">
                  <c:v>8.765993121034836E-2</c:v>
                </c:pt>
                <c:pt idx="708">
                  <c:v>6.6476798162639406E-2</c:v>
                </c:pt>
                <c:pt idx="709">
                  <c:v>0.18909542303448235</c:v>
                </c:pt>
                <c:pt idx="710">
                  <c:v>0.11278289705208305</c:v>
                </c:pt>
                <c:pt idx="711">
                  <c:v>8.8994012835959466E-2</c:v>
                </c:pt>
                <c:pt idx="712">
                  <c:v>5.1293084062042187E-2</c:v>
                </c:pt>
                <c:pt idx="713">
                  <c:v>0.11965631195759852</c:v>
                </c:pt>
                <c:pt idx="714">
                  <c:v>0.15331644175140505</c:v>
                </c:pt>
                <c:pt idx="715">
                  <c:v>2.4026551196172585E-2</c:v>
                </c:pt>
                <c:pt idx="716">
                  <c:v>0.13415264196141768</c:v>
                </c:pt>
                <c:pt idx="717">
                  <c:v>0.14440031836188652</c:v>
                </c:pt>
                <c:pt idx="718">
                  <c:v>0.16328317996553998</c:v>
                </c:pt>
                <c:pt idx="719">
                  <c:v>9.5923291548903458E-2</c:v>
                </c:pt>
                <c:pt idx="720">
                  <c:v>0.12613126401470226</c:v>
                </c:pt>
                <c:pt idx="721">
                  <c:v>9.9943680031578677E-2</c:v>
                </c:pt>
                <c:pt idx="722">
                  <c:v>0.13381297756349927</c:v>
                </c:pt>
                <c:pt idx="723">
                  <c:v>2.1547672581439845E-2</c:v>
                </c:pt>
                <c:pt idx="724">
                  <c:v>0.17159382632736159</c:v>
                </c:pt>
                <c:pt idx="725">
                  <c:v>0.14508347349058628</c:v>
                </c:pt>
                <c:pt idx="726">
                  <c:v>5.7653006382549034E-2</c:v>
                </c:pt>
                <c:pt idx="727">
                  <c:v>5.6446958302254199E-2</c:v>
                </c:pt>
                <c:pt idx="728">
                  <c:v>0.13125381507796891</c:v>
                </c:pt>
                <c:pt idx="729">
                  <c:v>1.8348672541804278E-2</c:v>
                </c:pt>
                <c:pt idx="730">
                  <c:v>0.10882637268419523</c:v>
                </c:pt>
                <c:pt idx="731">
                  <c:v>5.5952436075963757E-2</c:v>
                </c:pt>
                <c:pt idx="732">
                  <c:v>0.16292757204058478</c:v>
                </c:pt>
                <c:pt idx="733">
                  <c:v>0.11243041208824466</c:v>
                </c:pt>
                <c:pt idx="734">
                  <c:v>0.11319342738071478</c:v>
                </c:pt>
                <c:pt idx="735">
                  <c:v>1.0732819361562201E-2</c:v>
                </c:pt>
                <c:pt idx="736">
                  <c:v>9.272339183886763E-2</c:v>
                </c:pt>
                <c:pt idx="737">
                  <c:v>4.7409879633616203E-2</c:v>
                </c:pt>
                <c:pt idx="738">
                  <c:v>0.13374574153503146</c:v>
                </c:pt>
                <c:pt idx="739">
                  <c:v>0.11557612526751654</c:v>
                </c:pt>
                <c:pt idx="740">
                  <c:v>0.12022764057460307</c:v>
                </c:pt>
                <c:pt idx="741">
                  <c:v>0.10194855840472566</c:v>
                </c:pt>
                <c:pt idx="742">
                  <c:v>9.8676280691838966E-2</c:v>
                </c:pt>
                <c:pt idx="743">
                  <c:v>9.2964517646888387E-2</c:v>
                </c:pt>
                <c:pt idx="744">
                  <c:v>9.1811598478700865E-2</c:v>
                </c:pt>
                <c:pt idx="745">
                  <c:v>8.8838400163941525E-2</c:v>
                </c:pt>
                <c:pt idx="746">
                  <c:v>8.2246652554816557E-2</c:v>
                </c:pt>
                <c:pt idx="747">
                  <c:v>0.10603370093497094</c:v>
                </c:pt>
                <c:pt idx="748">
                  <c:v>7.932965745685544E-2</c:v>
                </c:pt>
                <c:pt idx="749">
                  <c:v>0.19006487066952996</c:v>
                </c:pt>
                <c:pt idx="750">
                  <c:v>2.4500739396064924E-2</c:v>
                </c:pt>
                <c:pt idx="751">
                  <c:v>0.12356425965002524</c:v>
                </c:pt>
                <c:pt idx="752">
                  <c:v>0.16449043979221478</c:v>
                </c:pt>
                <c:pt idx="753">
                  <c:v>0.13662693605015228</c:v>
                </c:pt>
                <c:pt idx="754">
                  <c:v>4.0056032375000862E-2</c:v>
                </c:pt>
                <c:pt idx="755">
                  <c:v>1.1202128372036518E-2</c:v>
                </c:pt>
                <c:pt idx="756">
                  <c:v>6.5377006968470958E-2</c:v>
                </c:pt>
                <c:pt idx="757">
                  <c:v>9.6016155021731442E-2</c:v>
                </c:pt>
                <c:pt idx="758">
                  <c:v>7.3756918215145684E-2</c:v>
                </c:pt>
                <c:pt idx="759">
                  <c:v>7.632782287962056E-2</c:v>
                </c:pt>
                <c:pt idx="760">
                  <c:v>0.12417725306567107</c:v>
                </c:pt>
                <c:pt idx="761">
                  <c:v>0.15605520142295193</c:v>
                </c:pt>
                <c:pt idx="762">
                  <c:v>0.21633627847911574</c:v>
                </c:pt>
                <c:pt idx="763">
                  <c:v>0.1803392927575696</c:v>
                </c:pt>
                <c:pt idx="764">
                  <c:v>0.1167944230692505</c:v>
                </c:pt>
                <c:pt idx="765">
                  <c:v>0.12986831540564203</c:v>
                </c:pt>
                <c:pt idx="766">
                  <c:v>6.9505585200713663E-2</c:v>
                </c:pt>
                <c:pt idx="767">
                  <c:v>0.14479642005751589</c:v>
                </c:pt>
                <c:pt idx="768">
                  <c:v>3.4316216351315279E-2</c:v>
                </c:pt>
                <c:pt idx="769">
                  <c:v>0.19651199174141465</c:v>
                </c:pt>
                <c:pt idx="770">
                  <c:v>0.11800699367497289</c:v>
                </c:pt>
                <c:pt idx="771">
                  <c:v>9.9858119019483785E-2</c:v>
                </c:pt>
                <c:pt idx="772">
                  <c:v>0.15440209245356101</c:v>
                </c:pt>
                <c:pt idx="773">
                  <c:v>7.73840449525591E-2</c:v>
                </c:pt>
                <c:pt idx="774">
                  <c:v>0.12544014628575625</c:v>
                </c:pt>
                <c:pt idx="775">
                  <c:v>0.13427020086998664</c:v>
                </c:pt>
                <c:pt idx="776">
                  <c:v>1.0647035564997784E-2</c:v>
                </c:pt>
                <c:pt idx="777">
                  <c:v>0.1711794131118084</c:v>
                </c:pt>
                <c:pt idx="778">
                  <c:v>8.1774425117648139E-2</c:v>
                </c:pt>
                <c:pt idx="779">
                  <c:v>7.8683121850009904E-2</c:v>
                </c:pt>
                <c:pt idx="780">
                  <c:v>0.15267436462332354</c:v>
                </c:pt>
                <c:pt idx="781">
                  <c:v>6.7928979927537908E-2</c:v>
                </c:pt>
                <c:pt idx="782">
                  <c:v>0.15264887894045551</c:v>
                </c:pt>
                <c:pt idx="783">
                  <c:v>0.19497034550154341</c:v>
                </c:pt>
                <c:pt idx="784">
                  <c:v>4.3847568579790046E-2</c:v>
                </c:pt>
                <c:pt idx="785">
                  <c:v>0.12150687617180975</c:v>
                </c:pt>
                <c:pt idx="786">
                  <c:v>0.17982368112379582</c:v>
                </c:pt>
                <c:pt idx="787">
                  <c:v>0.13825272180895296</c:v>
                </c:pt>
                <c:pt idx="788">
                  <c:v>0.12102388236529574</c:v>
                </c:pt>
                <c:pt idx="789">
                  <c:v>0.12635719767854153</c:v>
                </c:pt>
                <c:pt idx="790">
                  <c:v>5.5562682239070967E-2</c:v>
                </c:pt>
                <c:pt idx="791">
                  <c:v>5.512231971302442E-2</c:v>
                </c:pt>
                <c:pt idx="792">
                  <c:v>0.11191390491924495</c:v>
                </c:pt>
                <c:pt idx="793">
                  <c:v>0.12630814943765345</c:v>
                </c:pt>
                <c:pt idx="794">
                  <c:v>0.14463601229095957</c:v>
                </c:pt>
                <c:pt idx="795">
                  <c:v>0.16370460363737266</c:v>
                </c:pt>
                <c:pt idx="796">
                  <c:v>6.7203107330485901E-2</c:v>
                </c:pt>
                <c:pt idx="797">
                  <c:v>9.1777889090735143E-2</c:v>
                </c:pt>
                <c:pt idx="798">
                  <c:v>4.881385834446389E-2</c:v>
                </c:pt>
                <c:pt idx="799">
                  <c:v>0.12637000532924886</c:v>
                </c:pt>
                <c:pt idx="800">
                  <c:v>0.13673333552187869</c:v>
                </c:pt>
                <c:pt idx="801">
                  <c:v>0.17520183014642698</c:v>
                </c:pt>
                <c:pt idx="802">
                  <c:v>6.1609142770927279E-2</c:v>
                </c:pt>
                <c:pt idx="803">
                  <c:v>0.18127505250887938</c:v>
                </c:pt>
                <c:pt idx="804">
                  <c:v>9.8642340206439763E-2</c:v>
                </c:pt>
                <c:pt idx="805">
                  <c:v>0.15370783533546964</c:v>
                </c:pt>
                <c:pt idx="806">
                  <c:v>0.18074445399501199</c:v>
                </c:pt>
                <c:pt idx="807">
                  <c:v>6.6300130213920561E-2</c:v>
                </c:pt>
                <c:pt idx="808">
                  <c:v>0.13555484921022398</c:v>
                </c:pt>
                <c:pt idx="809">
                  <c:v>7.689026859341179E-2</c:v>
                </c:pt>
                <c:pt idx="810">
                  <c:v>0.220541088393479</c:v>
                </c:pt>
                <c:pt idx="811">
                  <c:v>0.10881779669606269</c:v>
                </c:pt>
                <c:pt idx="812">
                  <c:v>0.13680406148139795</c:v>
                </c:pt>
                <c:pt idx="813">
                  <c:v>4.0586899367010411E-2</c:v>
                </c:pt>
                <c:pt idx="814">
                  <c:v>0.14947796177139774</c:v>
                </c:pt>
                <c:pt idx="815">
                  <c:v>8.5233527144870105E-2</c:v>
                </c:pt>
                <c:pt idx="816">
                  <c:v>0.11419348584969191</c:v>
                </c:pt>
                <c:pt idx="817">
                  <c:v>9.8202755573159939E-2</c:v>
                </c:pt>
                <c:pt idx="818">
                  <c:v>3.672284828375548E-2</c:v>
                </c:pt>
                <c:pt idx="819">
                  <c:v>5.9354084752176961E-2</c:v>
                </c:pt>
                <c:pt idx="820">
                  <c:v>5.4624435341422056E-2</c:v>
                </c:pt>
                <c:pt idx="821">
                  <c:v>0.11102730455540319</c:v>
                </c:pt>
                <c:pt idx="822">
                  <c:v>9.7392627813991814E-2</c:v>
                </c:pt>
                <c:pt idx="823">
                  <c:v>6.9068912189872392E-2</c:v>
                </c:pt>
                <c:pt idx="824">
                  <c:v>7.916096798695571E-2</c:v>
                </c:pt>
                <c:pt idx="825">
                  <c:v>0.21123524490592593</c:v>
                </c:pt>
                <c:pt idx="826">
                  <c:v>0.18189247168104616</c:v>
                </c:pt>
                <c:pt idx="827">
                  <c:v>0.15281325077580954</c:v>
                </c:pt>
                <c:pt idx="828">
                  <c:v>7.6426773228477907E-3</c:v>
                </c:pt>
                <c:pt idx="829">
                  <c:v>0.14836024522217559</c:v>
                </c:pt>
                <c:pt idx="830">
                  <c:v>2.5624435900714615E-4</c:v>
                </c:pt>
                <c:pt idx="831">
                  <c:v>0.18307429024891606</c:v>
                </c:pt>
                <c:pt idx="832">
                  <c:v>8.473689523040355E-2</c:v>
                </c:pt>
                <c:pt idx="833">
                  <c:v>5.0180485859570412E-2</c:v>
                </c:pt>
                <c:pt idx="834">
                  <c:v>0.1368678366612939</c:v>
                </c:pt>
                <c:pt idx="835">
                  <c:v>0.11997901886239534</c:v>
                </c:pt>
                <c:pt idx="836">
                  <c:v>8.3570295426237839E-2</c:v>
                </c:pt>
                <c:pt idx="837">
                  <c:v>0.11045715792706226</c:v>
                </c:pt>
                <c:pt idx="838">
                  <c:v>9.7383544093233909E-2</c:v>
                </c:pt>
                <c:pt idx="839">
                  <c:v>9.4874693767817375E-2</c:v>
                </c:pt>
                <c:pt idx="840">
                  <c:v>7.9444379851937585E-2</c:v>
                </c:pt>
                <c:pt idx="841">
                  <c:v>0.15460841514576246</c:v>
                </c:pt>
                <c:pt idx="842">
                  <c:v>0.13440966512506786</c:v>
                </c:pt>
                <c:pt idx="843">
                  <c:v>0.1405446698935178</c:v>
                </c:pt>
                <c:pt idx="844">
                  <c:v>0.13214665113830662</c:v>
                </c:pt>
                <c:pt idx="845">
                  <c:v>0.12473716539348116</c:v>
                </c:pt>
                <c:pt idx="846">
                  <c:v>0.13227041543481294</c:v>
                </c:pt>
                <c:pt idx="847">
                  <c:v>8.164047890952289E-2</c:v>
                </c:pt>
                <c:pt idx="848">
                  <c:v>0.11276235199948097</c:v>
                </c:pt>
                <c:pt idx="849">
                  <c:v>0.14612914489314399</c:v>
                </c:pt>
                <c:pt idx="850">
                  <c:v>0.11043074344714383</c:v>
                </c:pt>
                <c:pt idx="851">
                  <c:v>0.15187670399230049</c:v>
                </c:pt>
                <c:pt idx="852">
                  <c:v>9.7866772528078683E-2</c:v>
                </c:pt>
                <c:pt idx="853">
                  <c:v>4.8728066219369787E-2</c:v>
                </c:pt>
                <c:pt idx="854">
                  <c:v>8.4550439116029191E-2</c:v>
                </c:pt>
                <c:pt idx="855">
                  <c:v>9.7348103168412303E-3</c:v>
                </c:pt>
                <c:pt idx="856">
                  <c:v>0.16792397851048541</c:v>
                </c:pt>
                <c:pt idx="857">
                  <c:v>8.2963819607463796E-2</c:v>
                </c:pt>
                <c:pt idx="858">
                  <c:v>0.18718506293010076</c:v>
                </c:pt>
                <c:pt idx="859">
                  <c:v>0.15102720300489597</c:v>
                </c:pt>
                <c:pt idx="860">
                  <c:v>8.8393669447632925E-2</c:v>
                </c:pt>
                <c:pt idx="861">
                  <c:v>2.1589085429264826E-2</c:v>
                </c:pt>
                <c:pt idx="862">
                  <c:v>0.16436154195979047</c:v>
                </c:pt>
                <c:pt idx="863">
                  <c:v>0.13847293631519828</c:v>
                </c:pt>
                <c:pt idx="864">
                  <c:v>0.16595352571115357</c:v>
                </c:pt>
                <c:pt idx="865">
                  <c:v>0.1306392515041967</c:v>
                </c:pt>
                <c:pt idx="866">
                  <c:v>0.11046636531300037</c:v>
                </c:pt>
                <c:pt idx="867">
                  <c:v>0.13372916176900115</c:v>
                </c:pt>
                <c:pt idx="868">
                  <c:v>0.15005688099419792</c:v>
                </c:pt>
                <c:pt idx="869">
                  <c:v>2.072299623884083E-2</c:v>
                </c:pt>
                <c:pt idx="870">
                  <c:v>0.13469370679434128</c:v>
                </c:pt>
                <c:pt idx="871">
                  <c:v>1.3436815498799715E-2</c:v>
                </c:pt>
                <c:pt idx="872">
                  <c:v>0.10753689807802665</c:v>
                </c:pt>
                <c:pt idx="873">
                  <c:v>6.9687897537902527E-2</c:v>
                </c:pt>
                <c:pt idx="874">
                  <c:v>0.14559214968471507</c:v>
                </c:pt>
                <c:pt idx="875">
                  <c:v>0.16810197591104648</c:v>
                </c:pt>
                <c:pt idx="876">
                  <c:v>0.17273933140062331</c:v>
                </c:pt>
                <c:pt idx="877">
                  <c:v>0.10349911454406348</c:v>
                </c:pt>
                <c:pt idx="878">
                  <c:v>0.15003631293488395</c:v>
                </c:pt>
                <c:pt idx="879">
                  <c:v>0.17946923042055662</c:v>
                </c:pt>
                <c:pt idx="880">
                  <c:v>5.7559897952303929E-2</c:v>
                </c:pt>
                <c:pt idx="881">
                  <c:v>9.7969378440277685E-2</c:v>
                </c:pt>
                <c:pt idx="882">
                  <c:v>9.9992119900574453E-2</c:v>
                </c:pt>
                <c:pt idx="883">
                  <c:v>0.12387594640821206</c:v>
                </c:pt>
                <c:pt idx="884">
                  <c:v>0.11469349414973744</c:v>
                </c:pt>
                <c:pt idx="885">
                  <c:v>3.2871819952059886E-2</c:v>
                </c:pt>
                <c:pt idx="886">
                  <c:v>0.12843891864654988</c:v>
                </c:pt>
                <c:pt idx="887">
                  <c:v>6.2135522937438722E-2</c:v>
                </c:pt>
                <c:pt idx="888">
                  <c:v>0.10051086090373469</c:v>
                </c:pt>
                <c:pt idx="889">
                  <c:v>0.11062206009350552</c:v>
                </c:pt>
                <c:pt idx="890">
                  <c:v>7.3061395947349894E-2</c:v>
                </c:pt>
                <c:pt idx="891">
                  <c:v>0.1861520302064755</c:v>
                </c:pt>
                <c:pt idx="892">
                  <c:v>0.11226332612100326</c:v>
                </c:pt>
                <c:pt idx="893">
                  <c:v>7.6384913263019272E-2</c:v>
                </c:pt>
                <c:pt idx="894">
                  <c:v>3.4008206585955034E-2</c:v>
                </c:pt>
                <c:pt idx="895">
                  <c:v>0.14397734616921903</c:v>
                </c:pt>
                <c:pt idx="896">
                  <c:v>2.4865151708981431E-2</c:v>
                </c:pt>
                <c:pt idx="897">
                  <c:v>0.11071238031783143</c:v>
                </c:pt>
                <c:pt idx="898">
                  <c:v>0.11149199914719167</c:v>
                </c:pt>
                <c:pt idx="899">
                  <c:v>7.0684171242309163E-2</c:v>
                </c:pt>
                <c:pt idx="900">
                  <c:v>6.7195008013746393E-2</c:v>
                </c:pt>
                <c:pt idx="901">
                  <c:v>0.13756856945494148</c:v>
                </c:pt>
                <c:pt idx="902">
                  <c:v>4.5111013974711289E-2</c:v>
                </c:pt>
                <c:pt idx="903">
                  <c:v>0.12203689379191099</c:v>
                </c:pt>
                <c:pt idx="904">
                  <c:v>5.9835558694440689E-2</c:v>
                </c:pt>
                <c:pt idx="905">
                  <c:v>0.16273756098173076</c:v>
                </c:pt>
                <c:pt idx="906">
                  <c:v>8.3687463269624909E-2</c:v>
                </c:pt>
                <c:pt idx="907">
                  <c:v>0.15478790425801198</c:v>
                </c:pt>
                <c:pt idx="908">
                  <c:v>8.9811998106699459E-2</c:v>
                </c:pt>
                <c:pt idx="909">
                  <c:v>2.6553574366880148E-2</c:v>
                </c:pt>
                <c:pt idx="910">
                  <c:v>0.1333983915508283</c:v>
                </c:pt>
                <c:pt idx="911">
                  <c:v>0.15176448437642173</c:v>
                </c:pt>
                <c:pt idx="912">
                  <c:v>7.6035273393627784E-2</c:v>
                </c:pt>
                <c:pt idx="913">
                  <c:v>7.1907464466571952E-2</c:v>
                </c:pt>
                <c:pt idx="914">
                  <c:v>7.6485954195779415E-2</c:v>
                </c:pt>
                <c:pt idx="915">
                  <c:v>0.17130657798654342</c:v>
                </c:pt>
                <c:pt idx="916">
                  <c:v>7.7471629965640859E-2</c:v>
                </c:pt>
                <c:pt idx="917">
                  <c:v>0.15631116336489209</c:v>
                </c:pt>
                <c:pt idx="918">
                  <c:v>0.11681312808975348</c:v>
                </c:pt>
                <c:pt idx="919">
                  <c:v>4.2811741815896212E-2</c:v>
                </c:pt>
                <c:pt idx="920">
                  <c:v>6.7097961277894191E-2</c:v>
                </c:pt>
                <c:pt idx="921">
                  <c:v>0.13630525657430739</c:v>
                </c:pt>
                <c:pt idx="922">
                  <c:v>0.13013972922187766</c:v>
                </c:pt>
                <c:pt idx="923">
                  <c:v>8.363060577390212E-2</c:v>
                </c:pt>
                <c:pt idx="924">
                  <c:v>4.6180920041543644E-2</c:v>
                </c:pt>
                <c:pt idx="925">
                  <c:v>6.1445112737556491E-2</c:v>
                </c:pt>
                <c:pt idx="926">
                  <c:v>3.0460868442934497E-2</c:v>
                </c:pt>
                <c:pt idx="927">
                  <c:v>0.17654603447324541</c:v>
                </c:pt>
                <c:pt idx="928">
                  <c:v>1.4530899059261998E-2</c:v>
                </c:pt>
                <c:pt idx="929">
                  <c:v>8.5889074184912928E-2</c:v>
                </c:pt>
                <c:pt idx="930">
                  <c:v>0.12069101998810181</c:v>
                </c:pt>
                <c:pt idx="931">
                  <c:v>0.10167447289535901</c:v>
                </c:pt>
                <c:pt idx="932">
                  <c:v>0.10955201618938382</c:v>
                </c:pt>
                <c:pt idx="933">
                  <c:v>0.13072840471801567</c:v>
                </c:pt>
                <c:pt idx="934">
                  <c:v>6.0187535965656541E-2</c:v>
                </c:pt>
                <c:pt idx="935">
                  <c:v>8.7518965936991974E-2</c:v>
                </c:pt>
                <c:pt idx="936">
                  <c:v>5.8117789280988569E-2</c:v>
                </c:pt>
                <c:pt idx="937">
                  <c:v>0.16909477193129402</c:v>
                </c:pt>
                <c:pt idx="938">
                  <c:v>4.8761460749238573E-2</c:v>
                </c:pt>
                <c:pt idx="939">
                  <c:v>4.8340036639668266E-2</c:v>
                </c:pt>
                <c:pt idx="940">
                  <c:v>0.15860395194928778</c:v>
                </c:pt>
                <c:pt idx="941">
                  <c:v>6.8901685381625583E-2</c:v>
                </c:pt>
                <c:pt idx="942">
                  <c:v>2.6741380728164968E-2</c:v>
                </c:pt>
                <c:pt idx="943">
                  <c:v>0.16290464633774732</c:v>
                </c:pt>
                <c:pt idx="944">
                  <c:v>7.7063986285164005E-2</c:v>
                </c:pt>
                <c:pt idx="945">
                  <c:v>9.2633180675519025E-2</c:v>
                </c:pt>
                <c:pt idx="946">
                  <c:v>2.9111930028785718E-2</c:v>
                </c:pt>
                <c:pt idx="947">
                  <c:v>8.4553609823800696E-2</c:v>
                </c:pt>
                <c:pt idx="948">
                  <c:v>8.0894472458355862E-2</c:v>
                </c:pt>
                <c:pt idx="949">
                  <c:v>0.20635692930923621</c:v>
                </c:pt>
                <c:pt idx="950">
                  <c:v>0.12371461045180583</c:v>
                </c:pt>
                <c:pt idx="951">
                  <c:v>0.17026070601477974</c:v>
                </c:pt>
                <c:pt idx="952">
                  <c:v>0.14079757336096294</c:v>
                </c:pt>
                <c:pt idx="953">
                  <c:v>8.835111423775778E-2</c:v>
                </c:pt>
                <c:pt idx="954">
                  <c:v>8.7098397453204746E-2</c:v>
                </c:pt>
                <c:pt idx="955">
                  <c:v>4.9741088190541738E-2</c:v>
                </c:pt>
                <c:pt idx="956">
                  <c:v>0.17637197223653406</c:v>
                </c:pt>
                <c:pt idx="957">
                  <c:v>0.12011172546483995</c:v>
                </c:pt>
                <c:pt idx="958">
                  <c:v>0.11040286621316706</c:v>
                </c:pt>
                <c:pt idx="959">
                  <c:v>0.12000785392651417</c:v>
                </c:pt>
                <c:pt idx="960">
                  <c:v>0.12383995070171649</c:v>
                </c:pt>
                <c:pt idx="961">
                  <c:v>0.17853883939907778</c:v>
                </c:pt>
                <c:pt idx="962">
                  <c:v>0.10476467255295981</c:v>
                </c:pt>
                <c:pt idx="963">
                  <c:v>9.8713550588966012E-2</c:v>
                </c:pt>
                <c:pt idx="964">
                  <c:v>0.16027800285965191</c:v>
                </c:pt>
                <c:pt idx="965">
                  <c:v>3.0821266669359693E-2</c:v>
                </c:pt>
                <c:pt idx="966">
                  <c:v>0.16866305881781332</c:v>
                </c:pt>
                <c:pt idx="967">
                  <c:v>0.16587585184847636</c:v>
                </c:pt>
                <c:pt idx="968">
                  <c:v>7.3161111577030091E-2</c:v>
                </c:pt>
                <c:pt idx="969">
                  <c:v>7.1160529846299198E-2</c:v>
                </c:pt>
                <c:pt idx="970">
                  <c:v>0.12582296595466191</c:v>
                </c:pt>
                <c:pt idx="971">
                  <c:v>0.13751217787695388</c:v>
                </c:pt>
                <c:pt idx="972">
                  <c:v>5.8016438958128823E-2</c:v>
                </c:pt>
                <c:pt idx="973">
                  <c:v>0.14635259883938362</c:v>
                </c:pt>
                <c:pt idx="974">
                  <c:v>0.11441987442624277</c:v>
                </c:pt>
                <c:pt idx="975">
                  <c:v>5.3671343189061478E-2</c:v>
                </c:pt>
                <c:pt idx="976">
                  <c:v>0.11606670708890032</c:v>
                </c:pt>
                <c:pt idx="977">
                  <c:v>0.10783802169707266</c:v>
                </c:pt>
                <c:pt idx="978">
                  <c:v>0.12682272999106428</c:v>
                </c:pt>
                <c:pt idx="979">
                  <c:v>0.18327982333639203</c:v>
                </c:pt>
                <c:pt idx="980">
                  <c:v>0.13042713636076847</c:v>
                </c:pt>
                <c:pt idx="981">
                  <c:v>0.13783228353844465</c:v>
                </c:pt>
                <c:pt idx="982">
                  <c:v>0.106674033899015</c:v>
                </c:pt>
                <c:pt idx="983">
                  <c:v>0.15162671233527664</c:v>
                </c:pt>
                <c:pt idx="984">
                  <c:v>1.059425364120431E-3</c:v>
                </c:pt>
                <c:pt idx="985">
                  <c:v>0.10402997512037639</c:v>
                </c:pt>
                <c:pt idx="986">
                  <c:v>1.65614098603932E-2</c:v>
                </c:pt>
                <c:pt idx="987">
                  <c:v>0.15715700619040043</c:v>
                </c:pt>
                <c:pt idx="988">
                  <c:v>9.5656536431477007E-2</c:v>
                </c:pt>
                <c:pt idx="989">
                  <c:v>0.12616287528303355</c:v>
                </c:pt>
                <c:pt idx="990">
                  <c:v>0.23048509380421614</c:v>
                </c:pt>
                <c:pt idx="991">
                  <c:v>7.9163416466942832E-2</c:v>
                </c:pt>
                <c:pt idx="992">
                  <c:v>0.24886069756543491</c:v>
                </c:pt>
                <c:pt idx="993">
                  <c:v>0.15743435047628004</c:v>
                </c:pt>
                <c:pt idx="994">
                  <c:v>7.5799061584771482E-2</c:v>
                </c:pt>
                <c:pt idx="995">
                  <c:v>0.11546388420107423</c:v>
                </c:pt>
                <c:pt idx="996">
                  <c:v>3.8171216500963862E-3</c:v>
                </c:pt>
                <c:pt idx="997">
                  <c:v>9.4113394641916093E-2</c:v>
                </c:pt>
                <c:pt idx="998">
                  <c:v>0.20314342637572433</c:v>
                </c:pt>
                <c:pt idx="999">
                  <c:v>0.14498747434085338</c:v>
                </c:pt>
              </c:numCache>
            </c:numRef>
          </c:xVal>
          <c:yVal>
            <c:numRef>
              <c:f>Simulations!$B$2:$B$1001</c:f>
              <c:numCache>
                <c:formatCode>General</c:formatCode>
                <c:ptCount val="1000"/>
                <c:pt idx="0">
                  <c:v>21</c:v>
                </c:pt>
                <c:pt idx="1">
                  <c:v>18</c:v>
                </c:pt>
                <c:pt idx="2">
                  <c:v>27</c:v>
                </c:pt>
                <c:pt idx="3">
                  <c:v>22</c:v>
                </c:pt>
                <c:pt idx="4">
                  <c:v>28</c:v>
                </c:pt>
                <c:pt idx="5">
                  <c:v>19</c:v>
                </c:pt>
                <c:pt idx="6">
                  <c:v>20</c:v>
                </c:pt>
                <c:pt idx="7">
                  <c:v>30</c:v>
                </c:pt>
                <c:pt idx="8">
                  <c:v>17</c:v>
                </c:pt>
                <c:pt idx="9">
                  <c:v>28</c:v>
                </c:pt>
                <c:pt idx="10">
                  <c:v>26</c:v>
                </c:pt>
                <c:pt idx="11">
                  <c:v>25</c:v>
                </c:pt>
                <c:pt idx="12">
                  <c:v>20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18</c:v>
                </c:pt>
                <c:pt idx="17">
                  <c:v>15</c:v>
                </c:pt>
                <c:pt idx="18">
                  <c:v>23</c:v>
                </c:pt>
                <c:pt idx="19">
                  <c:v>18</c:v>
                </c:pt>
                <c:pt idx="20">
                  <c:v>21</c:v>
                </c:pt>
                <c:pt idx="21">
                  <c:v>16</c:v>
                </c:pt>
                <c:pt idx="22">
                  <c:v>26</c:v>
                </c:pt>
                <c:pt idx="23">
                  <c:v>15</c:v>
                </c:pt>
                <c:pt idx="24">
                  <c:v>19</c:v>
                </c:pt>
                <c:pt idx="25">
                  <c:v>16</c:v>
                </c:pt>
                <c:pt idx="26">
                  <c:v>23</c:v>
                </c:pt>
                <c:pt idx="27">
                  <c:v>21</c:v>
                </c:pt>
                <c:pt idx="28">
                  <c:v>20</c:v>
                </c:pt>
                <c:pt idx="29">
                  <c:v>25</c:v>
                </c:pt>
                <c:pt idx="30">
                  <c:v>21</c:v>
                </c:pt>
                <c:pt idx="31">
                  <c:v>30</c:v>
                </c:pt>
                <c:pt idx="32">
                  <c:v>17</c:v>
                </c:pt>
                <c:pt idx="33">
                  <c:v>17</c:v>
                </c:pt>
                <c:pt idx="34">
                  <c:v>21</c:v>
                </c:pt>
                <c:pt idx="35">
                  <c:v>21</c:v>
                </c:pt>
                <c:pt idx="36">
                  <c:v>30</c:v>
                </c:pt>
                <c:pt idx="37">
                  <c:v>21</c:v>
                </c:pt>
                <c:pt idx="38">
                  <c:v>22</c:v>
                </c:pt>
                <c:pt idx="39">
                  <c:v>20</c:v>
                </c:pt>
                <c:pt idx="40">
                  <c:v>20</c:v>
                </c:pt>
                <c:pt idx="41">
                  <c:v>32</c:v>
                </c:pt>
                <c:pt idx="42">
                  <c:v>25</c:v>
                </c:pt>
                <c:pt idx="43">
                  <c:v>18</c:v>
                </c:pt>
                <c:pt idx="44">
                  <c:v>20</c:v>
                </c:pt>
                <c:pt idx="45">
                  <c:v>31</c:v>
                </c:pt>
                <c:pt idx="46">
                  <c:v>20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20</c:v>
                </c:pt>
                <c:pt idx="51">
                  <c:v>22</c:v>
                </c:pt>
                <c:pt idx="52">
                  <c:v>17</c:v>
                </c:pt>
                <c:pt idx="53">
                  <c:v>33</c:v>
                </c:pt>
                <c:pt idx="54">
                  <c:v>22</c:v>
                </c:pt>
                <c:pt idx="55">
                  <c:v>25</c:v>
                </c:pt>
                <c:pt idx="56">
                  <c:v>22</c:v>
                </c:pt>
                <c:pt idx="57">
                  <c:v>19</c:v>
                </c:pt>
                <c:pt idx="58">
                  <c:v>20</c:v>
                </c:pt>
                <c:pt idx="59">
                  <c:v>18</c:v>
                </c:pt>
                <c:pt idx="60">
                  <c:v>27</c:v>
                </c:pt>
                <c:pt idx="61">
                  <c:v>22</c:v>
                </c:pt>
                <c:pt idx="62">
                  <c:v>20</c:v>
                </c:pt>
                <c:pt idx="63">
                  <c:v>20</c:v>
                </c:pt>
                <c:pt idx="64">
                  <c:v>21</c:v>
                </c:pt>
                <c:pt idx="65">
                  <c:v>19</c:v>
                </c:pt>
                <c:pt idx="66">
                  <c:v>21</c:v>
                </c:pt>
                <c:pt idx="67">
                  <c:v>23</c:v>
                </c:pt>
                <c:pt idx="68">
                  <c:v>22</c:v>
                </c:pt>
                <c:pt idx="69">
                  <c:v>15</c:v>
                </c:pt>
                <c:pt idx="70">
                  <c:v>25</c:v>
                </c:pt>
                <c:pt idx="71">
                  <c:v>18</c:v>
                </c:pt>
                <c:pt idx="72">
                  <c:v>20</c:v>
                </c:pt>
                <c:pt idx="73">
                  <c:v>25</c:v>
                </c:pt>
                <c:pt idx="74">
                  <c:v>24</c:v>
                </c:pt>
                <c:pt idx="75">
                  <c:v>22</c:v>
                </c:pt>
                <c:pt idx="76">
                  <c:v>23</c:v>
                </c:pt>
                <c:pt idx="77">
                  <c:v>17</c:v>
                </c:pt>
                <c:pt idx="78">
                  <c:v>32</c:v>
                </c:pt>
                <c:pt idx="79">
                  <c:v>22</c:v>
                </c:pt>
                <c:pt idx="80">
                  <c:v>18</c:v>
                </c:pt>
                <c:pt idx="81">
                  <c:v>21</c:v>
                </c:pt>
                <c:pt idx="82">
                  <c:v>23</c:v>
                </c:pt>
                <c:pt idx="83">
                  <c:v>26</c:v>
                </c:pt>
                <c:pt idx="84">
                  <c:v>18</c:v>
                </c:pt>
                <c:pt idx="85">
                  <c:v>21</c:v>
                </c:pt>
                <c:pt idx="86">
                  <c:v>19</c:v>
                </c:pt>
                <c:pt idx="87">
                  <c:v>17</c:v>
                </c:pt>
                <c:pt idx="88">
                  <c:v>22</c:v>
                </c:pt>
                <c:pt idx="89">
                  <c:v>16</c:v>
                </c:pt>
                <c:pt idx="90">
                  <c:v>19</c:v>
                </c:pt>
                <c:pt idx="91">
                  <c:v>28</c:v>
                </c:pt>
                <c:pt idx="92">
                  <c:v>19</c:v>
                </c:pt>
                <c:pt idx="93">
                  <c:v>16</c:v>
                </c:pt>
                <c:pt idx="94">
                  <c:v>22</c:v>
                </c:pt>
                <c:pt idx="95">
                  <c:v>22</c:v>
                </c:pt>
                <c:pt idx="96">
                  <c:v>27</c:v>
                </c:pt>
                <c:pt idx="97">
                  <c:v>19</c:v>
                </c:pt>
                <c:pt idx="98">
                  <c:v>18</c:v>
                </c:pt>
                <c:pt idx="99">
                  <c:v>29</c:v>
                </c:pt>
                <c:pt idx="100">
                  <c:v>19</c:v>
                </c:pt>
                <c:pt idx="101">
                  <c:v>19</c:v>
                </c:pt>
                <c:pt idx="102">
                  <c:v>17</c:v>
                </c:pt>
                <c:pt idx="103">
                  <c:v>24</c:v>
                </c:pt>
                <c:pt idx="104">
                  <c:v>21</c:v>
                </c:pt>
                <c:pt idx="105">
                  <c:v>27</c:v>
                </c:pt>
                <c:pt idx="106">
                  <c:v>23</c:v>
                </c:pt>
                <c:pt idx="107">
                  <c:v>27</c:v>
                </c:pt>
                <c:pt idx="108">
                  <c:v>22</c:v>
                </c:pt>
                <c:pt idx="109">
                  <c:v>28</c:v>
                </c:pt>
                <c:pt idx="110">
                  <c:v>15</c:v>
                </c:pt>
                <c:pt idx="111">
                  <c:v>21</c:v>
                </c:pt>
                <c:pt idx="112">
                  <c:v>24</c:v>
                </c:pt>
                <c:pt idx="113">
                  <c:v>24</c:v>
                </c:pt>
                <c:pt idx="114">
                  <c:v>17</c:v>
                </c:pt>
                <c:pt idx="115">
                  <c:v>21</c:v>
                </c:pt>
                <c:pt idx="116">
                  <c:v>18</c:v>
                </c:pt>
                <c:pt idx="117">
                  <c:v>27</c:v>
                </c:pt>
                <c:pt idx="118">
                  <c:v>18</c:v>
                </c:pt>
                <c:pt idx="119">
                  <c:v>24</c:v>
                </c:pt>
                <c:pt idx="120">
                  <c:v>22</c:v>
                </c:pt>
                <c:pt idx="121">
                  <c:v>22</c:v>
                </c:pt>
                <c:pt idx="122">
                  <c:v>18</c:v>
                </c:pt>
                <c:pt idx="123">
                  <c:v>17</c:v>
                </c:pt>
                <c:pt idx="124">
                  <c:v>19</c:v>
                </c:pt>
                <c:pt idx="125">
                  <c:v>29</c:v>
                </c:pt>
                <c:pt idx="126">
                  <c:v>30</c:v>
                </c:pt>
                <c:pt idx="127">
                  <c:v>22</c:v>
                </c:pt>
                <c:pt idx="128">
                  <c:v>29</c:v>
                </c:pt>
                <c:pt idx="129">
                  <c:v>21</c:v>
                </c:pt>
                <c:pt idx="130">
                  <c:v>24</c:v>
                </c:pt>
                <c:pt idx="131">
                  <c:v>27</c:v>
                </c:pt>
                <c:pt idx="132">
                  <c:v>24</c:v>
                </c:pt>
                <c:pt idx="133">
                  <c:v>14</c:v>
                </c:pt>
                <c:pt idx="134">
                  <c:v>27</c:v>
                </c:pt>
                <c:pt idx="135">
                  <c:v>23</c:v>
                </c:pt>
                <c:pt idx="136">
                  <c:v>27</c:v>
                </c:pt>
                <c:pt idx="137">
                  <c:v>32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19</c:v>
                </c:pt>
                <c:pt idx="143">
                  <c:v>23</c:v>
                </c:pt>
                <c:pt idx="144">
                  <c:v>21</c:v>
                </c:pt>
                <c:pt idx="145">
                  <c:v>18</c:v>
                </c:pt>
                <c:pt idx="146">
                  <c:v>23</c:v>
                </c:pt>
                <c:pt idx="147">
                  <c:v>17</c:v>
                </c:pt>
                <c:pt idx="148">
                  <c:v>18</c:v>
                </c:pt>
                <c:pt idx="149">
                  <c:v>20</c:v>
                </c:pt>
                <c:pt idx="150">
                  <c:v>28</c:v>
                </c:pt>
                <c:pt idx="151">
                  <c:v>20</c:v>
                </c:pt>
                <c:pt idx="152">
                  <c:v>21</c:v>
                </c:pt>
                <c:pt idx="153">
                  <c:v>24</c:v>
                </c:pt>
                <c:pt idx="154">
                  <c:v>31</c:v>
                </c:pt>
                <c:pt idx="155">
                  <c:v>22</c:v>
                </c:pt>
                <c:pt idx="156">
                  <c:v>26</c:v>
                </c:pt>
                <c:pt idx="157">
                  <c:v>25</c:v>
                </c:pt>
                <c:pt idx="158">
                  <c:v>14</c:v>
                </c:pt>
                <c:pt idx="159">
                  <c:v>21</c:v>
                </c:pt>
                <c:pt idx="160">
                  <c:v>27</c:v>
                </c:pt>
                <c:pt idx="161">
                  <c:v>18</c:v>
                </c:pt>
                <c:pt idx="162">
                  <c:v>18</c:v>
                </c:pt>
                <c:pt idx="163">
                  <c:v>24</c:v>
                </c:pt>
                <c:pt idx="164">
                  <c:v>20</c:v>
                </c:pt>
                <c:pt idx="165">
                  <c:v>24</c:v>
                </c:pt>
                <c:pt idx="166">
                  <c:v>26</c:v>
                </c:pt>
                <c:pt idx="167">
                  <c:v>29</c:v>
                </c:pt>
                <c:pt idx="168">
                  <c:v>19</c:v>
                </c:pt>
                <c:pt idx="169">
                  <c:v>17</c:v>
                </c:pt>
                <c:pt idx="170">
                  <c:v>34</c:v>
                </c:pt>
                <c:pt idx="171">
                  <c:v>20</c:v>
                </c:pt>
                <c:pt idx="172">
                  <c:v>27</c:v>
                </c:pt>
                <c:pt idx="173">
                  <c:v>26</c:v>
                </c:pt>
                <c:pt idx="174">
                  <c:v>22</c:v>
                </c:pt>
                <c:pt idx="175">
                  <c:v>24</c:v>
                </c:pt>
                <c:pt idx="176">
                  <c:v>21</c:v>
                </c:pt>
                <c:pt idx="177">
                  <c:v>17</c:v>
                </c:pt>
                <c:pt idx="178">
                  <c:v>18</c:v>
                </c:pt>
                <c:pt idx="179">
                  <c:v>23</c:v>
                </c:pt>
                <c:pt idx="180">
                  <c:v>19</c:v>
                </c:pt>
                <c:pt idx="181">
                  <c:v>28</c:v>
                </c:pt>
                <c:pt idx="182">
                  <c:v>19</c:v>
                </c:pt>
                <c:pt idx="183">
                  <c:v>33</c:v>
                </c:pt>
                <c:pt idx="184">
                  <c:v>20</c:v>
                </c:pt>
                <c:pt idx="185">
                  <c:v>35</c:v>
                </c:pt>
                <c:pt idx="186">
                  <c:v>24</c:v>
                </c:pt>
                <c:pt idx="187">
                  <c:v>17</c:v>
                </c:pt>
                <c:pt idx="188">
                  <c:v>20</c:v>
                </c:pt>
                <c:pt idx="189">
                  <c:v>21</c:v>
                </c:pt>
                <c:pt idx="190">
                  <c:v>26</c:v>
                </c:pt>
                <c:pt idx="191">
                  <c:v>21</c:v>
                </c:pt>
                <c:pt idx="192">
                  <c:v>25</c:v>
                </c:pt>
                <c:pt idx="193">
                  <c:v>21</c:v>
                </c:pt>
                <c:pt idx="194">
                  <c:v>21</c:v>
                </c:pt>
                <c:pt idx="195">
                  <c:v>23</c:v>
                </c:pt>
                <c:pt idx="196">
                  <c:v>25</c:v>
                </c:pt>
                <c:pt idx="197">
                  <c:v>22</c:v>
                </c:pt>
                <c:pt idx="198">
                  <c:v>20</c:v>
                </c:pt>
                <c:pt idx="199">
                  <c:v>29</c:v>
                </c:pt>
                <c:pt idx="200">
                  <c:v>19</c:v>
                </c:pt>
                <c:pt idx="201">
                  <c:v>23</c:v>
                </c:pt>
                <c:pt idx="202">
                  <c:v>19</c:v>
                </c:pt>
                <c:pt idx="203">
                  <c:v>16</c:v>
                </c:pt>
                <c:pt idx="204">
                  <c:v>18</c:v>
                </c:pt>
                <c:pt idx="205">
                  <c:v>31</c:v>
                </c:pt>
                <c:pt idx="206">
                  <c:v>16</c:v>
                </c:pt>
                <c:pt idx="207">
                  <c:v>20</c:v>
                </c:pt>
                <c:pt idx="208">
                  <c:v>25</c:v>
                </c:pt>
                <c:pt idx="209">
                  <c:v>16</c:v>
                </c:pt>
                <c:pt idx="210">
                  <c:v>22</c:v>
                </c:pt>
                <c:pt idx="211">
                  <c:v>29</c:v>
                </c:pt>
                <c:pt idx="212">
                  <c:v>27</c:v>
                </c:pt>
                <c:pt idx="213">
                  <c:v>18</c:v>
                </c:pt>
                <c:pt idx="214">
                  <c:v>18</c:v>
                </c:pt>
                <c:pt idx="215">
                  <c:v>22</c:v>
                </c:pt>
                <c:pt idx="216">
                  <c:v>18</c:v>
                </c:pt>
                <c:pt idx="217">
                  <c:v>19</c:v>
                </c:pt>
                <c:pt idx="218">
                  <c:v>37</c:v>
                </c:pt>
                <c:pt idx="219">
                  <c:v>22</c:v>
                </c:pt>
                <c:pt idx="220">
                  <c:v>17</c:v>
                </c:pt>
                <c:pt idx="221">
                  <c:v>20</c:v>
                </c:pt>
                <c:pt idx="222">
                  <c:v>26</c:v>
                </c:pt>
                <c:pt idx="223">
                  <c:v>17</c:v>
                </c:pt>
                <c:pt idx="224">
                  <c:v>23</c:v>
                </c:pt>
                <c:pt idx="225">
                  <c:v>16</c:v>
                </c:pt>
                <c:pt idx="226">
                  <c:v>20</c:v>
                </c:pt>
                <c:pt idx="227">
                  <c:v>25</c:v>
                </c:pt>
                <c:pt idx="228">
                  <c:v>29</c:v>
                </c:pt>
                <c:pt idx="229">
                  <c:v>18</c:v>
                </c:pt>
                <c:pt idx="230">
                  <c:v>21</c:v>
                </c:pt>
                <c:pt idx="231">
                  <c:v>26</c:v>
                </c:pt>
                <c:pt idx="232">
                  <c:v>29</c:v>
                </c:pt>
                <c:pt idx="233">
                  <c:v>18</c:v>
                </c:pt>
                <c:pt idx="234">
                  <c:v>22</c:v>
                </c:pt>
                <c:pt idx="235">
                  <c:v>22</c:v>
                </c:pt>
                <c:pt idx="236">
                  <c:v>19</c:v>
                </c:pt>
                <c:pt idx="237">
                  <c:v>21</c:v>
                </c:pt>
                <c:pt idx="238">
                  <c:v>20</c:v>
                </c:pt>
                <c:pt idx="239">
                  <c:v>21</c:v>
                </c:pt>
                <c:pt idx="240">
                  <c:v>19</c:v>
                </c:pt>
                <c:pt idx="241">
                  <c:v>21</c:v>
                </c:pt>
                <c:pt idx="242">
                  <c:v>22</c:v>
                </c:pt>
                <c:pt idx="243">
                  <c:v>24</c:v>
                </c:pt>
                <c:pt idx="244">
                  <c:v>21</c:v>
                </c:pt>
                <c:pt idx="245">
                  <c:v>31</c:v>
                </c:pt>
                <c:pt idx="246">
                  <c:v>20</c:v>
                </c:pt>
                <c:pt idx="247">
                  <c:v>24</c:v>
                </c:pt>
                <c:pt idx="248">
                  <c:v>25</c:v>
                </c:pt>
                <c:pt idx="249">
                  <c:v>23</c:v>
                </c:pt>
                <c:pt idx="250">
                  <c:v>28</c:v>
                </c:pt>
                <c:pt idx="251">
                  <c:v>21</c:v>
                </c:pt>
                <c:pt idx="252">
                  <c:v>26</c:v>
                </c:pt>
                <c:pt idx="253">
                  <c:v>24</c:v>
                </c:pt>
                <c:pt idx="254">
                  <c:v>26</c:v>
                </c:pt>
                <c:pt idx="255">
                  <c:v>21</c:v>
                </c:pt>
                <c:pt idx="256">
                  <c:v>19</c:v>
                </c:pt>
                <c:pt idx="257">
                  <c:v>34</c:v>
                </c:pt>
                <c:pt idx="258">
                  <c:v>26</c:v>
                </c:pt>
                <c:pt idx="259">
                  <c:v>38</c:v>
                </c:pt>
                <c:pt idx="260">
                  <c:v>19</c:v>
                </c:pt>
                <c:pt idx="261">
                  <c:v>22</c:v>
                </c:pt>
                <c:pt idx="262">
                  <c:v>22</c:v>
                </c:pt>
                <c:pt idx="263">
                  <c:v>23</c:v>
                </c:pt>
                <c:pt idx="264">
                  <c:v>25</c:v>
                </c:pt>
                <c:pt idx="265">
                  <c:v>23</c:v>
                </c:pt>
                <c:pt idx="266">
                  <c:v>24</c:v>
                </c:pt>
                <c:pt idx="267">
                  <c:v>21</c:v>
                </c:pt>
                <c:pt idx="268">
                  <c:v>21</c:v>
                </c:pt>
                <c:pt idx="269">
                  <c:v>18</c:v>
                </c:pt>
                <c:pt idx="270">
                  <c:v>30</c:v>
                </c:pt>
                <c:pt idx="271">
                  <c:v>16</c:v>
                </c:pt>
                <c:pt idx="272">
                  <c:v>19</c:v>
                </c:pt>
                <c:pt idx="273">
                  <c:v>33</c:v>
                </c:pt>
                <c:pt idx="274">
                  <c:v>19</c:v>
                </c:pt>
                <c:pt idx="275">
                  <c:v>32</c:v>
                </c:pt>
                <c:pt idx="276">
                  <c:v>22</c:v>
                </c:pt>
                <c:pt idx="277">
                  <c:v>24</c:v>
                </c:pt>
                <c:pt idx="278">
                  <c:v>21</c:v>
                </c:pt>
                <c:pt idx="279">
                  <c:v>21</c:v>
                </c:pt>
                <c:pt idx="280">
                  <c:v>25</c:v>
                </c:pt>
                <c:pt idx="281">
                  <c:v>20</c:v>
                </c:pt>
                <c:pt idx="282">
                  <c:v>20</c:v>
                </c:pt>
                <c:pt idx="283">
                  <c:v>24</c:v>
                </c:pt>
                <c:pt idx="284">
                  <c:v>29</c:v>
                </c:pt>
                <c:pt idx="285">
                  <c:v>19</c:v>
                </c:pt>
                <c:pt idx="286">
                  <c:v>20</c:v>
                </c:pt>
                <c:pt idx="287">
                  <c:v>21</c:v>
                </c:pt>
                <c:pt idx="288">
                  <c:v>22</c:v>
                </c:pt>
                <c:pt idx="289">
                  <c:v>22</c:v>
                </c:pt>
                <c:pt idx="290">
                  <c:v>27</c:v>
                </c:pt>
                <c:pt idx="291">
                  <c:v>20</c:v>
                </c:pt>
                <c:pt idx="292">
                  <c:v>29</c:v>
                </c:pt>
                <c:pt idx="293">
                  <c:v>30</c:v>
                </c:pt>
                <c:pt idx="294">
                  <c:v>19</c:v>
                </c:pt>
                <c:pt idx="295">
                  <c:v>27</c:v>
                </c:pt>
                <c:pt idx="296">
                  <c:v>24</c:v>
                </c:pt>
                <c:pt idx="297">
                  <c:v>32</c:v>
                </c:pt>
                <c:pt idx="298">
                  <c:v>24</c:v>
                </c:pt>
                <c:pt idx="299">
                  <c:v>18</c:v>
                </c:pt>
                <c:pt idx="300">
                  <c:v>22</c:v>
                </c:pt>
                <c:pt idx="301">
                  <c:v>24</c:v>
                </c:pt>
                <c:pt idx="302">
                  <c:v>24</c:v>
                </c:pt>
                <c:pt idx="303">
                  <c:v>23</c:v>
                </c:pt>
                <c:pt idx="304">
                  <c:v>28</c:v>
                </c:pt>
                <c:pt idx="305">
                  <c:v>23</c:v>
                </c:pt>
                <c:pt idx="306">
                  <c:v>15</c:v>
                </c:pt>
                <c:pt idx="307">
                  <c:v>26</c:v>
                </c:pt>
                <c:pt idx="308">
                  <c:v>27</c:v>
                </c:pt>
                <c:pt idx="309">
                  <c:v>30</c:v>
                </c:pt>
                <c:pt idx="310">
                  <c:v>22</c:v>
                </c:pt>
                <c:pt idx="311">
                  <c:v>22</c:v>
                </c:pt>
                <c:pt idx="312">
                  <c:v>17</c:v>
                </c:pt>
                <c:pt idx="313">
                  <c:v>37</c:v>
                </c:pt>
                <c:pt idx="314">
                  <c:v>20</c:v>
                </c:pt>
                <c:pt idx="315">
                  <c:v>22</c:v>
                </c:pt>
                <c:pt idx="316">
                  <c:v>24</c:v>
                </c:pt>
                <c:pt idx="317">
                  <c:v>26</c:v>
                </c:pt>
                <c:pt idx="318">
                  <c:v>22</c:v>
                </c:pt>
                <c:pt idx="319">
                  <c:v>18</c:v>
                </c:pt>
                <c:pt idx="320">
                  <c:v>28</c:v>
                </c:pt>
                <c:pt idx="321">
                  <c:v>22</c:v>
                </c:pt>
                <c:pt idx="322">
                  <c:v>22</c:v>
                </c:pt>
                <c:pt idx="323">
                  <c:v>34</c:v>
                </c:pt>
                <c:pt idx="324">
                  <c:v>18</c:v>
                </c:pt>
                <c:pt idx="325">
                  <c:v>15</c:v>
                </c:pt>
                <c:pt idx="326">
                  <c:v>25</c:v>
                </c:pt>
                <c:pt idx="327">
                  <c:v>23</c:v>
                </c:pt>
                <c:pt idx="328">
                  <c:v>24</c:v>
                </c:pt>
                <c:pt idx="329">
                  <c:v>20</c:v>
                </c:pt>
                <c:pt idx="330">
                  <c:v>19</c:v>
                </c:pt>
                <c:pt idx="331">
                  <c:v>27</c:v>
                </c:pt>
                <c:pt idx="332">
                  <c:v>22</c:v>
                </c:pt>
                <c:pt idx="333">
                  <c:v>29</c:v>
                </c:pt>
                <c:pt idx="334">
                  <c:v>17</c:v>
                </c:pt>
                <c:pt idx="335">
                  <c:v>24</c:v>
                </c:pt>
                <c:pt idx="336">
                  <c:v>19</c:v>
                </c:pt>
                <c:pt idx="337">
                  <c:v>27</c:v>
                </c:pt>
                <c:pt idx="338">
                  <c:v>23</c:v>
                </c:pt>
                <c:pt idx="339">
                  <c:v>20</c:v>
                </c:pt>
                <c:pt idx="340">
                  <c:v>22</c:v>
                </c:pt>
                <c:pt idx="341">
                  <c:v>22</c:v>
                </c:pt>
                <c:pt idx="342">
                  <c:v>19</c:v>
                </c:pt>
                <c:pt idx="343">
                  <c:v>31</c:v>
                </c:pt>
                <c:pt idx="344">
                  <c:v>30</c:v>
                </c:pt>
                <c:pt idx="345">
                  <c:v>18</c:v>
                </c:pt>
                <c:pt idx="346">
                  <c:v>27</c:v>
                </c:pt>
                <c:pt idx="347">
                  <c:v>33</c:v>
                </c:pt>
                <c:pt idx="348">
                  <c:v>25</c:v>
                </c:pt>
                <c:pt idx="349">
                  <c:v>20</c:v>
                </c:pt>
                <c:pt idx="350">
                  <c:v>23</c:v>
                </c:pt>
                <c:pt idx="351">
                  <c:v>36</c:v>
                </c:pt>
                <c:pt idx="352">
                  <c:v>15</c:v>
                </c:pt>
                <c:pt idx="353">
                  <c:v>30</c:v>
                </c:pt>
                <c:pt idx="354">
                  <c:v>23</c:v>
                </c:pt>
                <c:pt idx="355">
                  <c:v>30</c:v>
                </c:pt>
                <c:pt idx="356">
                  <c:v>17</c:v>
                </c:pt>
                <c:pt idx="357">
                  <c:v>22</c:v>
                </c:pt>
                <c:pt idx="358">
                  <c:v>23</c:v>
                </c:pt>
                <c:pt idx="359">
                  <c:v>18</c:v>
                </c:pt>
                <c:pt idx="360">
                  <c:v>22</c:v>
                </c:pt>
                <c:pt idx="361">
                  <c:v>20</c:v>
                </c:pt>
                <c:pt idx="362">
                  <c:v>20</c:v>
                </c:pt>
                <c:pt idx="363">
                  <c:v>31</c:v>
                </c:pt>
                <c:pt idx="364">
                  <c:v>23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30</c:v>
                </c:pt>
                <c:pt idx="369">
                  <c:v>20</c:v>
                </c:pt>
                <c:pt idx="370">
                  <c:v>26</c:v>
                </c:pt>
                <c:pt idx="371">
                  <c:v>23</c:v>
                </c:pt>
                <c:pt idx="372">
                  <c:v>26</c:v>
                </c:pt>
                <c:pt idx="373">
                  <c:v>33</c:v>
                </c:pt>
                <c:pt idx="374">
                  <c:v>20</c:v>
                </c:pt>
                <c:pt idx="375">
                  <c:v>28</c:v>
                </c:pt>
                <c:pt idx="376">
                  <c:v>27</c:v>
                </c:pt>
                <c:pt idx="377">
                  <c:v>31</c:v>
                </c:pt>
                <c:pt idx="378">
                  <c:v>27</c:v>
                </c:pt>
                <c:pt idx="379">
                  <c:v>18</c:v>
                </c:pt>
                <c:pt idx="380">
                  <c:v>20</c:v>
                </c:pt>
                <c:pt idx="381">
                  <c:v>30</c:v>
                </c:pt>
                <c:pt idx="382">
                  <c:v>19</c:v>
                </c:pt>
                <c:pt idx="383">
                  <c:v>20</c:v>
                </c:pt>
                <c:pt idx="384">
                  <c:v>27</c:v>
                </c:pt>
                <c:pt idx="385">
                  <c:v>20</c:v>
                </c:pt>
                <c:pt idx="386">
                  <c:v>26</c:v>
                </c:pt>
                <c:pt idx="387">
                  <c:v>27</c:v>
                </c:pt>
                <c:pt idx="388">
                  <c:v>18</c:v>
                </c:pt>
                <c:pt idx="389">
                  <c:v>20</c:v>
                </c:pt>
                <c:pt idx="390">
                  <c:v>22</c:v>
                </c:pt>
                <c:pt idx="391">
                  <c:v>28</c:v>
                </c:pt>
                <c:pt idx="392">
                  <c:v>21</c:v>
                </c:pt>
                <c:pt idx="393">
                  <c:v>26</c:v>
                </c:pt>
                <c:pt idx="394">
                  <c:v>25</c:v>
                </c:pt>
                <c:pt idx="395">
                  <c:v>18</c:v>
                </c:pt>
                <c:pt idx="396">
                  <c:v>18</c:v>
                </c:pt>
                <c:pt idx="397">
                  <c:v>23</c:v>
                </c:pt>
                <c:pt idx="398">
                  <c:v>22</c:v>
                </c:pt>
                <c:pt idx="399">
                  <c:v>27</c:v>
                </c:pt>
                <c:pt idx="400">
                  <c:v>20</c:v>
                </c:pt>
                <c:pt idx="401">
                  <c:v>31</c:v>
                </c:pt>
                <c:pt idx="402">
                  <c:v>18</c:v>
                </c:pt>
                <c:pt idx="403">
                  <c:v>26</c:v>
                </c:pt>
                <c:pt idx="404">
                  <c:v>28</c:v>
                </c:pt>
                <c:pt idx="405">
                  <c:v>36</c:v>
                </c:pt>
                <c:pt idx="406">
                  <c:v>24</c:v>
                </c:pt>
                <c:pt idx="407">
                  <c:v>17</c:v>
                </c:pt>
                <c:pt idx="408">
                  <c:v>21</c:v>
                </c:pt>
                <c:pt idx="409">
                  <c:v>26</c:v>
                </c:pt>
                <c:pt idx="410">
                  <c:v>36</c:v>
                </c:pt>
                <c:pt idx="411">
                  <c:v>32</c:v>
                </c:pt>
                <c:pt idx="412">
                  <c:v>35</c:v>
                </c:pt>
                <c:pt idx="413">
                  <c:v>30</c:v>
                </c:pt>
                <c:pt idx="414">
                  <c:v>23</c:v>
                </c:pt>
                <c:pt idx="415">
                  <c:v>20</c:v>
                </c:pt>
                <c:pt idx="416">
                  <c:v>31</c:v>
                </c:pt>
                <c:pt idx="417">
                  <c:v>22</c:v>
                </c:pt>
                <c:pt idx="418">
                  <c:v>19</c:v>
                </c:pt>
                <c:pt idx="419">
                  <c:v>29</c:v>
                </c:pt>
                <c:pt idx="420">
                  <c:v>23</c:v>
                </c:pt>
                <c:pt idx="421">
                  <c:v>25</c:v>
                </c:pt>
                <c:pt idx="422">
                  <c:v>33</c:v>
                </c:pt>
                <c:pt idx="423">
                  <c:v>27</c:v>
                </c:pt>
                <c:pt idx="424">
                  <c:v>27</c:v>
                </c:pt>
                <c:pt idx="425">
                  <c:v>19</c:v>
                </c:pt>
                <c:pt idx="426">
                  <c:v>23</c:v>
                </c:pt>
                <c:pt idx="427">
                  <c:v>14</c:v>
                </c:pt>
                <c:pt idx="428">
                  <c:v>21</c:v>
                </c:pt>
                <c:pt idx="429">
                  <c:v>21</c:v>
                </c:pt>
                <c:pt idx="430">
                  <c:v>18</c:v>
                </c:pt>
                <c:pt idx="431">
                  <c:v>23</c:v>
                </c:pt>
                <c:pt idx="432">
                  <c:v>22</c:v>
                </c:pt>
                <c:pt idx="433">
                  <c:v>17</c:v>
                </c:pt>
                <c:pt idx="434">
                  <c:v>26</c:v>
                </c:pt>
                <c:pt idx="435">
                  <c:v>26</c:v>
                </c:pt>
                <c:pt idx="436">
                  <c:v>22</c:v>
                </c:pt>
                <c:pt idx="437">
                  <c:v>19</c:v>
                </c:pt>
                <c:pt idx="438">
                  <c:v>20</c:v>
                </c:pt>
                <c:pt idx="439">
                  <c:v>26</c:v>
                </c:pt>
                <c:pt idx="440">
                  <c:v>22</c:v>
                </c:pt>
                <c:pt idx="441">
                  <c:v>22</c:v>
                </c:pt>
                <c:pt idx="442">
                  <c:v>20</c:v>
                </c:pt>
                <c:pt idx="443">
                  <c:v>25</c:v>
                </c:pt>
                <c:pt idx="444">
                  <c:v>31</c:v>
                </c:pt>
                <c:pt idx="445">
                  <c:v>20</c:v>
                </c:pt>
                <c:pt idx="446">
                  <c:v>29</c:v>
                </c:pt>
                <c:pt idx="447">
                  <c:v>19</c:v>
                </c:pt>
                <c:pt idx="448">
                  <c:v>22</c:v>
                </c:pt>
                <c:pt idx="449">
                  <c:v>20</c:v>
                </c:pt>
                <c:pt idx="450">
                  <c:v>22</c:v>
                </c:pt>
                <c:pt idx="451">
                  <c:v>17</c:v>
                </c:pt>
                <c:pt idx="452">
                  <c:v>25</c:v>
                </c:pt>
                <c:pt idx="453">
                  <c:v>21</c:v>
                </c:pt>
                <c:pt idx="454">
                  <c:v>25</c:v>
                </c:pt>
                <c:pt idx="455">
                  <c:v>25</c:v>
                </c:pt>
                <c:pt idx="456">
                  <c:v>23</c:v>
                </c:pt>
                <c:pt idx="457">
                  <c:v>24</c:v>
                </c:pt>
                <c:pt idx="458">
                  <c:v>25</c:v>
                </c:pt>
                <c:pt idx="459">
                  <c:v>23</c:v>
                </c:pt>
                <c:pt idx="460">
                  <c:v>22</c:v>
                </c:pt>
                <c:pt idx="461">
                  <c:v>27</c:v>
                </c:pt>
                <c:pt idx="462">
                  <c:v>22</c:v>
                </c:pt>
                <c:pt idx="463">
                  <c:v>21</c:v>
                </c:pt>
                <c:pt idx="464">
                  <c:v>29</c:v>
                </c:pt>
                <c:pt idx="465">
                  <c:v>22</c:v>
                </c:pt>
                <c:pt idx="466">
                  <c:v>19</c:v>
                </c:pt>
                <c:pt idx="467">
                  <c:v>21</c:v>
                </c:pt>
                <c:pt idx="468">
                  <c:v>23</c:v>
                </c:pt>
                <c:pt idx="469">
                  <c:v>17</c:v>
                </c:pt>
                <c:pt idx="470">
                  <c:v>15</c:v>
                </c:pt>
                <c:pt idx="471">
                  <c:v>18</c:v>
                </c:pt>
                <c:pt idx="472">
                  <c:v>23</c:v>
                </c:pt>
                <c:pt idx="473">
                  <c:v>21</c:v>
                </c:pt>
                <c:pt idx="474">
                  <c:v>32</c:v>
                </c:pt>
                <c:pt idx="475">
                  <c:v>22</c:v>
                </c:pt>
                <c:pt idx="476">
                  <c:v>19</c:v>
                </c:pt>
                <c:pt idx="477">
                  <c:v>21</c:v>
                </c:pt>
                <c:pt idx="478">
                  <c:v>23</c:v>
                </c:pt>
                <c:pt idx="479">
                  <c:v>21</c:v>
                </c:pt>
                <c:pt idx="480">
                  <c:v>23</c:v>
                </c:pt>
                <c:pt idx="481">
                  <c:v>27</c:v>
                </c:pt>
                <c:pt idx="482">
                  <c:v>18</c:v>
                </c:pt>
                <c:pt idx="483">
                  <c:v>22</c:v>
                </c:pt>
                <c:pt idx="484">
                  <c:v>16</c:v>
                </c:pt>
                <c:pt idx="485">
                  <c:v>20</c:v>
                </c:pt>
                <c:pt idx="486">
                  <c:v>19</c:v>
                </c:pt>
                <c:pt idx="487">
                  <c:v>21</c:v>
                </c:pt>
                <c:pt idx="488">
                  <c:v>19</c:v>
                </c:pt>
                <c:pt idx="489">
                  <c:v>34</c:v>
                </c:pt>
                <c:pt idx="490">
                  <c:v>19</c:v>
                </c:pt>
                <c:pt idx="491">
                  <c:v>17</c:v>
                </c:pt>
                <c:pt idx="492">
                  <c:v>19</c:v>
                </c:pt>
                <c:pt idx="493">
                  <c:v>29</c:v>
                </c:pt>
                <c:pt idx="494">
                  <c:v>26</c:v>
                </c:pt>
                <c:pt idx="495">
                  <c:v>21</c:v>
                </c:pt>
                <c:pt idx="496">
                  <c:v>25</c:v>
                </c:pt>
                <c:pt idx="497">
                  <c:v>25</c:v>
                </c:pt>
                <c:pt idx="498">
                  <c:v>32</c:v>
                </c:pt>
                <c:pt idx="499">
                  <c:v>20</c:v>
                </c:pt>
                <c:pt idx="500">
                  <c:v>25</c:v>
                </c:pt>
                <c:pt idx="501">
                  <c:v>20</c:v>
                </c:pt>
                <c:pt idx="502">
                  <c:v>32</c:v>
                </c:pt>
                <c:pt idx="503">
                  <c:v>20</c:v>
                </c:pt>
                <c:pt idx="504">
                  <c:v>33</c:v>
                </c:pt>
                <c:pt idx="505">
                  <c:v>20</c:v>
                </c:pt>
                <c:pt idx="506">
                  <c:v>21</c:v>
                </c:pt>
                <c:pt idx="507">
                  <c:v>25</c:v>
                </c:pt>
                <c:pt idx="508">
                  <c:v>19</c:v>
                </c:pt>
                <c:pt idx="509">
                  <c:v>18</c:v>
                </c:pt>
                <c:pt idx="510">
                  <c:v>18</c:v>
                </c:pt>
                <c:pt idx="511">
                  <c:v>21</c:v>
                </c:pt>
                <c:pt idx="512">
                  <c:v>17</c:v>
                </c:pt>
                <c:pt idx="513">
                  <c:v>19</c:v>
                </c:pt>
                <c:pt idx="514">
                  <c:v>22</c:v>
                </c:pt>
                <c:pt idx="515">
                  <c:v>17</c:v>
                </c:pt>
                <c:pt idx="516">
                  <c:v>29</c:v>
                </c:pt>
                <c:pt idx="517">
                  <c:v>22</c:v>
                </c:pt>
                <c:pt idx="518">
                  <c:v>29</c:v>
                </c:pt>
                <c:pt idx="519">
                  <c:v>17</c:v>
                </c:pt>
                <c:pt idx="520">
                  <c:v>32</c:v>
                </c:pt>
                <c:pt idx="521">
                  <c:v>19</c:v>
                </c:pt>
                <c:pt idx="522">
                  <c:v>20</c:v>
                </c:pt>
                <c:pt idx="523">
                  <c:v>31</c:v>
                </c:pt>
                <c:pt idx="524">
                  <c:v>20</c:v>
                </c:pt>
                <c:pt idx="525">
                  <c:v>23</c:v>
                </c:pt>
                <c:pt idx="526">
                  <c:v>22</c:v>
                </c:pt>
                <c:pt idx="527">
                  <c:v>24</c:v>
                </c:pt>
                <c:pt idx="528">
                  <c:v>24</c:v>
                </c:pt>
                <c:pt idx="529">
                  <c:v>21</c:v>
                </c:pt>
                <c:pt idx="530">
                  <c:v>18</c:v>
                </c:pt>
                <c:pt idx="531">
                  <c:v>26</c:v>
                </c:pt>
                <c:pt idx="532">
                  <c:v>17</c:v>
                </c:pt>
                <c:pt idx="533">
                  <c:v>30</c:v>
                </c:pt>
                <c:pt idx="534">
                  <c:v>24</c:v>
                </c:pt>
                <c:pt idx="535">
                  <c:v>25</c:v>
                </c:pt>
                <c:pt idx="536">
                  <c:v>18</c:v>
                </c:pt>
                <c:pt idx="537">
                  <c:v>20</c:v>
                </c:pt>
                <c:pt idx="538">
                  <c:v>18</c:v>
                </c:pt>
                <c:pt idx="539">
                  <c:v>26</c:v>
                </c:pt>
                <c:pt idx="540">
                  <c:v>19</c:v>
                </c:pt>
                <c:pt idx="541">
                  <c:v>26</c:v>
                </c:pt>
                <c:pt idx="542">
                  <c:v>31</c:v>
                </c:pt>
                <c:pt idx="543">
                  <c:v>22</c:v>
                </c:pt>
                <c:pt idx="544">
                  <c:v>35</c:v>
                </c:pt>
                <c:pt idx="545">
                  <c:v>25</c:v>
                </c:pt>
                <c:pt idx="546">
                  <c:v>26</c:v>
                </c:pt>
                <c:pt idx="547">
                  <c:v>19</c:v>
                </c:pt>
                <c:pt idx="548">
                  <c:v>26</c:v>
                </c:pt>
                <c:pt idx="549">
                  <c:v>23</c:v>
                </c:pt>
                <c:pt idx="550">
                  <c:v>21</c:v>
                </c:pt>
                <c:pt idx="551">
                  <c:v>22</c:v>
                </c:pt>
                <c:pt idx="552">
                  <c:v>20</c:v>
                </c:pt>
                <c:pt idx="553">
                  <c:v>23</c:v>
                </c:pt>
                <c:pt idx="554">
                  <c:v>27</c:v>
                </c:pt>
                <c:pt idx="555">
                  <c:v>20</c:v>
                </c:pt>
                <c:pt idx="556">
                  <c:v>20</c:v>
                </c:pt>
                <c:pt idx="557">
                  <c:v>15</c:v>
                </c:pt>
                <c:pt idx="558">
                  <c:v>16</c:v>
                </c:pt>
                <c:pt idx="559">
                  <c:v>25</c:v>
                </c:pt>
                <c:pt idx="560">
                  <c:v>22</c:v>
                </c:pt>
                <c:pt idx="561">
                  <c:v>25</c:v>
                </c:pt>
                <c:pt idx="562">
                  <c:v>24</c:v>
                </c:pt>
                <c:pt idx="563">
                  <c:v>27</c:v>
                </c:pt>
                <c:pt idx="564">
                  <c:v>29</c:v>
                </c:pt>
                <c:pt idx="565">
                  <c:v>19</c:v>
                </c:pt>
                <c:pt idx="566">
                  <c:v>27</c:v>
                </c:pt>
                <c:pt idx="567">
                  <c:v>21</c:v>
                </c:pt>
                <c:pt idx="568">
                  <c:v>19</c:v>
                </c:pt>
                <c:pt idx="569">
                  <c:v>20</c:v>
                </c:pt>
                <c:pt idx="570">
                  <c:v>22</c:v>
                </c:pt>
                <c:pt idx="571">
                  <c:v>17</c:v>
                </c:pt>
                <c:pt idx="572">
                  <c:v>21</c:v>
                </c:pt>
                <c:pt idx="573">
                  <c:v>25</c:v>
                </c:pt>
                <c:pt idx="574">
                  <c:v>27</c:v>
                </c:pt>
                <c:pt idx="575">
                  <c:v>25</c:v>
                </c:pt>
                <c:pt idx="576">
                  <c:v>24</c:v>
                </c:pt>
                <c:pt idx="577">
                  <c:v>28</c:v>
                </c:pt>
                <c:pt idx="578">
                  <c:v>29</c:v>
                </c:pt>
                <c:pt idx="579">
                  <c:v>29</c:v>
                </c:pt>
                <c:pt idx="580">
                  <c:v>27</c:v>
                </c:pt>
                <c:pt idx="581">
                  <c:v>24</c:v>
                </c:pt>
                <c:pt idx="582">
                  <c:v>26</c:v>
                </c:pt>
                <c:pt idx="583">
                  <c:v>21</c:v>
                </c:pt>
                <c:pt idx="584">
                  <c:v>26</c:v>
                </c:pt>
                <c:pt idx="585">
                  <c:v>21</c:v>
                </c:pt>
                <c:pt idx="586">
                  <c:v>30</c:v>
                </c:pt>
                <c:pt idx="587">
                  <c:v>19</c:v>
                </c:pt>
                <c:pt idx="588">
                  <c:v>18</c:v>
                </c:pt>
                <c:pt idx="589">
                  <c:v>22</c:v>
                </c:pt>
                <c:pt idx="590">
                  <c:v>19</c:v>
                </c:pt>
                <c:pt idx="591">
                  <c:v>30</c:v>
                </c:pt>
                <c:pt idx="592">
                  <c:v>20</c:v>
                </c:pt>
                <c:pt idx="593">
                  <c:v>25</c:v>
                </c:pt>
                <c:pt idx="594">
                  <c:v>23</c:v>
                </c:pt>
                <c:pt idx="595">
                  <c:v>20</c:v>
                </c:pt>
                <c:pt idx="596">
                  <c:v>22</c:v>
                </c:pt>
                <c:pt idx="597">
                  <c:v>27</c:v>
                </c:pt>
                <c:pt idx="598">
                  <c:v>16</c:v>
                </c:pt>
                <c:pt idx="599">
                  <c:v>22</c:v>
                </c:pt>
                <c:pt idx="600">
                  <c:v>20</c:v>
                </c:pt>
                <c:pt idx="601">
                  <c:v>23</c:v>
                </c:pt>
                <c:pt idx="602">
                  <c:v>19</c:v>
                </c:pt>
                <c:pt idx="603">
                  <c:v>20</c:v>
                </c:pt>
                <c:pt idx="604">
                  <c:v>22</c:v>
                </c:pt>
                <c:pt idx="605">
                  <c:v>20</c:v>
                </c:pt>
                <c:pt idx="606">
                  <c:v>21</c:v>
                </c:pt>
                <c:pt idx="607">
                  <c:v>37</c:v>
                </c:pt>
                <c:pt idx="608">
                  <c:v>21</c:v>
                </c:pt>
                <c:pt idx="609">
                  <c:v>24</c:v>
                </c:pt>
                <c:pt idx="610">
                  <c:v>22</c:v>
                </c:pt>
                <c:pt idx="611">
                  <c:v>21</c:v>
                </c:pt>
                <c:pt idx="612">
                  <c:v>24</c:v>
                </c:pt>
                <c:pt idx="613">
                  <c:v>21</c:v>
                </c:pt>
                <c:pt idx="614">
                  <c:v>25</c:v>
                </c:pt>
                <c:pt idx="615">
                  <c:v>22</c:v>
                </c:pt>
                <c:pt idx="616">
                  <c:v>31</c:v>
                </c:pt>
                <c:pt idx="617">
                  <c:v>23</c:v>
                </c:pt>
                <c:pt idx="618">
                  <c:v>25</c:v>
                </c:pt>
                <c:pt idx="619">
                  <c:v>25</c:v>
                </c:pt>
                <c:pt idx="620">
                  <c:v>20</c:v>
                </c:pt>
                <c:pt idx="621">
                  <c:v>21</c:v>
                </c:pt>
                <c:pt idx="622">
                  <c:v>20</c:v>
                </c:pt>
                <c:pt idx="623">
                  <c:v>27</c:v>
                </c:pt>
                <c:pt idx="624">
                  <c:v>23</c:v>
                </c:pt>
                <c:pt idx="625">
                  <c:v>28</c:v>
                </c:pt>
                <c:pt idx="626">
                  <c:v>23</c:v>
                </c:pt>
                <c:pt idx="627">
                  <c:v>16</c:v>
                </c:pt>
                <c:pt idx="628">
                  <c:v>26</c:v>
                </c:pt>
                <c:pt idx="629">
                  <c:v>24</c:v>
                </c:pt>
                <c:pt idx="630">
                  <c:v>27</c:v>
                </c:pt>
                <c:pt idx="631">
                  <c:v>20</c:v>
                </c:pt>
                <c:pt idx="632">
                  <c:v>29</c:v>
                </c:pt>
                <c:pt idx="633">
                  <c:v>19</c:v>
                </c:pt>
                <c:pt idx="634">
                  <c:v>18</c:v>
                </c:pt>
                <c:pt idx="635">
                  <c:v>19</c:v>
                </c:pt>
                <c:pt idx="636">
                  <c:v>21</c:v>
                </c:pt>
                <c:pt idx="637">
                  <c:v>24</c:v>
                </c:pt>
                <c:pt idx="638">
                  <c:v>30</c:v>
                </c:pt>
                <c:pt idx="639">
                  <c:v>22</c:v>
                </c:pt>
                <c:pt idx="640">
                  <c:v>26</c:v>
                </c:pt>
                <c:pt idx="641">
                  <c:v>25</c:v>
                </c:pt>
                <c:pt idx="642">
                  <c:v>20</c:v>
                </c:pt>
                <c:pt idx="643">
                  <c:v>23</c:v>
                </c:pt>
                <c:pt idx="644">
                  <c:v>23</c:v>
                </c:pt>
                <c:pt idx="645">
                  <c:v>16</c:v>
                </c:pt>
                <c:pt idx="646">
                  <c:v>33</c:v>
                </c:pt>
                <c:pt idx="647">
                  <c:v>20</c:v>
                </c:pt>
                <c:pt idx="648">
                  <c:v>17</c:v>
                </c:pt>
                <c:pt idx="649">
                  <c:v>21</c:v>
                </c:pt>
                <c:pt idx="650">
                  <c:v>26</c:v>
                </c:pt>
                <c:pt idx="651">
                  <c:v>22</c:v>
                </c:pt>
                <c:pt idx="652">
                  <c:v>22</c:v>
                </c:pt>
                <c:pt idx="653">
                  <c:v>19</c:v>
                </c:pt>
                <c:pt idx="654">
                  <c:v>21</c:v>
                </c:pt>
                <c:pt idx="655">
                  <c:v>21</c:v>
                </c:pt>
                <c:pt idx="656">
                  <c:v>27</c:v>
                </c:pt>
                <c:pt idx="657">
                  <c:v>34</c:v>
                </c:pt>
                <c:pt idx="658">
                  <c:v>21</c:v>
                </c:pt>
                <c:pt idx="659">
                  <c:v>18</c:v>
                </c:pt>
                <c:pt idx="660">
                  <c:v>17</c:v>
                </c:pt>
                <c:pt idx="661">
                  <c:v>22</c:v>
                </c:pt>
                <c:pt idx="662">
                  <c:v>20</c:v>
                </c:pt>
                <c:pt idx="663">
                  <c:v>23</c:v>
                </c:pt>
                <c:pt idx="664">
                  <c:v>19</c:v>
                </c:pt>
                <c:pt idx="665">
                  <c:v>23</c:v>
                </c:pt>
                <c:pt idx="666">
                  <c:v>23</c:v>
                </c:pt>
                <c:pt idx="667">
                  <c:v>28</c:v>
                </c:pt>
                <c:pt idx="668">
                  <c:v>24</c:v>
                </c:pt>
                <c:pt idx="669">
                  <c:v>18</c:v>
                </c:pt>
                <c:pt idx="670">
                  <c:v>25</c:v>
                </c:pt>
                <c:pt idx="671">
                  <c:v>19</c:v>
                </c:pt>
                <c:pt idx="672">
                  <c:v>23</c:v>
                </c:pt>
                <c:pt idx="673">
                  <c:v>27</c:v>
                </c:pt>
                <c:pt idx="674">
                  <c:v>18</c:v>
                </c:pt>
                <c:pt idx="675">
                  <c:v>22</c:v>
                </c:pt>
                <c:pt idx="676">
                  <c:v>19</c:v>
                </c:pt>
                <c:pt idx="677">
                  <c:v>29</c:v>
                </c:pt>
                <c:pt idx="678">
                  <c:v>25</c:v>
                </c:pt>
                <c:pt idx="679">
                  <c:v>20</c:v>
                </c:pt>
                <c:pt idx="680">
                  <c:v>27</c:v>
                </c:pt>
                <c:pt idx="681">
                  <c:v>17</c:v>
                </c:pt>
                <c:pt idx="682">
                  <c:v>23</c:v>
                </c:pt>
                <c:pt idx="683">
                  <c:v>24</c:v>
                </c:pt>
                <c:pt idx="684">
                  <c:v>21</c:v>
                </c:pt>
                <c:pt idx="685">
                  <c:v>30</c:v>
                </c:pt>
                <c:pt idx="686">
                  <c:v>23</c:v>
                </c:pt>
                <c:pt idx="687">
                  <c:v>29</c:v>
                </c:pt>
                <c:pt idx="688">
                  <c:v>20</c:v>
                </c:pt>
                <c:pt idx="689">
                  <c:v>19</c:v>
                </c:pt>
                <c:pt idx="690">
                  <c:v>24</c:v>
                </c:pt>
                <c:pt idx="691">
                  <c:v>19</c:v>
                </c:pt>
                <c:pt idx="692">
                  <c:v>16</c:v>
                </c:pt>
                <c:pt idx="693">
                  <c:v>18</c:v>
                </c:pt>
                <c:pt idx="694">
                  <c:v>19</c:v>
                </c:pt>
                <c:pt idx="695">
                  <c:v>34</c:v>
                </c:pt>
                <c:pt idx="696">
                  <c:v>20</c:v>
                </c:pt>
                <c:pt idx="697">
                  <c:v>30</c:v>
                </c:pt>
                <c:pt idx="698">
                  <c:v>21</c:v>
                </c:pt>
                <c:pt idx="699">
                  <c:v>29</c:v>
                </c:pt>
                <c:pt idx="700">
                  <c:v>24</c:v>
                </c:pt>
                <c:pt idx="701">
                  <c:v>27</c:v>
                </c:pt>
                <c:pt idx="702">
                  <c:v>20</c:v>
                </c:pt>
                <c:pt idx="703">
                  <c:v>25</c:v>
                </c:pt>
                <c:pt idx="704">
                  <c:v>20</c:v>
                </c:pt>
                <c:pt idx="705">
                  <c:v>21</c:v>
                </c:pt>
                <c:pt idx="706">
                  <c:v>24</c:v>
                </c:pt>
                <c:pt idx="707">
                  <c:v>23</c:v>
                </c:pt>
                <c:pt idx="708">
                  <c:v>26</c:v>
                </c:pt>
                <c:pt idx="709">
                  <c:v>17</c:v>
                </c:pt>
                <c:pt idx="710">
                  <c:v>21</c:v>
                </c:pt>
                <c:pt idx="711">
                  <c:v>23</c:v>
                </c:pt>
                <c:pt idx="712">
                  <c:v>28</c:v>
                </c:pt>
                <c:pt idx="713">
                  <c:v>21</c:v>
                </c:pt>
                <c:pt idx="714">
                  <c:v>18</c:v>
                </c:pt>
                <c:pt idx="715">
                  <c:v>33</c:v>
                </c:pt>
                <c:pt idx="716">
                  <c:v>20</c:v>
                </c:pt>
                <c:pt idx="717">
                  <c:v>19</c:v>
                </c:pt>
                <c:pt idx="718">
                  <c:v>18</c:v>
                </c:pt>
                <c:pt idx="719">
                  <c:v>23</c:v>
                </c:pt>
                <c:pt idx="720">
                  <c:v>20</c:v>
                </c:pt>
                <c:pt idx="721">
                  <c:v>22</c:v>
                </c:pt>
                <c:pt idx="722">
                  <c:v>20</c:v>
                </c:pt>
                <c:pt idx="723">
                  <c:v>33</c:v>
                </c:pt>
                <c:pt idx="724">
                  <c:v>17</c:v>
                </c:pt>
                <c:pt idx="725">
                  <c:v>19</c:v>
                </c:pt>
                <c:pt idx="726">
                  <c:v>27</c:v>
                </c:pt>
                <c:pt idx="727">
                  <c:v>27</c:v>
                </c:pt>
                <c:pt idx="728">
                  <c:v>20</c:v>
                </c:pt>
                <c:pt idx="729">
                  <c:v>34</c:v>
                </c:pt>
                <c:pt idx="730">
                  <c:v>22</c:v>
                </c:pt>
                <c:pt idx="731">
                  <c:v>27</c:v>
                </c:pt>
                <c:pt idx="732">
                  <c:v>18</c:v>
                </c:pt>
                <c:pt idx="733">
                  <c:v>21</c:v>
                </c:pt>
                <c:pt idx="734">
                  <c:v>21</c:v>
                </c:pt>
                <c:pt idx="735">
                  <c:v>35</c:v>
                </c:pt>
                <c:pt idx="736">
                  <c:v>23</c:v>
                </c:pt>
                <c:pt idx="737">
                  <c:v>29</c:v>
                </c:pt>
                <c:pt idx="738">
                  <c:v>20</c:v>
                </c:pt>
                <c:pt idx="739">
                  <c:v>21</c:v>
                </c:pt>
                <c:pt idx="740">
                  <c:v>21</c:v>
                </c:pt>
                <c:pt idx="741">
                  <c:v>22</c:v>
                </c:pt>
                <c:pt idx="742">
                  <c:v>22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24</c:v>
                </c:pt>
                <c:pt idx="747">
                  <c:v>22</c:v>
                </c:pt>
                <c:pt idx="748">
                  <c:v>24</c:v>
                </c:pt>
                <c:pt idx="749">
                  <c:v>17</c:v>
                </c:pt>
                <c:pt idx="750">
                  <c:v>33</c:v>
                </c:pt>
                <c:pt idx="751">
                  <c:v>20</c:v>
                </c:pt>
                <c:pt idx="752">
                  <c:v>18</c:v>
                </c:pt>
                <c:pt idx="753">
                  <c:v>19</c:v>
                </c:pt>
                <c:pt idx="754">
                  <c:v>30</c:v>
                </c:pt>
                <c:pt idx="755">
                  <c:v>35</c:v>
                </c:pt>
                <c:pt idx="756">
                  <c:v>26</c:v>
                </c:pt>
                <c:pt idx="757">
                  <c:v>23</c:v>
                </c:pt>
                <c:pt idx="758">
                  <c:v>25</c:v>
                </c:pt>
                <c:pt idx="759">
                  <c:v>25</c:v>
                </c:pt>
                <c:pt idx="760">
                  <c:v>20</c:v>
                </c:pt>
                <c:pt idx="761">
                  <c:v>18</c:v>
                </c:pt>
                <c:pt idx="762">
                  <c:v>16</c:v>
                </c:pt>
                <c:pt idx="763">
                  <c:v>17</c:v>
                </c:pt>
                <c:pt idx="764">
                  <c:v>21</c:v>
                </c:pt>
                <c:pt idx="765">
                  <c:v>20</c:v>
                </c:pt>
                <c:pt idx="766">
                  <c:v>26</c:v>
                </c:pt>
                <c:pt idx="767">
                  <c:v>19</c:v>
                </c:pt>
                <c:pt idx="768">
                  <c:v>31</c:v>
                </c:pt>
                <c:pt idx="769">
                  <c:v>16</c:v>
                </c:pt>
                <c:pt idx="770">
                  <c:v>21</c:v>
                </c:pt>
                <c:pt idx="771">
                  <c:v>22</c:v>
                </c:pt>
                <c:pt idx="772">
                  <c:v>18</c:v>
                </c:pt>
                <c:pt idx="773">
                  <c:v>25</c:v>
                </c:pt>
                <c:pt idx="774">
                  <c:v>20</c:v>
                </c:pt>
                <c:pt idx="775">
                  <c:v>20</c:v>
                </c:pt>
                <c:pt idx="776">
                  <c:v>35</c:v>
                </c:pt>
                <c:pt idx="777">
                  <c:v>17</c:v>
                </c:pt>
                <c:pt idx="778">
                  <c:v>24</c:v>
                </c:pt>
                <c:pt idx="779">
                  <c:v>24</c:v>
                </c:pt>
                <c:pt idx="780">
                  <c:v>18</c:v>
                </c:pt>
                <c:pt idx="781">
                  <c:v>26</c:v>
                </c:pt>
                <c:pt idx="782">
                  <c:v>18</c:v>
                </c:pt>
                <c:pt idx="783">
                  <c:v>16</c:v>
                </c:pt>
                <c:pt idx="784">
                  <c:v>29</c:v>
                </c:pt>
                <c:pt idx="785">
                  <c:v>21</c:v>
                </c:pt>
                <c:pt idx="786">
                  <c:v>17</c:v>
                </c:pt>
                <c:pt idx="787">
                  <c:v>19</c:v>
                </c:pt>
                <c:pt idx="788">
                  <c:v>21</c:v>
                </c:pt>
                <c:pt idx="789">
                  <c:v>20</c:v>
                </c:pt>
                <c:pt idx="790">
                  <c:v>27</c:v>
                </c:pt>
                <c:pt idx="791">
                  <c:v>27</c:v>
                </c:pt>
                <c:pt idx="792">
                  <c:v>21</c:v>
                </c:pt>
                <c:pt idx="793">
                  <c:v>20</c:v>
                </c:pt>
                <c:pt idx="794">
                  <c:v>19</c:v>
                </c:pt>
                <c:pt idx="795">
                  <c:v>18</c:v>
                </c:pt>
                <c:pt idx="796">
                  <c:v>26</c:v>
                </c:pt>
                <c:pt idx="797">
                  <c:v>23</c:v>
                </c:pt>
                <c:pt idx="798">
                  <c:v>28</c:v>
                </c:pt>
                <c:pt idx="799">
                  <c:v>20</c:v>
                </c:pt>
                <c:pt idx="800">
                  <c:v>19</c:v>
                </c:pt>
                <c:pt idx="801">
                  <c:v>17</c:v>
                </c:pt>
                <c:pt idx="802">
                  <c:v>27</c:v>
                </c:pt>
                <c:pt idx="803">
                  <c:v>17</c:v>
                </c:pt>
                <c:pt idx="804">
                  <c:v>22</c:v>
                </c:pt>
                <c:pt idx="805">
                  <c:v>18</c:v>
                </c:pt>
                <c:pt idx="806">
                  <c:v>17</c:v>
                </c:pt>
                <c:pt idx="807">
                  <c:v>26</c:v>
                </c:pt>
                <c:pt idx="808">
                  <c:v>20</c:v>
                </c:pt>
                <c:pt idx="809">
                  <c:v>25</c:v>
                </c:pt>
                <c:pt idx="810">
                  <c:v>15</c:v>
                </c:pt>
                <c:pt idx="811">
                  <c:v>22</c:v>
                </c:pt>
                <c:pt idx="812">
                  <c:v>19</c:v>
                </c:pt>
                <c:pt idx="813">
                  <c:v>30</c:v>
                </c:pt>
                <c:pt idx="814">
                  <c:v>19</c:v>
                </c:pt>
                <c:pt idx="815">
                  <c:v>24</c:v>
                </c:pt>
                <c:pt idx="816">
                  <c:v>21</c:v>
                </c:pt>
                <c:pt idx="817">
                  <c:v>22</c:v>
                </c:pt>
                <c:pt idx="818">
                  <c:v>30</c:v>
                </c:pt>
                <c:pt idx="819">
                  <c:v>27</c:v>
                </c:pt>
                <c:pt idx="820">
                  <c:v>28</c:v>
                </c:pt>
                <c:pt idx="821">
                  <c:v>21</c:v>
                </c:pt>
                <c:pt idx="822">
                  <c:v>23</c:v>
                </c:pt>
                <c:pt idx="823">
                  <c:v>26</c:v>
                </c:pt>
                <c:pt idx="824">
                  <c:v>24</c:v>
                </c:pt>
                <c:pt idx="825">
                  <c:v>16</c:v>
                </c:pt>
                <c:pt idx="826">
                  <c:v>17</c:v>
                </c:pt>
                <c:pt idx="827">
                  <c:v>18</c:v>
                </c:pt>
                <c:pt idx="828">
                  <c:v>36</c:v>
                </c:pt>
                <c:pt idx="829">
                  <c:v>19</c:v>
                </c:pt>
                <c:pt idx="830">
                  <c:v>38</c:v>
                </c:pt>
                <c:pt idx="831">
                  <c:v>17</c:v>
                </c:pt>
                <c:pt idx="832">
                  <c:v>24</c:v>
                </c:pt>
                <c:pt idx="833">
                  <c:v>28</c:v>
                </c:pt>
                <c:pt idx="834">
                  <c:v>19</c:v>
                </c:pt>
                <c:pt idx="835">
                  <c:v>21</c:v>
                </c:pt>
                <c:pt idx="836">
                  <c:v>24</c:v>
                </c:pt>
                <c:pt idx="837">
                  <c:v>21</c:v>
                </c:pt>
                <c:pt idx="838">
                  <c:v>23</c:v>
                </c:pt>
                <c:pt idx="839">
                  <c:v>23</c:v>
                </c:pt>
                <c:pt idx="840">
                  <c:v>24</c:v>
                </c:pt>
                <c:pt idx="841">
                  <c:v>18</c:v>
                </c:pt>
                <c:pt idx="842">
                  <c:v>20</c:v>
                </c:pt>
                <c:pt idx="843">
                  <c:v>19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24</c:v>
                </c:pt>
                <c:pt idx="848">
                  <c:v>21</c:v>
                </c:pt>
                <c:pt idx="849">
                  <c:v>19</c:v>
                </c:pt>
                <c:pt idx="850">
                  <c:v>21</c:v>
                </c:pt>
                <c:pt idx="851">
                  <c:v>18</c:v>
                </c:pt>
                <c:pt idx="852">
                  <c:v>22</c:v>
                </c:pt>
                <c:pt idx="853">
                  <c:v>28</c:v>
                </c:pt>
                <c:pt idx="854">
                  <c:v>24</c:v>
                </c:pt>
                <c:pt idx="855">
                  <c:v>36</c:v>
                </c:pt>
                <c:pt idx="856">
                  <c:v>18</c:v>
                </c:pt>
                <c:pt idx="857">
                  <c:v>24</c:v>
                </c:pt>
                <c:pt idx="858">
                  <c:v>17</c:v>
                </c:pt>
                <c:pt idx="859">
                  <c:v>19</c:v>
                </c:pt>
                <c:pt idx="860">
                  <c:v>23</c:v>
                </c:pt>
                <c:pt idx="861">
                  <c:v>33</c:v>
                </c:pt>
                <c:pt idx="862">
                  <c:v>18</c:v>
                </c:pt>
                <c:pt idx="863">
                  <c:v>19</c:v>
                </c:pt>
                <c:pt idx="864">
                  <c:v>18</c:v>
                </c:pt>
                <c:pt idx="865">
                  <c:v>20</c:v>
                </c:pt>
                <c:pt idx="866">
                  <c:v>21</c:v>
                </c:pt>
                <c:pt idx="867">
                  <c:v>20</c:v>
                </c:pt>
                <c:pt idx="868">
                  <c:v>19</c:v>
                </c:pt>
                <c:pt idx="869">
                  <c:v>33</c:v>
                </c:pt>
                <c:pt idx="870">
                  <c:v>20</c:v>
                </c:pt>
                <c:pt idx="871">
                  <c:v>35</c:v>
                </c:pt>
                <c:pt idx="872">
                  <c:v>22</c:v>
                </c:pt>
                <c:pt idx="873">
                  <c:v>26</c:v>
                </c:pt>
                <c:pt idx="874">
                  <c:v>19</c:v>
                </c:pt>
                <c:pt idx="875">
                  <c:v>18</c:v>
                </c:pt>
                <c:pt idx="876">
                  <c:v>17</c:v>
                </c:pt>
                <c:pt idx="877">
                  <c:v>22</c:v>
                </c:pt>
                <c:pt idx="878">
                  <c:v>19</c:v>
                </c:pt>
                <c:pt idx="879">
                  <c:v>17</c:v>
                </c:pt>
                <c:pt idx="880">
                  <c:v>27</c:v>
                </c:pt>
                <c:pt idx="881">
                  <c:v>22</c:v>
                </c:pt>
                <c:pt idx="882">
                  <c:v>22</c:v>
                </c:pt>
                <c:pt idx="883">
                  <c:v>20</c:v>
                </c:pt>
                <c:pt idx="884">
                  <c:v>21</c:v>
                </c:pt>
                <c:pt idx="885">
                  <c:v>31</c:v>
                </c:pt>
                <c:pt idx="886">
                  <c:v>20</c:v>
                </c:pt>
                <c:pt idx="887">
                  <c:v>26</c:v>
                </c:pt>
                <c:pt idx="888">
                  <c:v>22</c:v>
                </c:pt>
                <c:pt idx="889">
                  <c:v>21</c:v>
                </c:pt>
                <c:pt idx="890">
                  <c:v>25</c:v>
                </c:pt>
                <c:pt idx="891">
                  <c:v>17</c:v>
                </c:pt>
                <c:pt idx="892">
                  <c:v>21</c:v>
                </c:pt>
                <c:pt idx="893">
                  <c:v>25</c:v>
                </c:pt>
                <c:pt idx="894">
                  <c:v>31</c:v>
                </c:pt>
                <c:pt idx="895">
                  <c:v>19</c:v>
                </c:pt>
                <c:pt idx="896">
                  <c:v>33</c:v>
                </c:pt>
                <c:pt idx="897">
                  <c:v>21</c:v>
                </c:pt>
                <c:pt idx="898">
                  <c:v>21</c:v>
                </c:pt>
                <c:pt idx="899">
                  <c:v>25</c:v>
                </c:pt>
                <c:pt idx="900">
                  <c:v>26</c:v>
                </c:pt>
                <c:pt idx="901">
                  <c:v>19</c:v>
                </c:pt>
                <c:pt idx="902">
                  <c:v>29</c:v>
                </c:pt>
                <c:pt idx="903">
                  <c:v>20</c:v>
                </c:pt>
                <c:pt idx="904">
                  <c:v>27</c:v>
                </c:pt>
                <c:pt idx="905">
                  <c:v>18</c:v>
                </c:pt>
                <c:pt idx="906">
                  <c:v>24</c:v>
                </c:pt>
                <c:pt idx="907">
                  <c:v>18</c:v>
                </c:pt>
                <c:pt idx="908">
                  <c:v>23</c:v>
                </c:pt>
                <c:pt idx="909">
                  <c:v>32</c:v>
                </c:pt>
                <c:pt idx="910">
                  <c:v>20</c:v>
                </c:pt>
                <c:pt idx="911">
                  <c:v>18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17</c:v>
                </c:pt>
                <c:pt idx="916">
                  <c:v>25</c:v>
                </c:pt>
                <c:pt idx="917">
                  <c:v>18</c:v>
                </c:pt>
                <c:pt idx="918">
                  <c:v>21</c:v>
                </c:pt>
                <c:pt idx="919">
                  <c:v>29</c:v>
                </c:pt>
                <c:pt idx="920">
                  <c:v>26</c:v>
                </c:pt>
                <c:pt idx="921">
                  <c:v>19</c:v>
                </c:pt>
                <c:pt idx="922">
                  <c:v>20</c:v>
                </c:pt>
                <c:pt idx="923">
                  <c:v>24</c:v>
                </c:pt>
                <c:pt idx="924">
                  <c:v>29</c:v>
                </c:pt>
                <c:pt idx="925">
                  <c:v>27</c:v>
                </c:pt>
                <c:pt idx="926">
                  <c:v>31</c:v>
                </c:pt>
                <c:pt idx="927">
                  <c:v>17</c:v>
                </c:pt>
                <c:pt idx="928">
                  <c:v>35</c:v>
                </c:pt>
                <c:pt idx="929">
                  <c:v>24</c:v>
                </c:pt>
                <c:pt idx="930">
                  <c:v>21</c:v>
                </c:pt>
                <c:pt idx="931">
                  <c:v>22</c:v>
                </c:pt>
                <c:pt idx="932">
                  <c:v>21</c:v>
                </c:pt>
                <c:pt idx="933">
                  <c:v>20</c:v>
                </c:pt>
                <c:pt idx="934">
                  <c:v>27</c:v>
                </c:pt>
                <c:pt idx="935">
                  <c:v>24</c:v>
                </c:pt>
                <c:pt idx="936">
                  <c:v>27</c:v>
                </c:pt>
                <c:pt idx="937">
                  <c:v>18</c:v>
                </c:pt>
                <c:pt idx="938">
                  <c:v>28</c:v>
                </c:pt>
                <c:pt idx="939">
                  <c:v>28</c:v>
                </c:pt>
                <c:pt idx="940">
                  <c:v>18</c:v>
                </c:pt>
                <c:pt idx="941">
                  <c:v>26</c:v>
                </c:pt>
                <c:pt idx="942">
                  <c:v>32</c:v>
                </c:pt>
                <c:pt idx="943">
                  <c:v>18</c:v>
                </c:pt>
                <c:pt idx="944">
                  <c:v>25</c:v>
                </c:pt>
                <c:pt idx="945">
                  <c:v>23</c:v>
                </c:pt>
                <c:pt idx="946">
                  <c:v>32</c:v>
                </c:pt>
                <c:pt idx="947">
                  <c:v>24</c:v>
                </c:pt>
                <c:pt idx="948">
                  <c:v>24</c:v>
                </c:pt>
                <c:pt idx="949">
                  <c:v>16</c:v>
                </c:pt>
                <c:pt idx="950">
                  <c:v>20</c:v>
                </c:pt>
                <c:pt idx="951">
                  <c:v>17</c:v>
                </c:pt>
                <c:pt idx="952">
                  <c:v>19</c:v>
                </c:pt>
                <c:pt idx="953">
                  <c:v>23</c:v>
                </c:pt>
                <c:pt idx="954">
                  <c:v>24</c:v>
                </c:pt>
                <c:pt idx="955">
                  <c:v>28</c:v>
                </c:pt>
                <c:pt idx="956">
                  <c:v>17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20</c:v>
                </c:pt>
                <c:pt idx="961">
                  <c:v>17</c:v>
                </c:pt>
                <c:pt idx="962">
                  <c:v>22</c:v>
                </c:pt>
                <c:pt idx="963">
                  <c:v>22</c:v>
                </c:pt>
                <c:pt idx="964">
                  <c:v>18</c:v>
                </c:pt>
                <c:pt idx="965">
                  <c:v>31</c:v>
                </c:pt>
                <c:pt idx="966">
                  <c:v>18</c:v>
                </c:pt>
                <c:pt idx="967">
                  <c:v>18</c:v>
                </c:pt>
                <c:pt idx="968">
                  <c:v>25</c:v>
                </c:pt>
                <c:pt idx="969">
                  <c:v>25</c:v>
                </c:pt>
                <c:pt idx="970">
                  <c:v>20</c:v>
                </c:pt>
                <c:pt idx="971">
                  <c:v>19</c:v>
                </c:pt>
                <c:pt idx="972">
                  <c:v>27</c:v>
                </c:pt>
                <c:pt idx="973">
                  <c:v>19</c:v>
                </c:pt>
                <c:pt idx="974">
                  <c:v>21</c:v>
                </c:pt>
                <c:pt idx="975">
                  <c:v>28</c:v>
                </c:pt>
                <c:pt idx="976">
                  <c:v>21</c:v>
                </c:pt>
                <c:pt idx="977">
                  <c:v>22</c:v>
                </c:pt>
                <c:pt idx="978">
                  <c:v>20</c:v>
                </c:pt>
                <c:pt idx="979">
                  <c:v>17</c:v>
                </c:pt>
                <c:pt idx="980">
                  <c:v>20</c:v>
                </c:pt>
                <c:pt idx="981">
                  <c:v>19</c:v>
                </c:pt>
                <c:pt idx="982">
                  <c:v>22</c:v>
                </c:pt>
                <c:pt idx="983">
                  <c:v>19</c:v>
                </c:pt>
                <c:pt idx="984">
                  <c:v>38</c:v>
                </c:pt>
                <c:pt idx="985">
                  <c:v>22</c:v>
                </c:pt>
                <c:pt idx="986">
                  <c:v>34</c:v>
                </c:pt>
                <c:pt idx="987">
                  <c:v>18</c:v>
                </c:pt>
                <c:pt idx="988">
                  <c:v>23</c:v>
                </c:pt>
                <c:pt idx="989">
                  <c:v>20</c:v>
                </c:pt>
                <c:pt idx="990">
                  <c:v>15</c:v>
                </c:pt>
                <c:pt idx="991">
                  <c:v>24</c:v>
                </c:pt>
                <c:pt idx="992">
                  <c:v>14</c:v>
                </c:pt>
                <c:pt idx="993">
                  <c:v>18</c:v>
                </c:pt>
                <c:pt idx="994">
                  <c:v>25</c:v>
                </c:pt>
                <c:pt idx="995">
                  <c:v>21</c:v>
                </c:pt>
                <c:pt idx="996">
                  <c:v>37</c:v>
                </c:pt>
                <c:pt idx="997">
                  <c:v>23</c:v>
                </c:pt>
                <c:pt idx="998">
                  <c:v>16</c:v>
                </c:pt>
                <c:pt idx="99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A-234B-84D9-D31CA02FE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011040"/>
        <c:axId val="2057926064"/>
      </c:scatterChart>
      <c:valAx>
        <c:axId val="205801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26064"/>
        <c:crosses val="autoZero"/>
        <c:crossBetween val="midCat"/>
      </c:valAx>
      <c:valAx>
        <c:axId val="20579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01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 Probability Distribuition of Years to Retirement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Probability Distribuition of Years to Retirement</a:t>
          </a:r>
        </a:p>
      </cx:txPr>
    </cx:title>
    <cx:plotArea>
      <cx:plotAreaRegion>
        <cx:series layoutId="clusteredColumn" uniqueId="{0EF6F26D-100F-8D45-B82A-E251C4A76F7E}">
          <cx:tx>
            <cx:txData>
              <cx:f>_xlchart.v1.1</cx:f>
              <cx:v>Years to Retirement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6</xdr:row>
      <xdr:rowOff>25400</xdr:rowOff>
    </xdr:from>
    <xdr:to>
      <xdr:col>9</xdr:col>
      <xdr:colOff>425450</xdr:colOff>
      <xdr:row>20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979E934-079B-CF4F-997E-A1BF9B8FDC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2950" y="1181100"/>
              <a:ext cx="5118100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38100</xdr:colOff>
      <xdr:row>21</xdr:row>
      <xdr:rowOff>114300</xdr:rowOff>
    </xdr:from>
    <xdr:to>
      <xdr:col>9</xdr:col>
      <xdr:colOff>482600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CE681A-E9C7-B04D-8396-71DA32D36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A27" sqref="A27"/>
    </sheetView>
  </sheetViews>
  <sheetFormatPr baseColWidth="10" defaultColWidth="8.83203125" defaultRowHeight="15" x14ac:dyDescent="0.2"/>
  <cols>
    <col min="1" max="1" width="24.83203125" bestFit="1" customWidth="1"/>
    <col min="2" max="2" width="10.1640625" bestFit="1" customWidth="1"/>
    <col min="8" max="8" width="21.5" customWidth="1"/>
    <col min="9" max="9" width="11.83203125" customWidth="1"/>
    <col min="12" max="12" width="10.1640625" bestFit="1" customWidth="1"/>
    <col min="13" max="13" width="19.33203125" customWidth="1"/>
  </cols>
  <sheetData>
    <row r="1" spans="1:2" ht="24" x14ac:dyDescent="0.3">
      <c r="A1" s="38" t="s">
        <v>1</v>
      </c>
      <c r="B1" s="39"/>
    </row>
    <row r="2" spans="1:2" x14ac:dyDescent="0.2">
      <c r="A2" s="8" t="s">
        <v>11</v>
      </c>
      <c r="B2" s="3"/>
    </row>
    <row r="3" spans="1:2" x14ac:dyDescent="0.2">
      <c r="A3" s="4" t="s">
        <v>7</v>
      </c>
      <c r="B3" s="12">
        <v>60000</v>
      </c>
    </row>
    <row r="4" spans="1:2" x14ac:dyDescent="0.2">
      <c r="A4" s="4" t="s">
        <v>8</v>
      </c>
      <c r="B4" s="3">
        <v>5</v>
      </c>
    </row>
    <row r="5" spans="1:2" x14ac:dyDescent="0.2">
      <c r="A5" s="4" t="s">
        <v>9</v>
      </c>
      <c r="B5" s="5">
        <v>0.02</v>
      </c>
    </row>
    <row r="6" spans="1:2" x14ac:dyDescent="0.2">
      <c r="A6" s="4" t="s">
        <v>10</v>
      </c>
      <c r="B6" s="5">
        <v>0.15</v>
      </c>
    </row>
    <row r="7" spans="1:2" x14ac:dyDescent="0.2">
      <c r="A7" s="4"/>
      <c r="B7" s="3"/>
    </row>
    <row r="8" spans="1:2" x14ac:dyDescent="0.2">
      <c r="A8" s="8" t="s">
        <v>20</v>
      </c>
      <c r="B8" s="3"/>
    </row>
    <row r="9" spans="1:2" x14ac:dyDescent="0.2">
      <c r="A9" s="4" t="s">
        <v>2</v>
      </c>
      <c r="B9" s="5">
        <v>0.25</v>
      </c>
    </row>
    <row r="10" spans="1:2" x14ac:dyDescent="0.2">
      <c r="A10" s="4" t="s">
        <v>3</v>
      </c>
      <c r="B10" s="5">
        <v>0.14498747434085338</v>
      </c>
    </row>
    <row r="11" spans="1:2" x14ac:dyDescent="0.2">
      <c r="A11" s="4"/>
      <c r="B11" s="5"/>
    </row>
    <row r="12" spans="1:2" x14ac:dyDescent="0.2">
      <c r="A12" s="8" t="s">
        <v>21</v>
      </c>
      <c r="B12" s="5"/>
    </row>
    <row r="13" spans="1:2" x14ac:dyDescent="0.2">
      <c r="A13" s="6" t="s">
        <v>4</v>
      </c>
      <c r="B13" s="13">
        <v>1500000</v>
      </c>
    </row>
    <row r="17" spans="1:2" ht="21" x14ac:dyDescent="0.25">
      <c r="A17" s="40" t="s">
        <v>5</v>
      </c>
      <c r="B17" s="41"/>
    </row>
    <row r="18" spans="1:2" x14ac:dyDescent="0.2">
      <c r="A18" s="6" t="s">
        <v>6</v>
      </c>
      <c r="B18" s="7">
        <f>VLOOKUP(1,Retirement!A8:B47,2)</f>
        <v>19</v>
      </c>
    </row>
  </sheetData>
  <mergeCells count="2">
    <mergeCell ref="A1:B1"/>
    <mergeCell ref="A17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C582-E51D-9E4F-873C-2C620B229D6B}">
  <dimension ref="A1:V1001"/>
  <sheetViews>
    <sheetView workbookViewId="0">
      <selection activeCell="O19" sqref="O19"/>
    </sheetView>
  </sheetViews>
  <sheetFormatPr baseColWidth="10" defaultRowHeight="15" x14ac:dyDescent="0.2"/>
  <cols>
    <col min="5" max="5" width="16.83203125" customWidth="1"/>
    <col min="6" max="6" width="12" customWidth="1"/>
    <col min="11" max="11" width="8.83203125" bestFit="1" customWidth="1"/>
    <col min="12" max="12" width="15.83203125" bestFit="1" customWidth="1"/>
  </cols>
  <sheetData>
    <row r="1" spans="1:22" x14ac:dyDescent="0.2">
      <c r="A1" t="s">
        <v>3</v>
      </c>
      <c r="B1" t="s">
        <v>32</v>
      </c>
      <c r="E1" s="49" t="s">
        <v>34</v>
      </c>
      <c r="F1" s="50"/>
      <c r="K1" s="37" t="s">
        <v>30</v>
      </c>
      <c r="L1" s="37"/>
      <c r="N1" t="s">
        <v>35</v>
      </c>
    </row>
    <row r="2" spans="1:22" ht="16" thickBot="1" x14ac:dyDescent="0.25">
      <c r="A2">
        <v>0.10995542538183992</v>
      </c>
      <c r="B2">
        <v>21</v>
      </c>
      <c r="C2">
        <f>IF($F$3&lt;=B2,0,1)</f>
        <v>1</v>
      </c>
      <c r="E2" s="51" t="s">
        <v>1</v>
      </c>
      <c r="F2" s="52"/>
      <c r="K2" s="4" t="s">
        <v>31</v>
      </c>
      <c r="L2" s="3" t="s">
        <v>32</v>
      </c>
    </row>
    <row r="3" spans="1:22" x14ac:dyDescent="0.2">
      <c r="A3">
        <v>0.16998739306938149</v>
      </c>
      <c r="B3">
        <v>18</v>
      </c>
      <c r="C3">
        <f>IF($F$3&lt;=B3,0,1)</f>
        <v>1</v>
      </c>
      <c r="E3" s="4" t="s">
        <v>29</v>
      </c>
      <c r="F3" s="3">
        <v>25</v>
      </c>
      <c r="K3" s="31">
        <v>0.05</v>
      </c>
      <c r="L3" s="24">
        <f>PERCENTILE($B$1:$B$1000,K3)</f>
        <v>17</v>
      </c>
      <c r="N3" s="36" t="s">
        <v>36</v>
      </c>
      <c r="O3" s="36"/>
    </row>
    <row r="4" spans="1:22" x14ac:dyDescent="0.2">
      <c r="A4">
        <v>5.900357985892804E-2</v>
      </c>
      <c r="B4">
        <v>27</v>
      </c>
      <c r="C4">
        <f>IF($F$3&lt;=B4,0,1)</f>
        <v>0</v>
      </c>
      <c r="E4" s="37" t="s">
        <v>5</v>
      </c>
      <c r="F4" s="37"/>
      <c r="K4" s="31">
        <v>0.1</v>
      </c>
      <c r="L4" s="24">
        <f t="shared" ref="L4:L22" si="0">PERCENTILE($F$2:$F$1001,K4)</f>
        <v>3.1255000000000019</v>
      </c>
      <c r="N4" s="33" t="s">
        <v>37</v>
      </c>
      <c r="O4" s="33">
        <v>0.96262082814805372</v>
      </c>
    </row>
    <row r="5" spans="1:22" x14ac:dyDescent="0.2">
      <c r="A5">
        <v>0.1068458764954747</v>
      </c>
      <c r="B5">
        <v>22</v>
      </c>
      <c r="C5">
        <f>IF($F$3&lt;=B5,0,1)</f>
        <v>1</v>
      </c>
      <c r="E5" s="6" t="s">
        <v>33</v>
      </c>
      <c r="F5" s="30">
        <f>AVERAGE(C2:C1001)</f>
        <v>0.69499999999999995</v>
      </c>
      <c r="K5" s="31">
        <v>0.15</v>
      </c>
      <c r="L5" s="24">
        <f t="shared" si="0"/>
        <v>4.3407499999999981</v>
      </c>
      <c r="N5" s="33" t="s">
        <v>38</v>
      </c>
      <c r="O5" s="33">
        <v>0.92663885878444474</v>
      </c>
    </row>
    <row r="6" spans="1:22" x14ac:dyDescent="0.2">
      <c r="A6">
        <v>5.4338638707646388E-2</v>
      </c>
      <c r="B6">
        <v>28</v>
      </c>
      <c r="C6">
        <f>IF($F$3&lt;=B6,0,1)</f>
        <v>0</v>
      </c>
      <c r="K6" s="31">
        <v>0.2</v>
      </c>
      <c r="L6" s="24">
        <f t="shared" si="0"/>
        <v>5.5559999999999992</v>
      </c>
      <c r="N6" s="33" t="s">
        <v>39</v>
      </c>
      <c r="O6" s="33">
        <v>0.92656535062691414</v>
      </c>
    </row>
    <row r="7" spans="1:22" x14ac:dyDescent="0.2">
      <c r="A7">
        <v>0.14351211317519172</v>
      </c>
      <c r="B7">
        <v>19</v>
      </c>
      <c r="C7">
        <f>IF($F$3&lt;=B7,0,1)</f>
        <v>1</v>
      </c>
      <c r="K7" s="31">
        <v>0.25</v>
      </c>
      <c r="L7" s="24">
        <f t="shared" si="0"/>
        <v>6.7712500000000002</v>
      </c>
      <c r="N7" s="33" t="s">
        <v>40</v>
      </c>
      <c r="O7" s="33">
        <v>1.2426205433929181</v>
      </c>
    </row>
    <row r="8" spans="1:22" ht="16" thickBot="1" x14ac:dyDescent="0.25">
      <c r="A8">
        <v>0.12463416294789983</v>
      </c>
      <c r="B8">
        <v>20</v>
      </c>
      <c r="C8">
        <f>IF($F$3&lt;=B8,0,1)</f>
        <v>1</v>
      </c>
      <c r="K8" s="31">
        <v>0.3</v>
      </c>
      <c r="L8" s="24">
        <f t="shared" si="0"/>
        <v>7.9865000000000013</v>
      </c>
      <c r="N8" s="34" t="s">
        <v>41</v>
      </c>
      <c r="O8" s="34">
        <v>1000</v>
      </c>
    </row>
    <row r="9" spans="1:22" x14ac:dyDescent="0.2">
      <c r="A9">
        <v>4.0263510063096711E-2</v>
      </c>
      <c r="B9">
        <v>30</v>
      </c>
      <c r="C9">
        <f>IF($F$3&lt;=B9,0,1)</f>
        <v>0</v>
      </c>
      <c r="K9" s="31">
        <v>0.35</v>
      </c>
      <c r="L9" s="24">
        <f t="shared" si="0"/>
        <v>9.2017500000000023</v>
      </c>
    </row>
    <row r="10" spans="1:22" ht="16" thickBot="1" x14ac:dyDescent="0.25">
      <c r="A10">
        <v>0.18591143340619576</v>
      </c>
      <c r="B10">
        <v>17</v>
      </c>
      <c r="C10">
        <f>IF($F$3&lt;=B10,0,1)</f>
        <v>1</v>
      </c>
      <c r="K10" s="31">
        <v>0.4</v>
      </c>
      <c r="L10" s="24">
        <f t="shared" si="0"/>
        <v>10.416999999999998</v>
      </c>
      <c r="N10" t="s">
        <v>42</v>
      </c>
    </row>
    <row r="11" spans="1:22" x14ac:dyDescent="0.2">
      <c r="A11">
        <v>5.2946833140041227E-2</v>
      </c>
      <c r="B11">
        <v>28</v>
      </c>
      <c r="C11">
        <f>IF($F$3&lt;=B11,0,1)</f>
        <v>0</v>
      </c>
      <c r="K11" s="31">
        <v>0.45</v>
      </c>
      <c r="L11" s="24">
        <f t="shared" si="0"/>
        <v>11.632249999999999</v>
      </c>
      <c r="N11" s="35"/>
      <c r="O11" s="35" t="s">
        <v>47</v>
      </c>
      <c r="P11" s="35" t="s">
        <v>48</v>
      </c>
      <c r="Q11" s="35" t="s">
        <v>49</v>
      </c>
      <c r="R11" s="35" t="s">
        <v>50</v>
      </c>
      <c r="S11" s="35" t="s">
        <v>51</v>
      </c>
    </row>
    <row r="12" spans="1:22" x14ac:dyDescent="0.2">
      <c r="A12">
        <v>6.9106915841466776E-2</v>
      </c>
      <c r="B12">
        <v>26</v>
      </c>
      <c r="C12">
        <f>IF($F$3&lt;=B12,0,1)</f>
        <v>0</v>
      </c>
      <c r="K12" s="31">
        <v>0.5</v>
      </c>
      <c r="L12" s="24">
        <f t="shared" si="0"/>
        <v>12.8475</v>
      </c>
      <c r="N12" s="33" t="s">
        <v>43</v>
      </c>
      <c r="O12" s="33">
        <v>1</v>
      </c>
      <c r="P12" s="33">
        <v>19464.893396767642</v>
      </c>
      <c r="Q12" s="33">
        <v>19464.893396767642</v>
      </c>
      <c r="R12" s="33">
        <v>12605.932319804044</v>
      </c>
      <c r="S12" s="33">
        <v>0</v>
      </c>
    </row>
    <row r="13" spans="1:22" x14ac:dyDescent="0.2">
      <c r="A13">
        <v>7.503689581190881E-2</v>
      </c>
      <c r="B13">
        <v>25</v>
      </c>
      <c r="C13">
        <f>IF($F$3&lt;=B13,0,1)</f>
        <v>0</v>
      </c>
      <c r="K13" s="31">
        <v>0.55000000000000004</v>
      </c>
      <c r="L13" s="24">
        <f t="shared" si="0"/>
        <v>14.062750000000001</v>
      </c>
      <c r="N13" s="33" t="s">
        <v>44</v>
      </c>
      <c r="O13" s="33">
        <v>998</v>
      </c>
      <c r="P13" s="33">
        <v>1541.0176032323866</v>
      </c>
      <c r="Q13" s="33">
        <v>1.5441058148621107</v>
      </c>
      <c r="R13" s="33"/>
      <c r="S13" s="33"/>
    </row>
    <row r="14" spans="1:22" ht="16" thickBot="1" x14ac:dyDescent="0.25">
      <c r="A14">
        <v>0.13304623185637568</v>
      </c>
      <c r="B14">
        <v>20</v>
      </c>
      <c r="C14">
        <f>IF($F$3&lt;=B14,0,1)</f>
        <v>1</v>
      </c>
      <c r="K14" s="31">
        <v>0.6</v>
      </c>
      <c r="L14" s="24">
        <f t="shared" si="0"/>
        <v>15.278000000000002</v>
      </c>
      <c r="N14" s="34" t="s">
        <v>45</v>
      </c>
      <c r="O14" s="34">
        <v>999</v>
      </c>
      <c r="P14" s="34">
        <v>21005.911000000029</v>
      </c>
      <c r="Q14" s="34"/>
      <c r="R14" s="34"/>
      <c r="S14" s="34"/>
    </row>
    <row r="15" spans="1:22" ht="16" thickBot="1" x14ac:dyDescent="0.25">
      <c r="A15">
        <v>8.9487859815648926E-2</v>
      </c>
      <c r="B15">
        <v>23</v>
      </c>
      <c r="C15">
        <f>IF($F$3&lt;=B15,0,1)</f>
        <v>1</v>
      </c>
      <c r="K15" s="31">
        <v>0.65</v>
      </c>
      <c r="L15" s="24">
        <f t="shared" si="0"/>
        <v>16.493249999999996</v>
      </c>
    </row>
    <row r="16" spans="1:22" x14ac:dyDescent="0.2">
      <c r="A16">
        <v>8.0192621260307156E-2</v>
      </c>
      <c r="B16">
        <v>24</v>
      </c>
      <c r="C16">
        <f>IF($F$3&lt;=B16,0,1)</f>
        <v>1</v>
      </c>
      <c r="K16" s="31">
        <v>0.7</v>
      </c>
      <c r="L16" s="24">
        <f t="shared" si="0"/>
        <v>17.708499999999997</v>
      </c>
      <c r="N16" s="35"/>
      <c r="O16" s="35" t="s">
        <v>52</v>
      </c>
      <c r="P16" s="35" t="s">
        <v>40</v>
      </c>
      <c r="Q16" s="35" t="s">
        <v>53</v>
      </c>
      <c r="R16" s="35" t="s">
        <v>54</v>
      </c>
      <c r="S16" s="35" t="s">
        <v>55</v>
      </c>
      <c r="T16" s="35" t="s">
        <v>56</v>
      </c>
      <c r="U16" s="35" t="s">
        <v>57</v>
      </c>
      <c r="V16" s="35" t="s">
        <v>58</v>
      </c>
    </row>
    <row r="17" spans="1:22" x14ac:dyDescent="0.2">
      <c r="A17">
        <v>8.4801768734724864E-2</v>
      </c>
      <c r="B17">
        <v>24</v>
      </c>
      <c r="C17">
        <f>IF($F$3&lt;=B17,0,1)</f>
        <v>1</v>
      </c>
      <c r="K17" s="31">
        <v>0.75</v>
      </c>
      <c r="L17" s="24">
        <f t="shared" si="0"/>
        <v>18.923749999999998</v>
      </c>
      <c r="N17" s="33" t="s">
        <v>46</v>
      </c>
      <c r="O17" s="33">
        <v>32.546859679044658</v>
      </c>
      <c r="P17" s="33">
        <v>9.5428784072295977E-2</v>
      </c>
      <c r="Q17" s="33">
        <v>341.05914683338574</v>
      </c>
      <c r="R17" s="33">
        <v>0</v>
      </c>
      <c r="S17" s="33">
        <v>32.359595591868484</v>
      </c>
      <c r="T17" s="33">
        <v>32.734123766220833</v>
      </c>
      <c r="U17" s="33">
        <v>32.359595591868484</v>
      </c>
      <c r="V17" s="33">
        <v>32.734123766220833</v>
      </c>
    </row>
    <row r="18" spans="1:22" ht="16" thickBot="1" x14ac:dyDescent="0.25">
      <c r="A18">
        <v>0.15483840074398814</v>
      </c>
      <c r="B18">
        <v>18</v>
      </c>
      <c r="C18">
        <f>IF($F$3&lt;=B18,0,1)</f>
        <v>1</v>
      </c>
      <c r="K18" s="31">
        <v>0.8</v>
      </c>
      <c r="L18" s="24">
        <f t="shared" si="0"/>
        <v>20.139000000000003</v>
      </c>
      <c r="N18" s="34" t="s">
        <v>3</v>
      </c>
      <c r="O18" s="34">
        <v>-92.926242181382406</v>
      </c>
      <c r="P18" s="34">
        <v>0.82765794742621768</v>
      </c>
      <c r="Q18" s="34">
        <v>-112.27614314628012</v>
      </c>
      <c r="R18" s="34">
        <v>0</v>
      </c>
      <c r="S18" s="34">
        <v>-94.550391661286284</v>
      </c>
      <c r="T18" s="34">
        <v>-91.302092701478529</v>
      </c>
      <c r="U18" s="34">
        <v>-94.550391661286284</v>
      </c>
      <c r="V18" s="34">
        <v>-91.302092701478529</v>
      </c>
    </row>
    <row r="19" spans="1:22" x14ac:dyDescent="0.2">
      <c r="A19">
        <v>0.22084056108210576</v>
      </c>
      <c r="B19">
        <v>15</v>
      </c>
      <c r="C19">
        <f>IF($F$3&lt;=B19,0,1)</f>
        <v>1</v>
      </c>
      <c r="K19" s="31">
        <v>0.85</v>
      </c>
      <c r="L19" s="24">
        <f t="shared" si="0"/>
        <v>21.354250000000004</v>
      </c>
    </row>
    <row r="20" spans="1:22" x14ac:dyDescent="0.2">
      <c r="A20">
        <v>9.3695255282332982E-2</v>
      </c>
      <c r="B20">
        <v>23</v>
      </c>
      <c r="C20">
        <f>IF($F$3&lt;=B20,0,1)</f>
        <v>1</v>
      </c>
      <c r="K20" s="31">
        <v>0.9</v>
      </c>
      <c r="L20" s="24">
        <f t="shared" si="0"/>
        <v>22.569499999999998</v>
      </c>
    </row>
    <row r="21" spans="1:22" x14ac:dyDescent="0.2">
      <c r="A21">
        <v>0.1542021493966397</v>
      </c>
      <c r="B21">
        <v>18</v>
      </c>
      <c r="C21">
        <f>IF($F$3&lt;=B21,0,1)</f>
        <v>1</v>
      </c>
      <c r="K21" s="31">
        <v>0.95</v>
      </c>
      <c r="L21" s="24">
        <f t="shared" si="0"/>
        <v>23.784749999999999</v>
      </c>
    </row>
    <row r="22" spans="1:22" x14ac:dyDescent="0.2">
      <c r="A22">
        <v>0.11497439954185783</v>
      </c>
      <c r="B22">
        <v>21</v>
      </c>
      <c r="C22">
        <f>IF($F$3&lt;=B22,0,1)</f>
        <v>1</v>
      </c>
      <c r="K22" s="32">
        <v>1</v>
      </c>
      <c r="L22" s="29">
        <f t="shared" si="0"/>
        <v>25</v>
      </c>
    </row>
    <row r="23" spans="1:22" x14ac:dyDescent="0.2">
      <c r="A23">
        <v>0.19443093423082725</v>
      </c>
      <c r="B23">
        <v>16</v>
      </c>
      <c r="C23">
        <f>IF($F$3&lt;=B23,0,1)</f>
        <v>1</v>
      </c>
    </row>
    <row r="24" spans="1:22" x14ac:dyDescent="0.2">
      <c r="A24">
        <v>6.7334614456905084E-2</v>
      </c>
      <c r="B24">
        <v>26</v>
      </c>
      <c r="C24">
        <f>IF($F$3&lt;=B24,0,1)</f>
        <v>0</v>
      </c>
    </row>
    <row r="25" spans="1:22" x14ac:dyDescent="0.2">
      <c r="A25">
        <v>0.23195761637171566</v>
      </c>
      <c r="B25">
        <v>15</v>
      </c>
      <c r="C25">
        <f>IF($F$3&lt;=B25,0,1)</f>
        <v>1</v>
      </c>
    </row>
    <row r="26" spans="1:22" x14ac:dyDescent="0.2">
      <c r="A26">
        <v>0.14635764492211625</v>
      </c>
      <c r="B26">
        <v>19</v>
      </c>
      <c r="C26">
        <f>IF($F$3&lt;=B26,0,1)</f>
        <v>1</v>
      </c>
    </row>
    <row r="27" spans="1:22" x14ac:dyDescent="0.2">
      <c r="A27">
        <v>0.20008134649035847</v>
      </c>
      <c r="B27">
        <v>16</v>
      </c>
      <c r="C27">
        <f>IF($F$3&lt;=B27,0,1)</f>
        <v>1</v>
      </c>
    </row>
    <row r="28" spans="1:22" x14ac:dyDescent="0.2">
      <c r="A28">
        <v>9.3727034043784005E-2</v>
      </c>
      <c r="B28">
        <v>23</v>
      </c>
      <c r="C28">
        <f>IF($F$3&lt;=B28,0,1)</f>
        <v>1</v>
      </c>
    </row>
    <row r="29" spans="1:22" x14ac:dyDescent="0.2">
      <c r="A29">
        <v>0.11090143493979576</v>
      </c>
      <c r="B29">
        <v>21</v>
      </c>
      <c r="C29">
        <f>IF($F$3&lt;=B29,0,1)</f>
        <v>1</v>
      </c>
    </row>
    <row r="30" spans="1:22" x14ac:dyDescent="0.2">
      <c r="A30">
        <v>0.13196745063556742</v>
      </c>
      <c r="B30">
        <v>20</v>
      </c>
      <c r="C30">
        <f>IF($F$3&lt;=B30,0,1)</f>
        <v>1</v>
      </c>
    </row>
    <row r="31" spans="1:22" x14ac:dyDescent="0.2">
      <c r="A31">
        <v>7.4943834266881545E-2</v>
      </c>
      <c r="B31">
        <v>25</v>
      </c>
      <c r="C31">
        <f>IF($F$3&lt;=B31,0,1)</f>
        <v>0</v>
      </c>
    </row>
    <row r="32" spans="1:22" x14ac:dyDescent="0.2">
      <c r="A32">
        <v>0.11987358988714912</v>
      </c>
      <c r="B32">
        <v>21</v>
      </c>
      <c r="C32">
        <f>IF($F$3&lt;=B32,0,1)</f>
        <v>1</v>
      </c>
    </row>
    <row r="33" spans="1:3" x14ac:dyDescent="0.2">
      <c r="A33">
        <v>4.1693702960247693E-2</v>
      </c>
      <c r="B33">
        <v>30</v>
      </c>
      <c r="C33">
        <f>IF($F$3&lt;=B33,0,1)</f>
        <v>0</v>
      </c>
    </row>
    <row r="34" spans="1:3" x14ac:dyDescent="0.2">
      <c r="A34">
        <v>0.17710545221519647</v>
      </c>
      <c r="B34">
        <v>17</v>
      </c>
      <c r="C34">
        <f>IF($F$3&lt;=B34,0,1)</f>
        <v>1</v>
      </c>
    </row>
    <row r="35" spans="1:3" x14ac:dyDescent="0.2">
      <c r="A35">
        <v>0.17549861528436533</v>
      </c>
      <c r="B35">
        <v>17</v>
      </c>
      <c r="C35">
        <f>IF($F$3&lt;=B35,0,1)</f>
        <v>1</v>
      </c>
    </row>
    <row r="36" spans="1:3" x14ac:dyDescent="0.2">
      <c r="A36">
        <v>0.11413752263206212</v>
      </c>
      <c r="B36">
        <v>21</v>
      </c>
      <c r="C36">
        <f>IF($F$3&lt;=B36,0,1)</f>
        <v>1</v>
      </c>
    </row>
    <row r="37" spans="1:3" x14ac:dyDescent="0.2">
      <c r="A37">
        <v>0.11549820465327915</v>
      </c>
      <c r="B37">
        <v>21</v>
      </c>
      <c r="C37">
        <f>IF($F$3&lt;=B37,0,1)</f>
        <v>1</v>
      </c>
    </row>
    <row r="38" spans="1:3" x14ac:dyDescent="0.2">
      <c r="A38">
        <v>3.6961707481586087E-2</v>
      </c>
      <c r="B38">
        <v>30</v>
      </c>
      <c r="C38">
        <f>IF($F$3&lt;=B38,0,1)</f>
        <v>0</v>
      </c>
    </row>
    <row r="39" spans="1:3" x14ac:dyDescent="0.2">
      <c r="A39">
        <v>0.1115214406552554</v>
      </c>
      <c r="B39">
        <v>21</v>
      </c>
      <c r="C39">
        <f>IF($F$3&lt;=B39,0,1)</f>
        <v>1</v>
      </c>
    </row>
    <row r="40" spans="1:3" x14ac:dyDescent="0.2">
      <c r="A40">
        <v>0.10759524221482329</v>
      </c>
      <c r="B40">
        <v>22</v>
      </c>
      <c r="C40">
        <f>IF($F$3&lt;=B40,0,1)</f>
        <v>1</v>
      </c>
    </row>
    <row r="41" spans="1:3" x14ac:dyDescent="0.2">
      <c r="A41">
        <v>0.13418594799270636</v>
      </c>
      <c r="B41">
        <v>20</v>
      </c>
      <c r="C41">
        <f>IF($F$3&lt;=B41,0,1)</f>
        <v>1</v>
      </c>
    </row>
    <row r="42" spans="1:3" x14ac:dyDescent="0.2">
      <c r="A42">
        <v>0.12963532951520884</v>
      </c>
      <c r="B42">
        <v>20</v>
      </c>
      <c r="C42">
        <f>IF($F$3&lt;=B42,0,1)</f>
        <v>1</v>
      </c>
    </row>
    <row r="43" spans="1:3" x14ac:dyDescent="0.2">
      <c r="A43">
        <v>2.9617507258050943E-2</v>
      </c>
      <c r="B43">
        <v>32</v>
      </c>
      <c r="C43">
        <f>IF($F$3&lt;=B43,0,1)</f>
        <v>0</v>
      </c>
    </row>
    <row r="44" spans="1:3" x14ac:dyDescent="0.2">
      <c r="A44">
        <v>7.1424801006843217E-2</v>
      </c>
      <c r="B44">
        <v>25</v>
      </c>
      <c r="C44">
        <f>IF($F$3&lt;=B44,0,1)</f>
        <v>0</v>
      </c>
    </row>
    <row r="45" spans="1:3" x14ac:dyDescent="0.2">
      <c r="A45">
        <v>0.16091072324990388</v>
      </c>
      <c r="B45">
        <v>18</v>
      </c>
      <c r="C45">
        <f>IF($F$3&lt;=B45,0,1)</f>
        <v>1</v>
      </c>
    </row>
    <row r="46" spans="1:3" x14ac:dyDescent="0.2">
      <c r="A46">
        <v>0.12776143792860303</v>
      </c>
      <c r="B46">
        <v>20</v>
      </c>
      <c r="C46">
        <f>IF($F$3&lt;=B46,0,1)</f>
        <v>1</v>
      </c>
    </row>
    <row r="47" spans="1:3" x14ac:dyDescent="0.2">
      <c r="A47">
        <v>3.4576448808924007E-2</v>
      </c>
      <c r="B47">
        <v>31</v>
      </c>
      <c r="C47">
        <f>IF($F$3&lt;=B47,0,1)</f>
        <v>0</v>
      </c>
    </row>
    <row r="48" spans="1:3" x14ac:dyDescent="0.2">
      <c r="A48">
        <v>0.1354420982070457</v>
      </c>
      <c r="B48">
        <v>20</v>
      </c>
      <c r="C48">
        <f>IF($F$3&lt;=B48,0,1)</f>
        <v>1</v>
      </c>
    </row>
    <row r="49" spans="1:3" x14ac:dyDescent="0.2">
      <c r="A49">
        <v>0.10616976675588784</v>
      </c>
      <c r="B49">
        <v>22</v>
      </c>
      <c r="C49">
        <f>IF($F$3&lt;=B49,0,1)</f>
        <v>1</v>
      </c>
    </row>
    <row r="50" spans="1:3" x14ac:dyDescent="0.2">
      <c r="A50">
        <v>9.3565374615058414E-2</v>
      </c>
      <c r="B50">
        <v>23</v>
      </c>
      <c r="C50">
        <f>IF($F$3&lt;=B50,0,1)</f>
        <v>1</v>
      </c>
    </row>
    <row r="51" spans="1:3" x14ac:dyDescent="0.2">
      <c r="A51">
        <v>8.1703034034712893E-2</v>
      </c>
      <c r="B51">
        <v>24</v>
      </c>
      <c r="C51">
        <f>IF($F$3&lt;=B51,0,1)</f>
        <v>1</v>
      </c>
    </row>
    <row r="52" spans="1:3" x14ac:dyDescent="0.2">
      <c r="A52">
        <v>0.12205240042963975</v>
      </c>
      <c r="B52">
        <v>20</v>
      </c>
      <c r="C52">
        <f>IF($F$3&lt;=B52,0,1)</f>
        <v>1</v>
      </c>
    </row>
    <row r="53" spans="1:3" x14ac:dyDescent="0.2">
      <c r="A53">
        <v>0.10451631568514733</v>
      </c>
      <c r="B53">
        <v>22</v>
      </c>
      <c r="C53">
        <f>IF($F$3&lt;=B53,0,1)</f>
        <v>1</v>
      </c>
    </row>
    <row r="54" spans="1:3" x14ac:dyDescent="0.2">
      <c r="A54">
        <v>0.18144058159866366</v>
      </c>
      <c r="B54">
        <v>17</v>
      </c>
      <c r="C54">
        <f>IF($F$3&lt;=B54,0,1)</f>
        <v>1</v>
      </c>
    </row>
    <row r="55" spans="1:3" x14ac:dyDescent="0.2">
      <c r="A55">
        <v>2.0816672572803258E-2</v>
      </c>
      <c r="B55">
        <v>33</v>
      </c>
      <c r="C55">
        <f>IF($F$3&lt;=B55,0,1)</f>
        <v>0</v>
      </c>
    </row>
    <row r="56" spans="1:3" x14ac:dyDescent="0.2">
      <c r="A56">
        <v>0.1008016852697099</v>
      </c>
      <c r="B56">
        <v>22</v>
      </c>
      <c r="C56">
        <f>IF($F$3&lt;=B56,0,1)</f>
        <v>1</v>
      </c>
    </row>
    <row r="57" spans="1:3" x14ac:dyDescent="0.2">
      <c r="A57">
        <v>7.003163245558619E-2</v>
      </c>
      <c r="B57">
        <v>25</v>
      </c>
      <c r="C57">
        <f>IF($F$3&lt;=B57,0,1)</f>
        <v>0</v>
      </c>
    </row>
    <row r="58" spans="1:3" x14ac:dyDescent="0.2">
      <c r="A58">
        <v>0.10873379540227689</v>
      </c>
      <c r="B58">
        <v>22</v>
      </c>
      <c r="C58">
        <f>IF($F$3&lt;=B58,0,1)</f>
        <v>1</v>
      </c>
    </row>
    <row r="59" spans="1:3" x14ac:dyDescent="0.2">
      <c r="A59">
        <v>0.15068003185167161</v>
      </c>
      <c r="B59">
        <v>19</v>
      </c>
      <c r="C59">
        <f>IF($F$3&lt;=B59,0,1)</f>
        <v>1</v>
      </c>
    </row>
    <row r="60" spans="1:3" x14ac:dyDescent="0.2">
      <c r="A60">
        <v>0.1355716329943692</v>
      </c>
      <c r="B60">
        <v>20</v>
      </c>
      <c r="C60">
        <f>IF($F$3&lt;=B60,0,1)</f>
        <v>1</v>
      </c>
    </row>
    <row r="61" spans="1:3" x14ac:dyDescent="0.2">
      <c r="A61">
        <v>0.16856287418429633</v>
      </c>
      <c r="B61">
        <v>18</v>
      </c>
      <c r="C61">
        <f>IF($F$3&lt;=B61,0,1)</f>
        <v>1</v>
      </c>
    </row>
    <row r="62" spans="1:3" x14ac:dyDescent="0.2">
      <c r="A62">
        <v>6.1070697126991397E-2</v>
      </c>
      <c r="B62">
        <v>27</v>
      </c>
      <c r="C62">
        <f>IF($F$3&lt;=B62,0,1)</f>
        <v>0</v>
      </c>
    </row>
    <row r="63" spans="1:3" x14ac:dyDescent="0.2">
      <c r="A63">
        <v>0.10457286791822332</v>
      </c>
      <c r="B63">
        <v>22</v>
      </c>
      <c r="C63">
        <f>IF($F$3&lt;=B63,0,1)</f>
        <v>1</v>
      </c>
    </row>
    <row r="64" spans="1:3" x14ac:dyDescent="0.2">
      <c r="A64">
        <v>0.1348001541357991</v>
      </c>
      <c r="B64">
        <v>20</v>
      </c>
      <c r="C64">
        <f>IF($F$3&lt;=B64,0,1)</f>
        <v>1</v>
      </c>
    </row>
    <row r="65" spans="1:3" x14ac:dyDescent="0.2">
      <c r="A65">
        <v>0.13240384991082901</v>
      </c>
      <c r="B65">
        <v>20</v>
      </c>
      <c r="C65">
        <f>IF($F$3&lt;=B65,0,1)</f>
        <v>1</v>
      </c>
    </row>
    <row r="66" spans="1:3" x14ac:dyDescent="0.2">
      <c r="A66">
        <v>0.11775156502414456</v>
      </c>
      <c r="B66">
        <v>21</v>
      </c>
      <c r="C66">
        <f>IF($F$3&lt;=B66,0,1)</f>
        <v>1</v>
      </c>
    </row>
    <row r="67" spans="1:3" x14ac:dyDescent="0.2">
      <c r="A67">
        <v>0.14420453499007002</v>
      </c>
      <c r="B67">
        <v>19</v>
      </c>
      <c r="C67">
        <f>IF($F$3&lt;=B67,0,1)</f>
        <v>1</v>
      </c>
    </row>
    <row r="68" spans="1:3" x14ac:dyDescent="0.2">
      <c r="A68">
        <v>0.12051299945903379</v>
      </c>
      <c r="B68">
        <v>21</v>
      </c>
      <c r="C68">
        <f>IF($F$3&lt;=B68,0,1)</f>
        <v>1</v>
      </c>
    </row>
    <row r="69" spans="1:3" x14ac:dyDescent="0.2">
      <c r="A69">
        <v>9.6099006786608404E-2</v>
      </c>
      <c r="B69">
        <v>23</v>
      </c>
      <c r="C69">
        <f>IF($F$3&lt;=B69,0,1)</f>
        <v>1</v>
      </c>
    </row>
    <row r="70" spans="1:3" x14ac:dyDescent="0.2">
      <c r="A70">
        <v>0.10393596880823203</v>
      </c>
      <c r="B70">
        <v>22</v>
      </c>
      <c r="C70">
        <f>IF($F$3&lt;=B70,0,1)</f>
        <v>1</v>
      </c>
    </row>
    <row r="71" spans="1:3" x14ac:dyDescent="0.2">
      <c r="A71">
        <v>0.22946682137517183</v>
      </c>
      <c r="B71">
        <v>15</v>
      </c>
      <c r="C71">
        <f>IF($F$3&lt;=B71,0,1)</f>
        <v>1</v>
      </c>
    </row>
    <row r="72" spans="1:3" x14ac:dyDescent="0.2">
      <c r="A72">
        <v>7.3914278970007977E-2</v>
      </c>
      <c r="B72">
        <v>25</v>
      </c>
      <c r="C72">
        <f>IF($F$3&lt;=B72,0,1)</f>
        <v>0</v>
      </c>
    </row>
    <row r="73" spans="1:3" x14ac:dyDescent="0.2">
      <c r="A73">
        <v>0.16213521141692216</v>
      </c>
      <c r="B73">
        <v>18</v>
      </c>
      <c r="C73">
        <f>IF($F$3&lt;=B73,0,1)</f>
        <v>1</v>
      </c>
    </row>
    <row r="74" spans="1:3" x14ac:dyDescent="0.2">
      <c r="A74">
        <v>0.12210107183578352</v>
      </c>
      <c r="B74">
        <v>20</v>
      </c>
      <c r="C74">
        <f>IF($F$3&lt;=B74,0,1)</f>
        <v>1</v>
      </c>
    </row>
    <row r="75" spans="1:3" x14ac:dyDescent="0.2">
      <c r="A75">
        <v>7.4000535567426612E-2</v>
      </c>
      <c r="B75">
        <v>25</v>
      </c>
      <c r="C75">
        <f>IF($F$3&lt;=B75,0,1)</f>
        <v>0</v>
      </c>
    </row>
    <row r="76" spans="1:3" x14ac:dyDescent="0.2">
      <c r="A76">
        <v>8.365368219321441E-2</v>
      </c>
      <c r="B76">
        <v>24</v>
      </c>
      <c r="C76">
        <f>IF($F$3&lt;=B76,0,1)</f>
        <v>1</v>
      </c>
    </row>
    <row r="77" spans="1:3" x14ac:dyDescent="0.2">
      <c r="A77">
        <v>0.1005657370870915</v>
      </c>
      <c r="B77">
        <v>22</v>
      </c>
      <c r="C77">
        <f>IF($F$3&lt;=B77,0,1)</f>
        <v>1</v>
      </c>
    </row>
    <row r="78" spans="1:3" x14ac:dyDescent="0.2">
      <c r="A78">
        <v>9.525435046374249E-2</v>
      </c>
      <c r="B78">
        <v>23</v>
      </c>
      <c r="C78">
        <f>IF($F$3&lt;=B78,0,1)</f>
        <v>1</v>
      </c>
    </row>
    <row r="79" spans="1:3" x14ac:dyDescent="0.2">
      <c r="A79">
        <v>0.18030896969637608</v>
      </c>
      <c r="B79">
        <v>17</v>
      </c>
      <c r="C79">
        <f>IF($F$3&lt;=B79,0,1)</f>
        <v>1</v>
      </c>
    </row>
    <row r="80" spans="1:3" x14ac:dyDescent="0.2">
      <c r="A80">
        <v>2.560741506448927E-2</v>
      </c>
      <c r="B80">
        <v>32</v>
      </c>
      <c r="C80">
        <f>IF($F$3&lt;=B80,0,1)</f>
        <v>0</v>
      </c>
    </row>
    <row r="81" spans="1:3" x14ac:dyDescent="0.2">
      <c r="A81">
        <v>0.10449800362051713</v>
      </c>
      <c r="B81">
        <v>22</v>
      </c>
      <c r="C81">
        <f>IF($F$3&lt;=B81,0,1)</f>
        <v>1</v>
      </c>
    </row>
    <row r="82" spans="1:3" x14ac:dyDescent="0.2">
      <c r="A82">
        <v>0.16831908861062228</v>
      </c>
      <c r="B82">
        <v>18</v>
      </c>
      <c r="C82">
        <f>IF($F$3&lt;=B82,0,1)</f>
        <v>1</v>
      </c>
    </row>
    <row r="83" spans="1:3" x14ac:dyDescent="0.2">
      <c r="A83">
        <v>0.11636892427721977</v>
      </c>
      <c r="B83">
        <v>21</v>
      </c>
      <c r="C83">
        <f>IF($F$3&lt;=B83,0,1)</f>
        <v>1</v>
      </c>
    </row>
    <row r="84" spans="1:3" x14ac:dyDescent="0.2">
      <c r="A84">
        <v>8.8712440855351515E-2</v>
      </c>
      <c r="B84">
        <v>23</v>
      </c>
      <c r="C84">
        <f>IF($F$3&lt;=B84,0,1)</f>
        <v>1</v>
      </c>
    </row>
    <row r="85" spans="1:3" x14ac:dyDescent="0.2">
      <c r="A85">
        <v>6.5736797204532099E-2</v>
      </c>
      <c r="B85">
        <v>26</v>
      </c>
      <c r="C85">
        <f>IF($F$3&lt;=B85,0,1)</f>
        <v>0</v>
      </c>
    </row>
    <row r="86" spans="1:3" x14ac:dyDescent="0.2">
      <c r="A86">
        <v>0.15820330701241012</v>
      </c>
      <c r="B86">
        <v>18</v>
      </c>
      <c r="C86">
        <f>IF($F$3&lt;=B86,0,1)</f>
        <v>1</v>
      </c>
    </row>
    <row r="87" spans="1:3" x14ac:dyDescent="0.2">
      <c r="A87">
        <v>0.10963386701131299</v>
      </c>
      <c r="B87">
        <v>21</v>
      </c>
      <c r="C87">
        <f>IF($F$3&lt;=B87,0,1)</f>
        <v>1</v>
      </c>
    </row>
    <row r="88" spans="1:3" x14ac:dyDescent="0.2">
      <c r="A88">
        <v>0.14638751957657725</v>
      </c>
      <c r="B88">
        <v>19</v>
      </c>
      <c r="C88">
        <f>IF($F$3&lt;=B88,0,1)</f>
        <v>1</v>
      </c>
    </row>
    <row r="89" spans="1:3" x14ac:dyDescent="0.2">
      <c r="A89">
        <v>0.17170683629555195</v>
      </c>
      <c r="B89">
        <v>17</v>
      </c>
      <c r="C89">
        <f>IF($F$3&lt;=B89,0,1)</f>
        <v>1</v>
      </c>
    </row>
    <row r="90" spans="1:3" x14ac:dyDescent="0.2">
      <c r="A90">
        <v>0.10706541546330386</v>
      </c>
      <c r="B90">
        <v>22</v>
      </c>
      <c r="C90">
        <f>IF($F$3&lt;=B90,0,1)</f>
        <v>1</v>
      </c>
    </row>
    <row r="91" spans="1:3" x14ac:dyDescent="0.2">
      <c r="A91">
        <v>0.19167782344108764</v>
      </c>
      <c r="B91">
        <v>16</v>
      </c>
      <c r="C91">
        <f>IF($F$3&lt;=B91,0,1)</f>
        <v>1</v>
      </c>
    </row>
    <row r="92" spans="1:3" x14ac:dyDescent="0.2">
      <c r="A92">
        <v>0.14548553895476438</v>
      </c>
      <c r="B92">
        <v>19</v>
      </c>
      <c r="C92">
        <f>IF($F$3&lt;=B92,0,1)</f>
        <v>1</v>
      </c>
    </row>
    <row r="93" spans="1:3" x14ac:dyDescent="0.2">
      <c r="A93">
        <v>4.8883393642603301E-2</v>
      </c>
      <c r="B93">
        <v>28</v>
      </c>
      <c r="C93">
        <f>IF($F$3&lt;=B93,0,1)</f>
        <v>0</v>
      </c>
    </row>
    <row r="94" spans="1:3" x14ac:dyDescent="0.2">
      <c r="A94">
        <v>0.13963940945279552</v>
      </c>
      <c r="B94">
        <v>19</v>
      </c>
      <c r="C94">
        <f>IF($F$3&lt;=B94,0,1)</f>
        <v>1</v>
      </c>
    </row>
    <row r="95" spans="1:3" x14ac:dyDescent="0.2">
      <c r="A95">
        <v>0.19627588658295136</v>
      </c>
      <c r="B95">
        <v>16</v>
      </c>
      <c r="C95">
        <f>IF($F$3&lt;=B95,0,1)</f>
        <v>1</v>
      </c>
    </row>
    <row r="96" spans="1:3" x14ac:dyDescent="0.2">
      <c r="A96">
        <v>9.9637739283997495E-2</v>
      </c>
      <c r="B96">
        <v>22</v>
      </c>
      <c r="C96">
        <f>IF($F$3&lt;=B96,0,1)</f>
        <v>1</v>
      </c>
    </row>
    <row r="97" spans="1:3" x14ac:dyDescent="0.2">
      <c r="A97">
        <v>0.10468573065504098</v>
      </c>
      <c r="B97">
        <v>22</v>
      </c>
      <c r="C97">
        <f>IF($F$3&lt;=B97,0,1)</f>
        <v>1</v>
      </c>
    </row>
    <row r="98" spans="1:3" x14ac:dyDescent="0.2">
      <c r="A98">
        <v>6.0128063537699318E-2</v>
      </c>
      <c r="B98">
        <v>27</v>
      </c>
      <c r="C98">
        <f>IF($F$3&lt;=B98,0,1)</f>
        <v>0</v>
      </c>
    </row>
    <row r="99" spans="1:3" x14ac:dyDescent="0.2">
      <c r="A99">
        <v>0.14291244530667108</v>
      </c>
      <c r="B99">
        <v>19</v>
      </c>
      <c r="C99">
        <f>IF($F$3&lt;=B99,0,1)</f>
        <v>1</v>
      </c>
    </row>
    <row r="100" spans="1:3" x14ac:dyDescent="0.2">
      <c r="A100">
        <v>0.15310832432652136</v>
      </c>
      <c r="B100">
        <v>18</v>
      </c>
      <c r="C100">
        <f>IF($F$3&lt;=B100,0,1)</f>
        <v>1</v>
      </c>
    </row>
    <row r="101" spans="1:3" x14ac:dyDescent="0.2">
      <c r="A101">
        <v>4.5199258691193012E-2</v>
      </c>
      <c r="B101">
        <v>29</v>
      </c>
      <c r="C101">
        <f>IF($F$3&lt;=B101,0,1)</f>
        <v>0</v>
      </c>
    </row>
    <row r="102" spans="1:3" x14ac:dyDescent="0.2">
      <c r="A102">
        <v>0.14823292282667783</v>
      </c>
      <c r="B102">
        <v>19</v>
      </c>
      <c r="C102">
        <f>IF($F$3&lt;=B102,0,1)</f>
        <v>1</v>
      </c>
    </row>
    <row r="103" spans="1:3" x14ac:dyDescent="0.2">
      <c r="A103">
        <v>0.14492069424054374</v>
      </c>
      <c r="B103">
        <v>19</v>
      </c>
      <c r="C103">
        <f>IF($F$3&lt;=B103,0,1)</f>
        <v>1</v>
      </c>
    </row>
    <row r="104" spans="1:3" x14ac:dyDescent="0.2">
      <c r="A104">
        <v>0.17867449413565581</v>
      </c>
      <c r="B104">
        <v>17</v>
      </c>
      <c r="C104">
        <f>IF($F$3&lt;=B104,0,1)</f>
        <v>1</v>
      </c>
    </row>
    <row r="105" spans="1:3" x14ac:dyDescent="0.2">
      <c r="A105">
        <v>8.0322943091332547E-2</v>
      </c>
      <c r="B105">
        <v>24</v>
      </c>
      <c r="C105">
        <f>IF($F$3&lt;=B105,0,1)</f>
        <v>1</v>
      </c>
    </row>
    <row r="106" spans="1:3" x14ac:dyDescent="0.2">
      <c r="A106">
        <v>0.1204711949685958</v>
      </c>
      <c r="B106">
        <v>21</v>
      </c>
      <c r="C106">
        <f>IF($F$3&lt;=B106,0,1)</f>
        <v>1</v>
      </c>
    </row>
    <row r="107" spans="1:3" x14ac:dyDescent="0.2">
      <c r="A107">
        <v>5.873640372805769E-2</v>
      </c>
      <c r="B107">
        <v>27</v>
      </c>
      <c r="C107">
        <f>IF($F$3&lt;=B107,0,1)</f>
        <v>0</v>
      </c>
    </row>
    <row r="108" spans="1:3" x14ac:dyDescent="0.2">
      <c r="A108">
        <v>9.2498866711461042E-2</v>
      </c>
      <c r="B108">
        <v>23</v>
      </c>
      <c r="C108">
        <f>IF($F$3&lt;=B108,0,1)</f>
        <v>1</v>
      </c>
    </row>
    <row r="109" spans="1:3" x14ac:dyDescent="0.2">
      <c r="A109">
        <v>6.0384499870677101E-2</v>
      </c>
      <c r="B109">
        <v>27</v>
      </c>
      <c r="C109">
        <f>IF($F$3&lt;=B109,0,1)</f>
        <v>0</v>
      </c>
    </row>
    <row r="110" spans="1:3" x14ac:dyDescent="0.2">
      <c r="A110">
        <v>0.10556466014388355</v>
      </c>
      <c r="B110">
        <v>22</v>
      </c>
      <c r="C110">
        <f>IF($F$3&lt;=B110,0,1)</f>
        <v>1</v>
      </c>
    </row>
    <row r="111" spans="1:3" x14ac:dyDescent="0.2">
      <c r="A111">
        <v>5.0279211976493585E-2</v>
      </c>
      <c r="B111">
        <v>28</v>
      </c>
      <c r="C111">
        <f>IF($F$3&lt;=B111,0,1)</f>
        <v>0</v>
      </c>
    </row>
    <row r="112" spans="1:3" x14ac:dyDescent="0.2">
      <c r="A112">
        <v>0.24350702779733929</v>
      </c>
      <c r="B112">
        <v>15</v>
      </c>
      <c r="C112">
        <f>IF($F$3&lt;=B112,0,1)</f>
        <v>1</v>
      </c>
    </row>
    <row r="113" spans="1:3" x14ac:dyDescent="0.2">
      <c r="A113">
        <v>0.11977651792035915</v>
      </c>
      <c r="B113">
        <v>21</v>
      </c>
      <c r="C113">
        <f>IF($F$3&lt;=B113,0,1)</f>
        <v>1</v>
      </c>
    </row>
    <row r="114" spans="1:3" x14ac:dyDescent="0.2">
      <c r="A114">
        <v>8.3595998086939696E-2</v>
      </c>
      <c r="B114">
        <v>24</v>
      </c>
      <c r="C114">
        <f>IF($F$3&lt;=B114,0,1)</f>
        <v>1</v>
      </c>
    </row>
    <row r="115" spans="1:3" x14ac:dyDescent="0.2">
      <c r="A115">
        <v>8.7379045377944789E-2</v>
      </c>
      <c r="B115">
        <v>24</v>
      </c>
      <c r="C115">
        <f>IF($F$3&lt;=B115,0,1)</f>
        <v>1</v>
      </c>
    </row>
    <row r="116" spans="1:3" x14ac:dyDescent="0.2">
      <c r="A116">
        <v>0.17698825571356464</v>
      </c>
      <c r="B116">
        <v>17</v>
      </c>
      <c r="C116">
        <f>IF($F$3&lt;=B116,0,1)</f>
        <v>1</v>
      </c>
    </row>
    <row r="117" spans="1:3" x14ac:dyDescent="0.2">
      <c r="A117">
        <v>0.11807917400136463</v>
      </c>
      <c r="B117">
        <v>21</v>
      </c>
      <c r="C117">
        <f>IF($F$3&lt;=B117,0,1)</f>
        <v>1</v>
      </c>
    </row>
    <row r="118" spans="1:3" x14ac:dyDescent="0.2">
      <c r="A118">
        <v>0.15852885653941318</v>
      </c>
      <c r="B118">
        <v>18</v>
      </c>
      <c r="C118">
        <f>IF($F$3&lt;=B118,0,1)</f>
        <v>1</v>
      </c>
    </row>
    <row r="119" spans="1:3" x14ac:dyDescent="0.2">
      <c r="A119">
        <v>5.4864277909184599E-2</v>
      </c>
      <c r="B119">
        <v>27</v>
      </c>
      <c r="C119">
        <f>IF($F$3&lt;=B119,0,1)</f>
        <v>0</v>
      </c>
    </row>
    <row r="120" spans="1:3" x14ac:dyDescent="0.2">
      <c r="A120">
        <v>0.15433239039990485</v>
      </c>
      <c r="B120">
        <v>18</v>
      </c>
      <c r="C120">
        <f>IF($F$3&lt;=B120,0,1)</f>
        <v>1</v>
      </c>
    </row>
    <row r="121" spans="1:3" x14ac:dyDescent="0.2">
      <c r="A121">
        <v>8.2424531059459363E-2</v>
      </c>
      <c r="B121">
        <v>24</v>
      </c>
      <c r="C121">
        <f>IF($F$3&lt;=B121,0,1)</f>
        <v>1</v>
      </c>
    </row>
    <row r="122" spans="1:3" x14ac:dyDescent="0.2">
      <c r="A122">
        <v>0.10475464910069736</v>
      </c>
      <c r="B122">
        <v>22</v>
      </c>
      <c r="C122">
        <f>IF($F$3&lt;=B122,0,1)</f>
        <v>1</v>
      </c>
    </row>
    <row r="123" spans="1:3" x14ac:dyDescent="0.2">
      <c r="A123">
        <v>0.10111263902158862</v>
      </c>
      <c r="B123">
        <v>22</v>
      </c>
      <c r="C123">
        <f>IF($F$3&lt;=B123,0,1)</f>
        <v>1</v>
      </c>
    </row>
    <row r="124" spans="1:3" x14ac:dyDescent="0.2">
      <c r="A124">
        <v>0.15959617047178526</v>
      </c>
      <c r="B124">
        <v>18</v>
      </c>
      <c r="C124">
        <f>IF($F$3&lt;=B124,0,1)</f>
        <v>1</v>
      </c>
    </row>
    <row r="125" spans="1:3" x14ac:dyDescent="0.2">
      <c r="A125">
        <v>0.17256733650754308</v>
      </c>
      <c r="B125">
        <v>17</v>
      </c>
      <c r="C125">
        <f>IF($F$3&lt;=B125,0,1)</f>
        <v>1</v>
      </c>
    </row>
    <row r="126" spans="1:3" x14ac:dyDescent="0.2">
      <c r="A126">
        <v>0.14536322648403688</v>
      </c>
      <c r="B126">
        <v>19</v>
      </c>
      <c r="C126">
        <f>IF($F$3&lt;=B126,0,1)</f>
        <v>1</v>
      </c>
    </row>
    <row r="127" spans="1:3" x14ac:dyDescent="0.2">
      <c r="A127">
        <v>4.5533383851975334E-2</v>
      </c>
      <c r="B127">
        <v>29</v>
      </c>
      <c r="C127">
        <f>IF($F$3&lt;=B127,0,1)</f>
        <v>0</v>
      </c>
    </row>
    <row r="128" spans="1:3" x14ac:dyDescent="0.2">
      <c r="A128">
        <v>3.6955681508353308E-2</v>
      </c>
      <c r="B128">
        <v>30</v>
      </c>
      <c r="C128">
        <f>IF($F$3&lt;=B128,0,1)</f>
        <v>0</v>
      </c>
    </row>
    <row r="129" spans="1:3" x14ac:dyDescent="0.2">
      <c r="A129">
        <v>9.9478229516763661E-2</v>
      </c>
      <c r="B129">
        <v>22</v>
      </c>
      <c r="C129">
        <f>IF($F$3&lt;=B129,0,1)</f>
        <v>1</v>
      </c>
    </row>
    <row r="130" spans="1:3" x14ac:dyDescent="0.2">
      <c r="A130">
        <v>4.2799402262254704E-2</v>
      </c>
      <c r="B130">
        <v>29</v>
      </c>
      <c r="C130">
        <f>IF($F$3&lt;=B130,0,1)</f>
        <v>0</v>
      </c>
    </row>
    <row r="131" spans="1:3" x14ac:dyDescent="0.2">
      <c r="A131">
        <v>0.11018672785361908</v>
      </c>
      <c r="B131">
        <v>21</v>
      </c>
      <c r="C131">
        <f>IF($F$3&lt;=B131,0,1)</f>
        <v>1</v>
      </c>
    </row>
    <row r="132" spans="1:3" x14ac:dyDescent="0.2">
      <c r="A132">
        <v>8.3915710137970417E-2</v>
      </c>
      <c r="B132">
        <v>24</v>
      </c>
      <c r="C132">
        <f>IF($F$3&lt;=B132,0,1)</f>
        <v>1</v>
      </c>
    </row>
    <row r="133" spans="1:3" x14ac:dyDescent="0.2">
      <c r="A133">
        <v>5.8130876962024416E-2</v>
      </c>
      <c r="B133">
        <v>27</v>
      </c>
      <c r="C133">
        <f>IF($F$3&lt;=B133,0,1)</f>
        <v>0</v>
      </c>
    </row>
    <row r="134" spans="1:3" x14ac:dyDescent="0.2">
      <c r="A134">
        <v>8.0562062813594612E-2</v>
      </c>
      <c r="B134">
        <v>24</v>
      </c>
      <c r="C134">
        <f>IF($F$3&lt;=B134,0,1)</f>
        <v>1</v>
      </c>
    </row>
    <row r="135" spans="1:3" x14ac:dyDescent="0.2">
      <c r="A135">
        <v>0.25019188503922807</v>
      </c>
      <c r="B135">
        <v>14</v>
      </c>
      <c r="C135">
        <f>IF($F$3&lt;=B135,0,1)</f>
        <v>1</v>
      </c>
    </row>
    <row r="136" spans="1:3" x14ac:dyDescent="0.2">
      <c r="A136">
        <v>6.1453728987223413E-2</v>
      </c>
      <c r="B136">
        <v>27</v>
      </c>
      <c r="C136">
        <f>IF($F$3&lt;=B136,0,1)</f>
        <v>0</v>
      </c>
    </row>
    <row r="137" spans="1:3" x14ac:dyDescent="0.2">
      <c r="A137">
        <v>8.8046331192728575E-2</v>
      </c>
      <c r="B137">
        <v>23</v>
      </c>
      <c r="C137">
        <f>IF($F$3&lt;=B137,0,1)</f>
        <v>1</v>
      </c>
    </row>
    <row r="138" spans="1:3" x14ac:dyDescent="0.2">
      <c r="A138">
        <v>6.1497328401624612E-2</v>
      </c>
      <c r="B138">
        <v>27</v>
      </c>
      <c r="C138">
        <f>IF($F$3&lt;=B138,0,1)</f>
        <v>0</v>
      </c>
    </row>
    <row r="139" spans="1:3" x14ac:dyDescent="0.2">
      <c r="A139">
        <v>2.6150203740027869E-2</v>
      </c>
      <c r="B139">
        <v>32</v>
      </c>
      <c r="C139">
        <f>IF($F$3&lt;=B139,0,1)</f>
        <v>0</v>
      </c>
    </row>
    <row r="140" spans="1:3" x14ac:dyDescent="0.2">
      <c r="A140">
        <v>0.16253691180818627</v>
      </c>
      <c r="B140">
        <v>18</v>
      </c>
      <c r="C140">
        <f>IF($F$3&lt;=B140,0,1)</f>
        <v>1</v>
      </c>
    </row>
    <row r="141" spans="1:3" x14ac:dyDescent="0.2">
      <c r="A141">
        <v>0.14349375225733801</v>
      </c>
      <c r="B141">
        <v>19</v>
      </c>
      <c r="C141">
        <f>IF($F$3&lt;=B141,0,1)</f>
        <v>1</v>
      </c>
    </row>
    <row r="142" spans="1:3" x14ac:dyDescent="0.2">
      <c r="A142">
        <v>0.14294864055262502</v>
      </c>
      <c r="B142">
        <v>19</v>
      </c>
      <c r="C142">
        <f>IF($F$3&lt;=B142,0,1)</f>
        <v>1</v>
      </c>
    </row>
    <row r="143" spans="1:3" x14ac:dyDescent="0.2">
      <c r="A143">
        <v>0.12916671928103129</v>
      </c>
      <c r="B143">
        <v>20</v>
      </c>
      <c r="C143">
        <f>IF($F$3&lt;=B143,0,1)</f>
        <v>1</v>
      </c>
    </row>
    <row r="144" spans="1:3" x14ac:dyDescent="0.2">
      <c r="A144">
        <v>0.14300441809794193</v>
      </c>
      <c r="B144">
        <v>19</v>
      </c>
      <c r="C144">
        <f>IF($F$3&lt;=B144,0,1)</f>
        <v>1</v>
      </c>
    </row>
    <row r="145" spans="1:3" x14ac:dyDescent="0.2">
      <c r="A145">
        <v>9.5288455604162423E-2</v>
      </c>
      <c r="B145">
        <v>23</v>
      </c>
      <c r="C145">
        <f>IF($F$3&lt;=B145,0,1)</f>
        <v>1</v>
      </c>
    </row>
    <row r="146" spans="1:3" x14ac:dyDescent="0.2">
      <c r="A146">
        <v>0.11533646857361286</v>
      </c>
      <c r="B146">
        <v>21</v>
      </c>
      <c r="C146">
        <f>IF($F$3&lt;=B146,0,1)</f>
        <v>1</v>
      </c>
    </row>
    <row r="147" spans="1:3" x14ac:dyDescent="0.2">
      <c r="A147">
        <v>0.15481163331204331</v>
      </c>
      <c r="B147">
        <v>18</v>
      </c>
      <c r="C147">
        <f>IF($F$3&lt;=B147,0,1)</f>
        <v>1</v>
      </c>
    </row>
    <row r="148" spans="1:3" x14ac:dyDescent="0.2">
      <c r="A148">
        <v>9.096635440145566E-2</v>
      </c>
      <c r="B148">
        <v>23</v>
      </c>
      <c r="C148">
        <f>IF($F$3&lt;=B148,0,1)</f>
        <v>1</v>
      </c>
    </row>
    <row r="149" spans="1:3" x14ac:dyDescent="0.2">
      <c r="A149">
        <v>0.18880161473663135</v>
      </c>
      <c r="B149">
        <v>17</v>
      </c>
      <c r="C149">
        <f>IF($F$3&lt;=B149,0,1)</f>
        <v>1</v>
      </c>
    </row>
    <row r="150" spans="1:3" x14ac:dyDescent="0.2">
      <c r="A150">
        <v>0.15658163769547062</v>
      </c>
      <c r="B150">
        <v>18</v>
      </c>
      <c r="C150">
        <f>IF($F$3&lt;=B150,0,1)</f>
        <v>1</v>
      </c>
    </row>
    <row r="151" spans="1:3" x14ac:dyDescent="0.2">
      <c r="A151">
        <v>0.13525942883614597</v>
      </c>
      <c r="B151">
        <v>20</v>
      </c>
      <c r="C151">
        <f>IF($F$3&lt;=B151,0,1)</f>
        <v>1</v>
      </c>
    </row>
    <row r="152" spans="1:3" x14ac:dyDescent="0.2">
      <c r="A152">
        <v>5.2422659934562972E-2</v>
      </c>
      <c r="B152">
        <v>28</v>
      </c>
      <c r="C152">
        <f>IF($F$3&lt;=B152,0,1)</f>
        <v>0</v>
      </c>
    </row>
    <row r="153" spans="1:3" x14ac:dyDescent="0.2">
      <c r="A153">
        <v>0.13010604097524278</v>
      </c>
      <c r="B153">
        <v>20</v>
      </c>
      <c r="C153">
        <f>IF($F$3&lt;=B153,0,1)</f>
        <v>1</v>
      </c>
    </row>
    <row r="154" spans="1:3" x14ac:dyDescent="0.2">
      <c r="A154">
        <v>0.11304281130213792</v>
      </c>
      <c r="B154">
        <v>21</v>
      </c>
      <c r="C154">
        <f>IF($F$3&lt;=B154,0,1)</f>
        <v>1</v>
      </c>
    </row>
    <row r="155" spans="1:3" x14ac:dyDescent="0.2">
      <c r="A155">
        <v>8.2040595757298468E-2</v>
      </c>
      <c r="B155">
        <v>24</v>
      </c>
      <c r="C155">
        <f>IF($F$3&lt;=B155,0,1)</f>
        <v>1</v>
      </c>
    </row>
    <row r="156" spans="1:3" x14ac:dyDescent="0.2">
      <c r="A156">
        <v>3.1315298651473408E-2</v>
      </c>
      <c r="B156">
        <v>31</v>
      </c>
      <c r="C156">
        <f>IF($F$3&lt;=B156,0,1)</f>
        <v>0</v>
      </c>
    </row>
    <row r="157" spans="1:3" x14ac:dyDescent="0.2">
      <c r="A157">
        <v>0.108604081027263</v>
      </c>
      <c r="B157">
        <v>22</v>
      </c>
      <c r="C157">
        <f>IF($F$3&lt;=B157,0,1)</f>
        <v>1</v>
      </c>
    </row>
    <row r="158" spans="1:3" x14ac:dyDescent="0.2">
      <c r="A158">
        <v>6.3365709213006799E-2</v>
      </c>
      <c r="B158">
        <v>26</v>
      </c>
      <c r="C158">
        <f>IF($F$3&lt;=B158,0,1)</f>
        <v>0</v>
      </c>
    </row>
    <row r="159" spans="1:3" x14ac:dyDescent="0.2">
      <c r="A159">
        <v>7.1153400111982817E-2</v>
      </c>
      <c r="B159">
        <v>25</v>
      </c>
      <c r="C159">
        <f>IF($F$3&lt;=B159,0,1)</f>
        <v>0</v>
      </c>
    </row>
    <row r="160" spans="1:3" x14ac:dyDescent="0.2">
      <c r="A160">
        <v>0.24664783095697582</v>
      </c>
      <c r="B160">
        <v>14</v>
      </c>
      <c r="C160">
        <f>IF($F$3&lt;=B160,0,1)</f>
        <v>1</v>
      </c>
    </row>
    <row r="161" spans="1:3" x14ac:dyDescent="0.2">
      <c r="A161">
        <v>0.11302233755164585</v>
      </c>
      <c r="B161">
        <v>21</v>
      </c>
      <c r="C161">
        <f>IF($F$3&lt;=B161,0,1)</f>
        <v>1</v>
      </c>
    </row>
    <row r="162" spans="1:3" x14ac:dyDescent="0.2">
      <c r="A162">
        <v>5.9815688838770836E-2</v>
      </c>
      <c r="B162">
        <v>27</v>
      </c>
      <c r="C162">
        <f>IF($F$3&lt;=B162,0,1)</f>
        <v>0</v>
      </c>
    </row>
    <row r="163" spans="1:3" x14ac:dyDescent="0.2">
      <c r="A163">
        <v>0.16322064165324274</v>
      </c>
      <c r="B163">
        <v>18</v>
      </c>
      <c r="C163">
        <f>IF($F$3&lt;=B163,0,1)</f>
        <v>1</v>
      </c>
    </row>
    <row r="164" spans="1:3" x14ac:dyDescent="0.2">
      <c r="A164">
        <v>0.16862825022991601</v>
      </c>
      <c r="B164">
        <v>18</v>
      </c>
      <c r="C164">
        <f>IF($F$3&lt;=B164,0,1)</f>
        <v>1</v>
      </c>
    </row>
    <row r="165" spans="1:3" x14ac:dyDescent="0.2">
      <c r="A165">
        <v>7.9497672647963591E-2</v>
      </c>
      <c r="B165">
        <v>24</v>
      </c>
      <c r="C165">
        <f>IF($F$3&lt;=B165,0,1)</f>
        <v>1</v>
      </c>
    </row>
    <row r="166" spans="1:3" x14ac:dyDescent="0.2">
      <c r="A166">
        <v>0.12539357316874566</v>
      </c>
      <c r="B166">
        <v>20</v>
      </c>
      <c r="C166">
        <f>IF($F$3&lt;=B166,0,1)</f>
        <v>1</v>
      </c>
    </row>
    <row r="167" spans="1:3" x14ac:dyDescent="0.2">
      <c r="A167">
        <v>8.6442500474497294E-2</v>
      </c>
      <c r="B167">
        <v>24</v>
      </c>
      <c r="C167">
        <f>IF($F$3&lt;=B167,0,1)</f>
        <v>1</v>
      </c>
    </row>
    <row r="168" spans="1:3" x14ac:dyDescent="0.2">
      <c r="A168">
        <v>6.5647790122702193E-2</v>
      </c>
      <c r="B168">
        <v>26</v>
      </c>
      <c r="C168">
        <f>IF($F$3&lt;=B168,0,1)</f>
        <v>0</v>
      </c>
    </row>
    <row r="169" spans="1:3" x14ac:dyDescent="0.2">
      <c r="A169">
        <v>4.4988499056037835E-2</v>
      </c>
      <c r="B169">
        <v>29</v>
      </c>
      <c r="C169">
        <f>IF($F$3&lt;=B169,0,1)</f>
        <v>0</v>
      </c>
    </row>
    <row r="170" spans="1:3" x14ac:dyDescent="0.2">
      <c r="A170">
        <v>0.13616863007534385</v>
      </c>
      <c r="B170">
        <v>19</v>
      </c>
      <c r="C170">
        <f>IF($F$3&lt;=B170,0,1)</f>
        <v>1</v>
      </c>
    </row>
    <row r="171" spans="1:3" x14ac:dyDescent="0.2">
      <c r="A171">
        <v>0.17827873255247081</v>
      </c>
      <c r="B171">
        <v>17</v>
      </c>
      <c r="C171">
        <f>IF($F$3&lt;=B171,0,1)</f>
        <v>1</v>
      </c>
    </row>
    <row r="172" spans="1:3" x14ac:dyDescent="0.2">
      <c r="A172">
        <v>1.7729731481722605E-2</v>
      </c>
      <c r="B172">
        <v>34</v>
      </c>
      <c r="C172">
        <f>IF($F$3&lt;=B172,0,1)</f>
        <v>0</v>
      </c>
    </row>
    <row r="173" spans="1:3" x14ac:dyDescent="0.2">
      <c r="A173">
        <v>0.13331055835405897</v>
      </c>
      <c r="B173">
        <v>20</v>
      </c>
      <c r="C173">
        <f>IF($F$3&lt;=B173,0,1)</f>
        <v>1</v>
      </c>
    </row>
    <row r="174" spans="1:3" x14ac:dyDescent="0.2">
      <c r="A174">
        <v>5.54193607656744E-2</v>
      </c>
      <c r="B174">
        <v>27</v>
      </c>
      <c r="C174">
        <f>IF($F$3&lt;=B174,0,1)</f>
        <v>0</v>
      </c>
    </row>
    <row r="175" spans="1:3" x14ac:dyDescent="0.2">
      <c r="A175">
        <v>6.5313825558924621E-2</v>
      </c>
      <c r="B175">
        <v>26</v>
      </c>
      <c r="C175">
        <f>IF($F$3&lt;=B175,0,1)</f>
        <v>0</v>
      </c>
    </row>
    <row r="176" spans="1:3" x14ac:dyDescent="0.2">
      <c r="A176">
        <v>9.8709763939122452E-2</v>
      </c>
      <c r="B176">
        <v>22</v>
      </c>
      <c r="C176">
        <f>IF($F$3&lt;=B176,0,1)</f>
        <v>1</v>
      </c>
    </row>
    <row r="177" spans="1:3" x14ac:dyDescent="0.2">
      <c r="A177">
        <v>7.9126368979091158E-2</v>
      </c>
      <c r="B177">
        <v>24</v>
      </c>
      <c r="C177">
        <f>IF($F$3&lt;=B177,0,1)</f>
        <v>1</v>
      </c>
    </row>
    <row r="178" spans="1:3" x14ac:dyDescent="0.2">
      <c r="A178">
        <v>0.1109107193179787</v>
      </c>
      <c r="B178">
        <v>21</v>
      </c>
      <c r="C178">
        <f>IF($F$3&lt;=B178,0,1)</f>
        <v>1</v>
      </c>
    </row>
    <row r="179" spans="1:3" x14ac:dyDescent="0.2">
      <c r="A179">
        <v>0.1788155634922706</v>
      </c>
      <c r="B179">
        <v>17</v>
      </c>
      <c r="C179">
        <f>IF($F$3&lt;=B179,0,1)</f>
        <v>1</v>
      </c>
    </row>
    <row r="180" spans="1:3" x14ac:dyDescent="0.2">
      <c r="A180">
        <v>0.16943430507465596</v>
      </c>
      <c r="B180">
        <v>18</v>
      </c>
      <c r="C180">
        <f>IF($F$3&lt;=B180,0,1)</f>
        <v>1</v>
      </c>
    </row>
    <row r="181" spans="1:3" x14ac:dyDescent="0.2">
      <c r="A181">
        <v>9.2970866003426661E-2</v>
      </c>
      <c r="B181">
        <v>23</v>
      </c>
      <c r="C181">
        <f>IF($F$3&lt;=B181,0,1)</f>
        <v>1</v>
      </c>
    </row>
    <row r="182" spans="1:3" x14ac:dyDescent="0.2">
      <c r="A182">
        <v>0.15031757771632592</v>
      </c>
      <c r="B182">
        <v>19</v>
      </c>
      <c r="C182">
        <f>IF($F$3&lt;=B182,0,1)</f>
        <v>1</v>
      </c>
    </row>
    <row r="183" spans="1:3" x14ac:dyDescent="0.2">
      <c r="A183">
        <v>5.2245597206735293E-2</v>
      </c>
      <c r="B183">
        <v>28</v>
      </c>
      <c r="C183">
        <f>IF($F$3&lt;=B183,0,1)</f>
        <v>0</v>
      </c>
    </row>
    <row r="184" spans="1:3" x14ac:dyDescent="0.2">
      <c r="A184">
        <v>0.14140167648101237</v>
      </c>
      <c r="B184">
        <v>19</v>
      </c>
      <c r="C184">
        <f>IF($F$3&lt;=B184,0,1)</f>
        <v>1</v>
      </c>
    </row>
    <row r="185" spans="1:3" x14ac:dyDescent="0.2">
      <c r="A185">
        <v>2.4365322206709991E-2</v>
      </c>
      <c r="B185">
        <v>33</v>
      </c>
      <c r="C185">
        <f>IF($F$3&lt;=B185,0,1)</f>
        <v>0</v>
      </c>
    </row>
    <row r="186" spans="1:3" x14ac:dyDescent="0.2">
      <c r="A186">
        <v>0.12448675277297458</v>
      </c>
      <c r="B186">
        <v>20</v>
      </c>
      <c r="C186">
        <f>IF($F$3&lt;=B186,0,1)</f>
        <v>1</v>
      </c>
    </row>
    <row r="187" spans="1:3" x14ac:dyDescent="0.2">
      <c r="A187">
        <v>1.2725563535572346E-2</v>
      </c>
      <c r="B187">
        <v>35</v>
      </c>
      <c r="C187">
        <f>IF($F$3&lt;=B187,0,1)</f>
        <v>0</v>
      </c>
    </row>
    <row r="188" spans="1:3" x14ac:dyDescent="0.2">
      <c r="A188">
        <v>8.6316176010975937E-2</v>
      </c>
      <c r="B188">
        <v>24</v>
      </c>
      <c r="C188">
        <f>IF($F$3&lt;=B188,0,1)</f>
        <v>1</v>
      </c>
    </row>
    <row r="189" spans="1:3" x14ac:dyDescent="0.2">
      <c r="A189">
        <v>0.17300118557617356</v>
      </c>
      <c r="B189">
        <v>17</v>
      </c>
      <c r="C189">
        <f>IF($F$3&lt;=B189,0,1)</f>
        <v>1</v>
      </c>
    </row>
    <row r="190" spans="1:3" x14ac:dyDescent="0.2">
      <c r="A190">
        <v>0.13366511947472959</v>
      </c>
      <c r="B190">
        <v>20</v>
      </c>
      <c r="C190">
        <f>IF($F$3&lt;=B190,0,1)</f>
        <v>1</v>
      </c>
    </row>
    <row r="191" spans="1:3" x14ac:dyDescent="0.2">
      <c r="A191">
        <v>0.11474258271167004</v>
      </c>
      <c r="B191">
        <v>21</v>
      </c>
      <c r="C191">
        <f>IF($F$3&lt;=B191,0,1)</f>
        <v>1</v>
      </c>
    </row>
    <row r="192" spans="1:3" x14ac:dyDescent="0.2">
      <c r="A192">
        <v>6.9353170227499344E-2</v>
      </c>
      <c r="B192">
        <v>26</v>
      </c>
      <c r="C192">
        <f>IF($F$3&lt;=B192,0,1)</f>
        <v>0</v>
      </c>
    </row>
    <row r="193" spans="1:3" x14ac:dyDescent="0.2">
      <c r="A193">
        <v>0.11277358256565537</v>
      </c>
      <c r="B193">
        <v>21</v>
      </c>
      <c r="C193">
        <f>IF($F$3&lt;=B193,0,1)</f>
        <v>1</v>
      </c>
    </row>
    <row r="194" spans="1:3" x14ac:dyDescent="0.2">
      <c r="A194">
        <v>7.478696272373167E-2</v>
      </c>
      <c r="B194">
        <v>25</v>
      </c>
      <c r="C194">
        <f>IF($F$3&lt;=B194,0,1)</f>
        <v>0</v>
      </c>
    </row>
    <row r="195" spans="1:3" x14ac:dyDescent="0.2">
      <c r="A195">
        <v>0.11302376556902181</v>
      </c>
      <c r="B195">
        <v>21</v>
      </c>
      <c r="C195">
        <f>IF($F$3&lt;=B195,0,1)</f>
        <v>1</v>
      </c>
    </row>
    <row r="196" spans="1:3" x14ac:dyDescent="0.2">
      <c r="A196">
        <v>0.12093680888160821</v>
      </c>
      <c r="B196">
        <v>21</v>
      </c>
      <c r="C196">
        <f>IF($F$3&lt;=B196,0,1)</f>
        <v>1</v>
      </c>
    </row>
    <row r="197" spans="1:3" x14ac:dyDescent="0.2">
      <c r="A197">
        <v>8.9396022693876809E-2</v>
      </c>
      <c r="B197">
        <v>23</v>
      </c>
      <c r="C197">
        <f>IF($F$3&lt;=B197,0,1)</f>
        <v>1</v>
      </c>
    </row>
    <row r="198" spans="1:3" x14ac:dyDescent="0.2">
      <c r="A198">
        <v>7.5475268854153746E-2</v>
      </c>
      <c r="B198">
        <v>25</v>
      </c>
      <c r="C198">
        <f>IF($F$3&lt;=B198,0,1)</f>
        <v>0</v>
      </c>
    </row>
    <row r="199" spans="1:3" x14ac:dyDescent="0.2">
      <c r="A199">
        <v>9.9877246139388948E-2</v>
      </c>
      <c r="B199">
        <v>22</v>
      </c>
      <c r="C199">
        <f>IF($F$3&lt;=B199,0,1)</f>
        <v>1</v>
      </c>
    </row>
    <row r="200" spans="1:3" x14ac:dyDescent="0.2">
      <c r="A200">
        <v>0.1340154278914113</v>
      </c>
      <c r="B200">
        <v>20</v>
      </c>
      <c r="C200">
        <f>IF($F$3&lt;=B200,0,1)</f>
        <v>1</v>
      </c>
    </row>
    <row r="201" spans="1:3" x14ac:dyDescent="0.2">
      <c r="A201">
        <v>4.7252676306538156E-2</v>
      </c>
      <c r="B201">
        <v>29</v>
      </c>
      <c r="C201">
        <f>IF($F$3&lt;=B201,0,1)</f>
        <v>0</v>
      </c>
    </row>
    <row r="202" spans="1:3" x14ac:dyDescent="0.2">
      <c r="A202">
        <v>0.14851190099325054</v>
      </c>
      <c r="B202">
        <v>19</v>
      </c>
      <c r="C202">
        <f>IF($F$3&lt;=B202,0,1)</f>
        <v>1</v>
      </c>
    </row>
    <row r="203" spans="1:3" x14ac:dyDescent="0.2">
      <c r="A203">
        <v>8.8120981206310817E-2</v>
      </c>
      <c r="B203">
        <v>23</v>
      </c>
      <c r="C203">
        <f>IF($F$3&lt;=B203,0,1)</f>
        <v>1</v>
      </c>
    </row>
    <row r="204" spans="1:3" x14ac:dyDescent="0.2">
      <c r="A204">
        <v>0.15174227314370348</v>
      </c>
      <c r="B204">
        <v>19</v>
      </c>
      <c r="C204">
        <f>IF($F$3&lt;=B204,0,1)</f>
        <v>1</v>
      </c>
    </row>
    <row r="205" spans="1:3" x14ac:dyDescent="0.2">
      <c r="A205">
        <v>0.19648881686806149</v>
      </c>
      <c r="B205">
        <v>16</v>
      </c>
      <c r="C205">
        <f>IF($F$3&lt;=B205,0,1)</f>
        <v>1</v>
      </c>
    </row>
    <row r="206" spans="1:3" x14ac:dyDescent="0.2">
      <c r="A206">
        <v>0.16085509732904787</v>
      </c>
      <c r="B206">
        <v>18</v>
      </c>
      <c r="C206">
        <f>IF($F$3&lt;=B206,0,1)</f>
        <v>1</v>
      </c>
    </row>
    <row r="207" spans="1:3" x14ac:dyDescent="0.2">
      <c r="A207">
        <v>3.0520807716922255E-2</v>
      </c>
      <c r="B207">
        <v>31</v>
      </c>
      <c r="C207">
        <f>IF($F$3&lt;=B207,0,1)</f>
        <v>0</v>
      </c>
    </row>
    <row r="208" spans="1:3" x14ac:dyDescent="0.2">
      <c r="A208">
        <v>0.19558577844800151</v>
      </c>
      <c r="B208">
        <v>16</v>
      </c>
      <c r="C208">
        <f>IF($F$3&lt;=B208,0,1)</f>
        <v>1</v>
      </c>
    </row>
    <row r="209" spans="1:3" x14ac:dyDescent="0.2">
      <c r="A209">
        <v>0.12560873903535905</v>
      </c>
      <c r="B209">
        <v>20</v>
      </c>
      <c r="C209">
        <f>IF($F$3&lt;=B209,0,1)</f>
        <v>1</v>
      </c>
    </row>
    <row r="210" spans="1:3" x14ac:dyDescent="0.2">
      <c r="A210">
        <v>7.1013271939641798E-2</v>
      </c>
      <c r="B210">
        <v>25</v>
      </c>
      <c r="C210">
        <f>IF($F$3&lt;=B210,0,1)</f>
        <v>0</v>
      </c>
    </row>
    <row r="211" spans="1:3" x14ac:dyDescent="0.2">
      <c r="A211">
        <v>0.19351659816911562</v>
      </c>
      <c r="B211">
        <v>16</v>
      </c>
      <c r="C211">
        <f>IF($F$3&lt;=B211,0,1)</f>
        <v>1</v>
      </c>
    </row>
    <row r="212" spans="1:3" x14ac:dyDescent="0.2">
      <c r="A212">
        <v>0.10789429781265548</v>
      </c>
      <c r="B212">
        <v>22</v>
      </c>
      <c r="C212">
        <f>IF($F$3&lt;=B212,0,1)</f>
        <v>1</v>
      </c>
    </row>
    <row r="213" spans="1:3" x14ac:dyDescent="0.2">
      <c r="A213">
        <v>4.734203069180179E-2</v>
      </c>
      <c r="B213">
        <v>29</v>
      </c>
      <c r="C213">
        <f>IF($F$3&lt;=B213,0,1)</f>
        <v>0</v>
      </c>
    </row>
    <row r="214" spans="1:3" x14ac:dyDescent="0.2">
      <c r="A214">
        <v>5.9704946358389618E-2</v>
      </c>
      <c r="B214">
        <v>27</v>
      </c>
      <c r="C214">
        <f>IF($F$3&lt;=B214,0,1)</f>
        <v>0</v>
      </c>
    </row>
    <row r="215" spans="1:3" x14ac:dyDescent="0.2">
      <c r="A215">
        <v>0.16676302446762487</v>
      </c>
      <c r="B215">
        <v>18</v>
      </c>
      <c r="C215">
        <f>IF($F$3&lt;=B215,0,1)</f>
        <v>1</v>
      </c>
    </row>
    <row r="216" spans="1:3" x14ac:dyDescent="0.2">
      <c r="A216">
        <v>0.15904909629477576</v>
      </c>
      <c r="B216">
        <v>18</v>
      </c>
      <c r="C216">
        <f>IF($F$3&lt;=B216,0,1)</f>
        <v>1</v>
      </c>
    </row>
    <row r="217" spans="1:3" x14ac:dyDescent="0.2">
      <c r="A217">
        <v>9.7847260266827746E-2</v>
      </c>
      <c r="B217">
        <v>22</v>
      </c>
      <c r="C217">
        <f>IF($F$3&lt;=B217,0,1)</f>
        <v>1</v>
      </c>
    </row>
    <row r="218" spans="1:3" x14ac:dyDescent="0.2">
      <c r="A218">
        <v>0.16179545816637336</v>
      </c>
      <c r="B218">
        <v>18</v>
      </c>
      <c r="C218">
        <f>IF($F$3&lt;=B218,0,1)</f>
        <v>1</v>
      </c>
    </row>
    <row r="219" spans="1:3" x14ac:dyDescent="0.2">
      <c r="A219">
        <v>0.1379488528638636</v>
      </c>
      <c r="B219">
        <v>19</v>
      </c>
      <c r="C219">
        <f>IF($F$3&lt;=B219,0,1)</f>
        <v>1</v>
      </c>
    </row>
    <row r="220" spans="1:3" x14ac:dyDescent="0.2">
      <c r="A220">
        <v>4.7142300928672276E-3</v>
      </c>
      <c r="B220">
        <v>37</v>
      </c>
      <c r="C220">
        <f>IF($F$3&lt;=B220,0,1)</f>
        <v>0</v>
      </c>
    </row>
    <row r="221" spans="1:3" x14ac:dyDescent="0.2">
      <c r="A221">
        <v>0.10078629455062132</v>
      </c>
      <c r="B221">
        <v>22</v>
      </c>
      <c r="C221">
        <f>IF($F$3&lt;=B221,0,1)</f>
        <v>1</v>
      </c>
    </row>
    <row r="222" spans="1:3" x14ac:dyDescent="0.2">
      <c r="A222">
        <v>0.1902978505406808</v>
      </c>
      <c r="B222">
        <v>17</v>
      </c>
      <c r="C222">
        <f>IF($F$3&lt;=B222,0,1)</f>
        <v>1</v>
      </c>
    </row>
    <row r="223" spans="1:3" x14ac:dyDescent="0.2">
      <c r="A223">
        <v>0.13574674125082054</v>
      </c>
      <c r="B223">
        <v>20</v>
      </c>
      <c r="C223">
        <f>IF($F$3&lt;=B223,0,1)</f>
        <v>1</v>
      </c>
    </row>
    <row r="224" spans="1:3" x14ac:dyDescent="0.2">
      <c r="A224">
        <v>6.361549260865651E-2</v>
      </c>
      <c r="B224">
        <v>26</v>
      </c>
      <c r="C224">
        <f>IF($F$3&lt;=B224,0,1)</f>
        <v>0</v>
      </c>
    </row>
    <row r="225" spans="1:3" x14ac:dyDescent="0.2">
      <c r="A225">
        <v>0.1769512793591792</v>
      </c>
      <c r="B225">
        <v>17</v>
      </c>
      <c r="C225">
        <f>IF($F$3&lt;=B225,0,1)</f>
        <v>1</v>
      </c>
    </row>
    <row r="226" spans="1:3" x14ac:dyDescent="0.2">
      <c r="A226">
        <v>9.4757708114603531E-2</v>
      </c>
      <c r="B226">
        <v>23</v>
      </c>
      <c r="C226">
        <f>IF($F$3&lt;=B226,0,1)</f>
        <v>1</v>
      </c>
    </row>
    <row r="227" spans="1:3" x14ac:dyDescent="0.2">
      <c r="A227">
        <v>0.20815934395555646</v>
      </c>
      <c r="B227">
        <v>16</v>
      </c>
      <c r="C227">
        <f>IF($F$3&lt;=B227,0,1)</f>
        <v>1</v>
      </c>
    </row>
    <row r="228" spans="1:3" x14ac:dyDescent="0.2">
      <c r="A228">
        <v>0.13075574856810937</v>
      </c>
      <c r="B228">
        <v>20</v>
      </c>
      <c r="C228">
        <f>IF($F$3&lt;=B228,0,1)</f>
        <v>1</v>
      </c>
    </row>
    <row r="229" spans="1:3" x14ac:dyDescent="0.2">
      <c r="A229">
        <v>7.1132799715068265E-2</v>
      </c>
      <c r="B229">
        <v>25</v>
      </c>
      <c r="C229">
        <f>IF($F$3&lt;=B229,0,1)</f>
        <v>0</v>
      </c>
    </row>
    <row r="230" spans="1:3" x14ac:dyDescent="0.2">
      <c r="A230">
        <v>4.7470513859501177E-2</v>
      </c>
      <c r="B230">
        <v>29</v>
      </c>
      <c r="C230">
        <f>IF($F$3&lt;=B230,0,1)</f>
        <v>0</v>
      </c>
    </row>
    <row r="231" spans="1:3" x14ac:dyDescent="0.2">
      <c r="A231">
        <v>0.15220929125503199</v>
      </c>
      <c r="B231">
        <v>18</v>
      </c>
      <c r="C231">
        <f>IF($F$3&lt;=B231,0,1)</f>
        <v>1</v>
      </c>
    </row>
    <row r="232" spans="1:3" x14ac:dyDescent="0.2">
      <c r="A232">
        <v>0.11507472838024511</v>
      </c>
      <c r="B232">
        <v>21</v>
      </c>
      <c r="C232">
        <f>IF($F$3&lt;=B232,0,1)</f>
        <v>1</v>
      </c>
    </row>
    <row r="233" spans="1:3" x14ac:dyDescent="0.2">
      <c r="A233">
        <v>6.8553561062058108E-2</v>
      </c>
      <c r="B233">
        <v>26</v>
      </c>
      <c r="C233">
        <f>IF($F$3&lt;=B233,0,1)</f>
        <v>0</v>
      </c>
    </row>
    <row r="234" spans="1:3" x14ac:dyDescent="0.2">
      <c r="A234">
        <v>4.5878503401179077E-2</v>
      </c>
      <c r="B234">
        <v>29</v>
      </c>
      <c r="C234">
        <f>IF($F$3&lt;=B234,0,1)</f>
        <v>0</v>
      </c>
    </row>
    <row r="235" spans="1:3" x14ac:dyDescent="0.2">
      <c r="A235">
        <v>0.15179829653019228</v>
      </c>
      <c r="B235">
        <v>18</v>
      </c>
      <c r="C235">
        <f>IF($F$3&lt;=B235,0,1)</f>
        <v>1</v>
      </c>
    </row>
    <row r="236" spans="1:3" x14ac:dyDescent="0.2">
      <c r="A236">
        <v>0.10667949914565789</v>
      </c>
      <c r="B236">
        <v>22</v>
      </c>
      <c r="C236">
        <f>IF($F$3&lt;=B236,0,1)</f>
        <v>1</v>
      </c>
    </row>
    <row r="237" spans="1:3" x14ac:dyDescent="0.2">
      <c r="A237">
        <v>0.10075889580080892</v>
      </c>
      <c r="B237">
        <v>22</v>
      </c>
      <c r="C237">
        <f>IF($F$3&lt;=B237,0,1)</f>
        <v>1</v>
      </c>
    </row>
    <row r="238" spans="1:3" x14ac:dyDescent="0.2">
      <c r="A238">
        <v>0.13782754658710017</v>
      </c>
      <c r="B238">
        <v>19</v>
      </c>
      <c r="C238">
        <f>IF($F$3&lt;=B238,0,1)</f>
        <v>1</v>
      </c>
    </row>
    <row r="239" spans="1:3" x14ac:dyDescent="0.2">
      <c r="A239">
        <v>0.10918275458494031</v>
      </c>
      <c r="B239">
        <v>21</v>
      </c>
      <c r="C239">
        <f>IF($F$3&lt;=B239,0,1)</f>
        <v>1</v>
      </c>
    </row>
    <row r="240" spans="1:3" x14ac:dyDescent="0.2">
      <c r="A240">
        <v>0.12926768763366497</v>
      </c>
      <c r="B240">
        <v>20</v>
      </c>
      <c r="C240">
        <f>IF($F$3&lt;=B240,0,1)</f>
        <v>1</v>
      </c>
    </row>
    <row r="241" spans="1:3" x14ac:dyDescent="0.2">
      <c r="A241">
        <v>0.11257341323717243</v>
      </c>
      <c r="B241">
        <v>21</v>
      </c>
      <c r="C241">
        <f>IF($F$3&lt;=B241,0,1)</f>
        <v>1</v>
      </c>
    </row>
    <row r="242" spans="1:3" x14ac:dyDescent="0.2">
      <c r="A242">
        <v>0.14633747668082439</v>
      </c>
      <c r="B242">
        <v>19</v>
      </c>
      <c r="C242">
        <f>IF($F$3&lt;=B242,0,1)</f>
        <v>1</v>
      </c>
    </row>
    <row r="243" spans="1:3" x14ac:dyDescent="0.2">
      <c r="A243">
        <v>0.11218058576013734</v>
      </c>
      <c r="B243">
        <v>21</v>
      </c>
      <c r="C243">
        <f>IF($F$3&lt;=B243,0,1)</f>
        <v>1</v>
      </c>
    </row>
    <row r="244" spans="1:3" x14ac:dyDescent="0.2">
      <c r="A244">
        <v>0.10239670340337506</v>
      </c>
      <c r="B244">
        <v>22</v>
      </c>
      <c r="C244">
        <f>IF($F$3&lt;=B244,0,1)</f>
        <v>1</v>
      </c>
    </row>
    <row r="245" spans="1:3" x14ac:dyDescent="0.2">
      <c r="A245">
        <v>8.5637103612253476E-2</v>
      </c>
      <c r="B245">
        <v>24</v>
      </c>
      <c r="C245">
        <f>IF($F$3&lt;=B245,0,1)</f>
        <v>1</v>
      </c>
    </row>
    <row r="246" spans="1:3" x14ac:dyDescent="0.2">
      <c r="A246">
        <v>0.12142212600605343</v>
      </c>
      <c r="B246">
        <v>21</v>
      </c>
      <c r="C246">
        <f>IF($F$3&lt;=B246,0,1)</f>
        <v>1</v>
      </c>
    </row>
    <row r="247" spans="1:3" x14ac:dyDescent="0.2">
      <c r="A247">
        <v>3.2673107451977476E-2</v>
      </c>
      <c r="B247">
        <v>31</v>
      </c>
      <c r="C247">
        <f>IF($F$3&lt;=B247,0,1)</f>
        <v>0</v>
      </c>
    </row>
    <row r="248" spans="1:3" x14ac:dyDescent="0.2">
      <c r="A248">
        <v>0.12304910932291813</v>
      </c>
      <c r="B248">
        <v>20</v>
      </c>
      <c r="C248">
        <f>IF($F$3&lt;=B248,0,1)</f>
        <v>1</v>
      </c>
    </row>
    <row r="249" spans="1:3" x14ac:dyDescent="0.2">
      <c r="A249">
        <v>8.5760841116689024E-2</v>
      </c>
      <c r="B249">
        <v>24</v>
      </c>
      <c r="C249">
        <f>IF($F$3&lt;=B249,0,1)</f>
        <v>1</v>
      </c>
    </row>
    <row r="250" spans="1:3" x14ac:dyDescent="0.2">
      <c r="A250">
        <v>7.2469367006297858E-2</v>
      </c>
      <c r="B250">
        <v>25</v>
      </c>
      <c r="C250">
        <f>IF($F$3&lt;=B250,0,1)</f>
        <v>0</v>
      </c>
    </row>
    <row r="251" spans="1:3" x14ac:dyDescent="0.2">
      <c r="A251">
        <v>9.0997855766009633E-2</v>
      </c>
      <c r="B251">
        <v>23</v>
      </c>
      <c r="C251">
        <f>IF($F$3&lt;=B251,0,1)</f>
        <v>1</v>
      </c>
    </row>
    <row r="252" spans="1:3" x14ac:dyDescent="0.2">
      <c r="A252">
        <v>5.4794203424000119E-2</v>
      </c>
      <c r="B252">
        <v>28</v>
      </c>
      <c r="C252">
        <f>IF($F$3&lt;=B252,0,1)</f>
        <v>0</v>
      </c>
    </row>
    <row r="253" spans="1:3" x14ac:dyDescent="0.2">
      <c r="A253">
        <v>0.11521714819269038</v>
      </c>
      <c r="B253">
        <v>21</v>
      </c>
      <c r="C253">
        <f>IF($F$3&lt;=B253,0,1)</f>
        <v>1</v>
      </c>
    </row>
    <row r="254" spans="1:3" x14ac:dyDescent="0.2">
      <c r="A254">
        <v>6.2105851863838442E-2</v>
      </c>
      <c r="B254">
        <v>26</v>
      </c>
      <c r="C254">
        <f>IF($F$3&lt;=B254,0,1)</f>
        <v>0</v>
      </c>
    </row>
    <row r="255" spans="1:3" x14ac:dyDescent="0.2">
      <c r="A255">
        <v>8.172465634786473E-2</v>
      </c>
      <c r="B255">
        <v>24</v>
      </c>
      <c r="C255">
        <f>IF($F$3&lt;=B255,0,1)</f>
        <v>1</v>
      </c>
    </row>
    <row r="256" spans="1:3" x14ac:dyDescent="0.2">
      <c r="A256">
        <v>6.5191025986683221E-2</v>
      </c>
      <c r="B256">
        <v>26</v>
      </c>
      <c r="C256">
        <f>IF($F$3&lt;=B256,0,1)</f>
        <v>0</v>
      </c>
    </row>
    <row r="257" spans="1:3" x14ac:dyDescent="0.2">
      <c r="A257">
        <v>0.11794437951262765</v>
      </c>
      <c r="B257">
        <v>21</v>
      </c>
      <c r="C257">
        <f>IF($F$3&lt;=B257,0,1)</f>
        <v>1</v>
      </c>
    </row>
    <row r="258" spans="1:3" x14ac:dyDescent="0.2">
      <c r="A258">
        <v>0.1436628970577532</v>
      </c>
      <c r="B258">
        <v>19</v>
      </c>
      <c r="C258">
        <f>IF($F$3&lt;=B258,0,1)</f>
        <v>1</v>
      </c>
    </row>
    <row r="259" spans="1:3" x14ac:dyDescent="0.2">
      <c r="A259">
        <v>1.8606121801497594E-2</v>
      </c>
      <c r="B259">
        <v>34</v>
      </c>
      <c r="C259">
        <f>IF($F$3&lt;=B259,0,1)</f>
        <v>0</v>
      </c>
    </row>
    <row r="260" spans="1:3" x14ac:dyDescent="0.2">
      <c r="A260">
        <v>6.5594761542401847E-2</v>
      </c>
      <c r="B260">
        <v>26</v>
      </c>
      <c r="C260">
        <f>IF($F$3&lt;=B260,0,1)</f>
        <v>0</v>
      </c>
    </row>
    <row r="261" spans="1:3" x14ac:dyDescent="0.2">
      <c r="A261">
        <v>7.7425631029341691E-4</v>
      </c>
      <c r="B261">
        <v>38</v>
      </c>
      <c r="C261">
        <f>IF($F$3&lt;=B261,0,1)</f>
        <v>0</v>
      </c>
    </row>
    <row r="262" spans="1:3" x14ac:dyDescent="0.2">
      <c r="A262">
        <v>0.15116008715257606</v>
      </c>
      <c r="B262">
        <v>19</v>
      </c>
      <c r="C262">
        <f>IF($F$3&lt;=B262,0,1)</f>
        <v>1</v>
      </c>
    </row>
    <row r="263" spans="1:3" x14ac:dyDescent="0.2">
      <c r="A263">
        <v>0.10869238757945351</v>
      </c>
      <c r="B263">
        <v>22</v>
      </c>
      <c r="C263">
        <f>IF($F$3&lt;=B263,0,1)</f>
        <v>1</v>
      </c>
    </row>
    <row r="264" spans="1:3" x14ac:dyDescent="0.2">
      <c r="A264">
        <v>0.10451632314476768</v>
      </c>
      <c r="B264">
        <v>22</v>
      </c>
      <c r="C264">
        <f>IF($F$3&lt;=B264,0,1)</f>
        <v>1</v>
      </c>
    </row>
    <row r="265" spans="1:3" x14ac:dyDescent="0.2">
      <c r="A265">
        <v>9.6713174372421259E-2</v>
      </c>
      <c r="B265">
        <v>23</v>
      </c>
      <c r="C265">
        <f>IF($F$3&lt;=B265,0,1)</f>
        <v>1</v>
      </c>
    </row>
    <row r="266" spans="1:3" x14ac:dyDescent="0.2">
      <c r="A266">
        <v>7.2305598374218877E-2</v>
      </c>
      <c r="B266">
        <v>25</v>
      </c>
      <c r="C266">
        <f>IF($F$3&lt;=B266,0,1)</f>
        <v>0</v>
      </c>
    </row>
    <row r="267" spans="1:3" x14ac:dyDescent="0.2">
      <c r="A267">
        <v>9.155824022558251E-2</v>
      </c>
      <c r="B267">
        <v>23</v>
      </c>
      <c r="C267">
        <f>IF($F$3&lt;=B267,0,1)</f>
        <v>1</v>
      </c>
    </row>
    <row r="268" spans="1:3" x14ac:dyDescent="0.2">
      <c r="A268">
        <v>7.9595170549977917E-2</v>
      </c>
      <c r="B268">
        <v>24</v>
      </c>
      <c r="C268">
        <f>IF($F$3&lt;=B268,0,1)</f>
        <v>1</v>
      </c>
    </row>
    <row r="269" spans="1:3" x14ac:dyDescent="0.2">
      <c r="A269">
        <v>0.11806615889832091</v>
      </c>
      <c r="B269">
        <v>21</v>
      </c>
      <c r="C269">
        <f>IF($F$3&lt;=B269,0,1)</f>
        <v>1</v>
      </c>
    </row>
    <row r="270" spans="1:3" x14ac:dyDescent="0.2">
      <c r="A270">
        <v>0.11614898928118447</v>
      </c>
      <c r="B270">
        <v>21</v>
      </c>
      <c r="C270">
        <f>IF($F$3&lt;=B270,0,1)</f>
        <v>1</v>
      </c>
    </row>
    <row r="271" spans="1:3" x14ac:dyDescent="0.2">
      <c r="A271">
        <v>0.16336942705818092</v>
      </c>
      <c r="B271">
        <v>18</v>
      </c>
      <c r="C271">
        <f>IF($F$3&lt;=B271,0,1)</f>
        <v>1</v>
      </c>
    </row>
    <row r="272" spans="1:3" x14ac:dyDescent="0.2">
      <c r="A272">
        <v>4.0729713644757373E-2</v>
      </c>
      <c r="B272">
        <v>30</v>
      </c>
      <c r="C272">
        <f>IF($F$3&lt;=B272,0,1)</f>
        <v>0</v>
      </c>
    </row>
    <row r="273" spans="1:3" x14ac:dyDescent="0.2">
      <c r="A273">
        <v>0.19954667244410074</v>
      </c>
      <c r="B273">
        <v>16</v>
      </c>
      <c r="C273">
        <f>IF($F$3&lt;=B273,0,1)</f>
        <v>1</v>
      </c>
    </row>
    <row r="274" spans="1:3" x14ac:dyDescent="0.2">
      <c r="A274">
        <v>0.14710012369316203</v>
      </c>
      <c r="B274">
        <v>19</v>
      </c>
      <c r="C274">
        <f>IF($F$3&lt;=B274,0,1)</f>
        <v>1</v>
      </c>
    </row>
    <row r="275" spans="1:3" x14ac:dyDescent="0.2">
      <c r="A275">
        <v>2.4402981454413025E-2</v>
      </c>
      <c r="B275">
        <v>33</v>
      </c>
      <c r="C275">
        <f>IF($F$3&lt;=B275,0,1)</f>
        <v>0</v>
      </c>
    </row>
    <row r="276" spans="1:3" x14ac:dyDescent="0.2">
      <c r="A276">
        <v>0.15120273035360976</v>
      </c>
      <c r="B276">
        <v>19</v>
      </c>
      <c r="C276">
        <f>IF($F$3&lt;=B276,0,1)</f>
        <v>1</v>
      </c>
    </row>
    <row r="277" spans="1:3" x14ac:dyDescent="0.2">
      <c r="A277">
        <v>2.7809905574630062E-2</v>
      </c>
      <c r="B277">
        <v>32</v>
      </c>
      <c r="C277">
        <f>IF($F$3&lt;=B277,0,1)</f>
        <v>0</v>
      </c>
    </row>
    <row r="278" spans="1:3" x14ac:dyDescent="0.2">
      <c r="A278">
        <v>0.10404797396379357</v>
      </c>
      <c r="B278">
        <v>22</v>
      </c>
      <c r="C278">
        <f>IF($F$3&lt;=B278,0,1)</f>
        <v>1</v>
      </c>
    </row>
    <row r="279" spans="1:3" x14ac:dyDescent="0.2">
      <c r="A279">
        <v>7.8697966605083949E-2</v>
      </c>
      <c r="B279">
        <v>24</v>
      </c>
      <c r="C279">
        <f>IF($F$3&lt;=B279,0,1)</f>
        <v>1</v>
      </c>
    </row>
    <row r="280" spans="1:3" x14ac:dyDescent="0.2">
      <c r="A280">
        <v>0.11968888430231428</v>
      </c>
      <c r="B280">
        <v>21</v>
      </c>
      <c r="C280">
        <f>IF($F$3&lt;=B280,0,1)</f>
        <v>1</v>
      </c>
    </row>
    <row r="281" spans="1:3" x14ac:dyDescent="0.2">
      <c r="A281">
        <v>0.11040135081831619</v>
      </c>
      <c r="B281">
        <v>21</v>
      </c>
      <c r="C281">
        <f>IF($F$3&lt;=B281,0,1)</f>
        <v>1</v>
      </c>
    </row>
    <row r="282" spans="1:3" x14ac:dyDescent="0.2">
      <c r="A282">
        <v>7.2746830839727536E-2</v>
      </c>
      <c r="B282">
        <v>25</v>
      </c>
      <c r="C282">
        <f>IF($F$3&lt;=B282,0,1)</f>
        <v>0</v>
      </c>
    </row>
    <row r="283" spans="1:3" x14ac:dyDescent="0.2">
      <c r="A283">
        <v>0.13205316235840145</v>
      </c>
      <c r="B283">
        <v>20</v>
      </c>
      <c r="C283">
        <f>IF($F$3&lt;=B283,0,1)</f>
        <v>1</v>
      </c>
    </row>
    <row r="284" spans="1:3" x14ac:dyDescent="0.2">
      <c r="A284">
        <v>0.13471756618229386</v>
      </c>
      <c r="B284">
        <v>20</v>
      </c>
      <c r="C284">
        <f>IF($F$3&lt;=B284,0,1)</f>
        <v>1</v>
      </c>
    </row>
    <row r="285" spans="1:3" x14ac:dyDescent="0.2">
      <c r="A285">
        <v>8.1055079825047407E-2</v>
      </c>
      <c r="B285">
        <v>24</v>
      </c>
      <c r="C285">
        <f>IF($F$3&lt;=B285,0,1)</f>
        <v>1</v>
      </c>
    </row>
    <row r="286" spans="1:3" x14ac:dyDescent="0.2">
      <c r="A286">
        <v>4.2280373728376841E-2</v>
      </c>
      <c r="B286">
        <v>29</v>
      </c>
      <c r="C286">
        <f>IF($F$3&lt;=B286,0,1)</f>
        <v>0</v>
      </c>
    </row>
    <row r="287" spans="1:3" x14ac:dyDescent="0.2">
      <c r="A287">
        <v>0.13876833044486309</v>
      </c>
      <c r="B287">
        <v>19</v>
      </c>
      <c r="C287">
        <f>IF($F$3&lt;=B287,0,1)</f>
        <v>1</v>
      </c>
    </row>
    <row r="288" spans="1:3" x14ac:dyDescent="0.2">
      <c r="A288">
        <v>0.13009309210235304</v>
      </c>
      <c r="B288">
        <v>20</v>
      </c>
      <c r="C288">
        <f>IF($F$3&lt;=B288,0,1)</f>
        <v>1</v>
      </c>
    </row>
    <row r="289" spans="1:3" x14ac:dyDescent="0.2">
      <c r="A289">
        <v>0.11199871807298688</v>
      </c>
      <c r="B289">
        <v>21</v>
      </c>
      <c r="C289">
        <f>IF($F$3&lt;=B289,0,1)</f>
        <v>1</v>
      </c>
    </row>
    <row r="290" spans="1:3" x14ac:dyDescent="0.2">
      <c r="A290">
        <v>0.10526896198889368</v>
      </c>
      <c r="B290">
        <v>22</v>
      </c>
      <c r="C290">
        <f>IF($F$3&lt;=B290,0,1)</f>
        <v>1</v>
      </c>
    </row>
    <row r="291" spans="1:3" x14ac:dyDescent="0.2">
      <c r="A291">
        <v>9.8461598865026742E-2</v>
      </c>
      <c r="B291">
        <v>22</v>
      </c>
      <c r="C291">
        <f>IF($F$3&lt;=B291,0,1)</f>
        <v>1</v>
      </c>
    </row>
    <row r="292" spans="1:3" x14ac:dyDescent="0.2">
      <c r="A292">
        <v>6.1101738996515664E-2</v>
      </c>
      <c r="B292">
        <v>27</v>
      </c>
      <c r="C292">
        <f>IF($F$3&lt;=B292,0,1)</f>
        <v>0</v>
      </c>
    </row>
    <row r="293" spans="1:3" x14ac:dyDescent="0.2">
      <c r="A293">
        <v>0.12926744390331793</v>
      </c>
      <c r="B293">
        <v>20</v>
      </c>
      <c r="C293">
        <f>IF($F$3&lt;=B293,0,1)</f>
        <v>1</v>
      </c>
    </row>
    <row r="294" spans="1:3" x14ac:dyDescent="0.2">
      <c r="A294">
        <v>4.2350591875938162E-2</v>
      </c>
      <c r="B294">
        <v>29</v>
      </c>
      <c r="C294">
        <f>IF($F$3&lt;=B294,0,1)</f>
        <v>0</v>
      </c>
    </row>
    <row r="295" spans="1:3" x14ac:dyDescent="0.2">
      <c r="A295">
        <v>3.6621668655461945E-2</v>
      </c>
      <c r="B295">
        <v>30</v>
      </c>
      <c r="C295">
        <f>IF($F$3&lt;=B295,0,1)</f>
        <v>0</v>
      </c>
    </row>
    <row r="296" spans="1:3" x14ac:dyDescent="0.2">
      <c r="A296">
        <v>0.14849060450059426</v>
      </c>
      <c r="B296">
        <v>19</v>
      </c>
      <c r="C296">
        <f>IF($F$3&lt;=B296,0,1)</f>
        <v>1</v>
      </c>
    </row>
    <row r="297" spans="1:3" x14ac:dyDescent="0.2">
      <c r="A297">
        <v>6.1367461575271974E-2</v>
      </c>
      <c r="B297">
        <v>27</v>
      </c>
      <c r="C297">
        <f>IF($F$3&lt;=B297,0,1)</f>
        <v>0</v>
      </c>
    </row>
    <row r="298" spans="1:3" x14ac:dyDescent="0.2">
      <c r="A298">
        <v>8.067023726773502E-2</v>
      </c>
      <c r="B298">
        <v>24</v>
      </c>
      <c r="C298">
        <f>IF($F$3&lt;=B298,0,1)</f>
        <v>1</v>
      </c>
    </row>
    <row r="299" spans="1:3" x14ac:dyDescent="0.2">
      <c r="A299">
        <v>3.0240459600682459E-2</v>
      </c>
      <c r="B299">
        <v>32</v>
      </c>
      <c r="C299">
        <f>IF($F$3&lt;=B299,0,1)</f>
        <v>0</v>
      </c>
    </row>
    <row r="300" spans="1:3" x14ac:dyDescent="0.2">
      <c r="A300">
        <v>8.699409304772128E-2</v>
      </c>
      <c r="B300">
        <v>24</v>
      </c>
      <c r="C300">
        <f>IF($F$3&lt;=B300,0,1)</f>
        <v>1</v>
      </c>
    </row>
    <row r="301" spans="1:3" x14ac:dyDescent="0.2">
      <c r="A301">
        <v>0.15177417554425993</v>
      </c>
      <c r="B301">
        <v>18</v>
      </c>
      <c r="C301">
        <f>IF($F$3&lt;=B301,0,1)</f>
        <v>1</v>
      </c>
    </row>
    <row r="302" spans="1:3" x14ac:dyDescent="0.2">
      <c r="A302">
        <v>0.10480860200107456</v>
      </c>
      <c r="B302">
        <v>22</v>
      </c>
      <c r="C302">
        <f>IF($F$3&lt;=B302,0,1)</f>
        <v>1</v>
      </c>
    </row>
    <row r="303" spans="1:3" x14ac:dyDescent="0.2">
      <c r="A303">
        <v>8.7051980789799463E-2</v>
      </c>
      <c r="B303">
        <v>24</v>
      </c>
      <c r="C303">
        <f>IF($F$3&lt;=B303,0,1)</f>
        <v>1</v>
      </c>
    </row>
    <row r="304" spans="1:3" x14ac:dyDescent="0.2">
      <c r="A304">
        <v>8.1184702450555035E-2</v>
      </c>
      <c r="B304">
        <v>24</v>
      </c>
      <c r="C304">
        <f>IF($F$3&lt;=B304,0,1)</f>
        <v>1</v>
      </c>
    </row>
    <row r="305" spans="1:3" x14ac:dyDescent="0.2">
      <c r="A305">
        <v>8.8297271752051043E-2</v>
      </c>
      <c r="B305">
        <v>23</v>
      </c>
      <c r="C305">
        <f>IF($F$3&lt;=B305,0,1)</f>
        <v>1</v>
      </c>
    </row>
    <row r="306" spans="1:3" x14ac:dyDescent="0.2">
      <c r="A306">
        <v>5.1686287651021783E-2</v>
      </c>
      <c r="B306">
        <v>28</v>
      </c>
      <c r="C306">
        <f>IF($F$3&lt;=B306,0,1)</f>
        <v>0</v>
      </c>
    </row>
    <row r="307" spans="1:3" x14ac:dyDescent="0.2">
      <c r="A307">
        <v>9.1362254714051724E-2</v>
      </c>
      <c r="B307">
        <v>23</v>
      </c>
      <c r="C307">
        <f>IF($F$3&lt;=B307,0,1)</f>
        <v>1</v>
      </c>
    </row>
    <row r="308" spans="1:3" x14ac:dyDescent="0.2">
      <c r="A308">
        <v>0.2384863506625195</v>
      </c>
      <c r="B308">
        <v>15</v>
      </c>
      <c r="C308">
        <f>IF($F$3&lt;=B308,0,1)</f>
        <v>1</v>
      </c>
    </row>
    <row r="309" spans="1:3" x14ac:dyDescent="0.2">
      <c r="A309">
        <v>6.6427084544681853E-2</v>
      </c>
      <c r="B309">
        <v>26</v>
      </c>
      <c r="C309">
        <f>IF($F$3&lt;=B309,0,1)</f>
        <v>0</v>
      </c>
    </row>
    <row r="310" spans="1:3" x14ac:dyDescent="0.2">
      <c r="A310">
        <v>6.1052037444956762E-2</v>
      </c>
      <c r="B310">
        <v>27</v>
      </c>
      <c r="C310">
        <f>IF($F$3&lt;=B310,0,1)</f>
        <v>0</v>
      </c>
    </row>
    <row r="311" spans="1:3" x14ac:dyDescent="0.2">
      <c r="A311">
        <v>3.8851445947341579E-2</v>
      </c>
      <c r="B311">
        <v>30</v>
      </c>
      <c r="C311">
        <f>IF($F$3&lt;=B311,0,1)</f>
        <v>0</v>
      </c>
    </row>
    <row r="312" spans="1:3" x14ac:dyDescent="0.2">
      <c r="A312">
        <v>9.9492925028631149E-2</v>
      </c>
      <c r="B312">
        <v>22</v>
      </c>
      <c r="C312">
        <f>IF($F$3&lt;=B312,0,1)</f>
        <v>1</v>
      </c>
    </row>
    <row r="313" spans="1:3" x14ac:dyDescent="0.2">
      <c r="A313">
        <v>0.10583676367716913</v>
      </c>
      <c r="B313">
        <v>22</v>
      </c>
      <c r="C313">
        <f>IF($F$3&lt;=B313,0,1)</f>
        <v>1</v>
      </c>
    </row>
    <row r="314" spans="1:3" x14ac:dyDescent="0.2">
      <c r="A314">
        <v>0.1795758182839875</v>
      </c>
      <c r="B314">
        <v>17</v>
      </c>
      <c r="C314">
        <f>IF($F$3&lt;=B314,0,1)</f>
        <v>1</v>
      </c>
    </row>
    <row r="315" spans="1:3" x14ac:dyDescent="0.2">
      <c r="A315">
        <v>2.8883280973031888E-3</v>
      </c>
      <c r="B315">
        <v>37</v>
      </c>
      <c r="C315">
        <f>IF($F$3&lt;=B315,0,1)</f>
        <v>0</v>
      </c>
    </row>
    <row r="316" spans="1:3" x14ac:dyDescent="0.2">
      <c r="A316">
        <v>0.12756694687324865</v>
      </c>
      <c r="B316">
        <v>20</v>
      </c>
      <c r="C316">
        <f>IF($F$3&lt;=B316,0,1)</f>
        <v>1</v>
      </c>
    </row>
    <row r="317" spans="1:3" x14ac:dyDescent="0.2">
      <c r="A317">
        <v>0.10771093552808293</v>
      </c>
      <c r="B317">
        <v>22</v>
      </c>
      <c r="C317">
        <f>IF($F$3&lt;=B317,0,1)</f>
        <v>1</v>
      </c>
    </row>
    <row r="318" spans="1:3" x14ac:dyDescent="0.2">
      <c r="A318">
        <v>7.9409106355411235E-2</v>
      </c>
      <c r="B318">
        <v>24</v>
      </c>
      <c r="C318">
        <f>IF($F$3&lt;=B318,0,1)</f>
        <v>1</v>
      </c>
    </row>
    <row r="319" spans="1:3" x14ac:dyDescent="0.2">
      <c r="A319">
        <v>6.2983156239211163E-2</v>
      </c>
      <c r="B319">
        <v>26</v>
      </c>
      <c r="C319">
        <f>IF($F$3&lt;=B319,0,1)</f>
        <v>0</v>
      </c>
    </row>
    <row r="320" spans="1:3" x14ac:dyDescent="0.2">
      <c r="A320">
        <v>0.10452735656797045</v>
      </c>
      <c r="B320">
        <v>22</v>
      </c>
      <c r="C320">
        <f>IF($F$3&lt;=B320,0,1)</f>
        <v>1</v>
      </c>
    </row>
    <row r="321" spans="1:3" x14ac:dyDescent="0.2">
      <c r="A321">
        <v>0.16545416483441153</v>
      </c>
      <c r="B321">
        <v>18</v>
      </c>
      <c r="C321">
        <f>IF($F$3&lt;=B321,0,1)</f>
        <v>1</v>
      </c>
    </row>
    <row r="322" spans="1:3" x14ac:dyDescent="0.2">
      <c r="A322">
        <v>5.2357910740972846E-2</v>
      </c>
      <c r="B322">
        <v>28</v>
      </c>
      <c r="C322">
        <f>IF($F$3&lt;=B322,0,1)</f>
        <v>0</v>
      </c>
    </row>
    <row r="323" spans="1:3" x14ac:dyDescent="0.2">
      <c r="A323">
        <v>0.10759531652157174</v>
      </c>
      <c r="B323">
        <v>22</v>
      </c>
      <c r="C323">
        <f>IF($F$3&lt;=B323,0,1)</f>
        <v>1</v>
      </c>
    </row>
    <row r="324" spans="1:3" x14ac:dyDescent="0.2">
      <c r="A324">
        <v>0.10054068164835613</v>
      </c>
      <c r="B324">
        <v>22</v>
      </c>
      <c r="C324">
        <f>IF($F$3&lt;=B324,0,1)</f>
        <v>1</v>
      </c>
    </row>
    <row r="325" spans="1:3" x14ac:dyDescent="0.2">
      <c r="A325">
        <v>1.8967739904944186E-2</v>
      </c>
      <c r="B325">
        <v>34</v>
      </c>
      <c r="C325">
        <f>IF($F$3&lt;=B325,0,1)</f>
        <v>0</v>
      </c>
    </row>
    <row r="326" spans="1:3" x14ac:dyDescent="0.2">
      <c r="A326">
        <v>0.15221904656392621</v>
      </c>
      <c r="B326">
        <v>18</v>
      </c>
      <c r="C326">
        <f>IF($F$3&lt;=B326,0,1)</f>
        <v>1</v>
      </c>
    </row>
    <row r="327" spans="1:3" x14ac:dyDescent="0.2">
      <c r="A327">
        <v>0.21825341539223009</v>
      </c>
      <c r="B327">
        <v>15</v>
      </c>
      <c r="C327">
        <f>IF($F$3&lt;=B327,0,1)</f>
        <v>1</v>
      </c>
    </row>
    <row r="328" spans="1:3" x14ac:dyDescent="0.2">
      <c r="A328">
        <v>7.7461601148838266E-2</v>
      </c>
      <c r="B328">
        <v>25</v>
      </c>
      <c r="C328">
        <f>IF($F$3&lt;=B328,0,1)</f>
        <v>0</v>
      </c>
    </row>
    <row r="329" spans="1:3" x14ac:dyDescent="0.2">
      <c r="A329">
        <v>9.1874572171513402E-2</v>
      </c>
      <c r="B329">
        <v>23</v>
      </c>
      <c r="C329">
        <f>IF($F$3&lt;=B329,0,1)</f>
        <v>1</v>
      </c>
    </row>
    <row r="330" spans="1:3" x14ac:dyDescent="0.2">
      <c r="A330">
        <v>8.4372358689434768E-2</v>
      </c>
      <c r="B330">
        <v>24</v>
      </c>
      <c r="C330">
        <f>IF($F$3&lt;=B330,0,1)</f>
        <v>1</v>
      </c>
    </row>
    <row r="331" spans="1:3" x14ac:dyDescent="0.2">
      <c r="A331">
        <v>0.13202712639932535</v>
      </c>
      <c r="B331">
        <v>20</v>
      </c>
      <c r="C331">
        <f>IF($F$3&lt;=B331,0,1)</f>
        <v>1</v>
      </c>
    </row>
    <row r="332" spans="1:3" x14ac:dyDescent="0.2">
      <c r="A332">
        <v>0.13833546164914193</v>
      </c>
      <c r="B332">
        <v>19</v>
      </c>
      <c r="C332">
        <f>IF($F$3&lt;=B332,0,1)</f>
        <v>1</v>
      </c>
    </row>
    <row r="333" spans="1:3" x14ac:dyDescent="0.2">
      <c r="A333">
        <v>5.7440056383659767E-2</v>
      </c>
      <c r="B333">
        <v>27</v>
      </c>
      <c r="C333">
        <f>IF($F$3&lt;=B333,0,1)</f>
        <v>0</v>
      </c>
    </row>
    <row r="334" spans="1:3" x14ac:dyDescent="0.2">
      <c r="A334">
        <v>0.10815484836106977</v>
      </c>
      <c r="B334">
        <v>22</v>
      </c>
      <c r="C334">
        <f>IF($F$3&lt;=B334,0,1)</f>
        <v>1</v>
      </c>
    </row>
    <row r="335" spans="1:3" x14ac:dyDescent="0.2">
      <c r="A335">
        <v>4.3841900521853341E-2</v>
      </c>
      <c r="B335">
        <v>29</v>
      </c>
      <c r="C335">
        <f>IF($F$3&lt;=B335,0,1)</f>
        <v>0</v>
      </c>
    </row>
    <row r="336" spans="1:3" x14ac:dyDescent="0.2">
      <c r="A336">
        <v>0.17541832658185355</v>
      </c>
      <c r="B336">
        <v>17</v>
      </c>
      <c r="C336">
        <f>IF($F$3&lt;=B336,0,1)</f>
        <v>1</v>
      </c>
    </row>
    <row r="337" spans="1:3" x14ac:dyDescent="0.2">
      <c r="A337">
        <v>8.0071327661017849E-2</v>
      </c>
      <c r="B337">
        <v>24</v>
      </c>
      <c r="C337">
        <f>IF($F$3&lt;=B337,0,1)</f>
        <v>1</v>
      </c>
    </row>
    <row r="338" spans="1:3" x14ac:dyDescent="0.2">
      <c r="A338">
        <v>0.13899862404843857</v>
      </c>
      <c r="B338">
        <v>19</v>
      </c>
      <c r="C338">
        <f>IF($F$3&lt;=B338,0,1)</f>
        <v>1</v>
      </c>
    </row>
    <row r="339" spans="1:3" x14ac:dyDescent="0.2">
      <c r="A339">
        <v>5.9446003021553083E-2</v>
      </c>
      <c r="B339">
        <v>27</v>
      </c>
      <c r="C339">
        <f>IF($F$3&lt;=B339,0,1)</f>
        <v>0</v>
      </c>
    </row>
    <row r="340" spans="1:3" x14ac:dyDescent="0.2">
      <c r="A340">
        <v>9.5191111159695724E-2</v>
      </c>
      <c r="B340">
        <v>23</v>
      </c>
      <c r="C340">
        <f>IF($F$3&lt;=B340,0,1)</f>
        <v>1</v>
      </c>
    </row>
    <row r="341" spans="1:3" x14ac:dyDescent="0.2">
      <c r="A341">
        <v>0.13205538384716939</v>
      </c>
      <c r="B341">
        <v>20</v>
      </c>
      <c r="C341">
        <f>IF($F$3&lt;=B341,0,1)</f>
        <v>1</v>
      </c>
    </row>
    <row r="342" spans="1:3" x14ac:dyDescent="0.2">
      <c r="A342">
        <v>0.10304614023144347</v>
      </c>
      <c r="B342">
        <v>22</v>
      </c>
      <c r="C342">
        <f>IF($F$3&lt;=B342,0,1)</f>
        <v>1</v>
      </c>
    </row>
    <row r="343" spans="1:3" x14ac:dyDescent="0.2">
      <c r="A343">
        <v>0.10519087625402485</v>
      </c>
      <c r="B343">
        <v>22</v>
      </c>
      <c r="C343">
        <f>IF($F$3&lt;=B343,0,1)</f>
        <v>1</v>
      </c>
    </row>
    <row r="344" spans="1:3" x14ac:dyDescent="0.2">
      <c r="A344">
        <v>0.15155371122373681</v>
      </c>
      <c r="B344">
        <v>19</v>
      </c>
      <c r="C344">
        <f>IF($F$3&lt;=B344,0,1)</f>
        <v>1</v>
      </c>
    </row>
    <row r="345" spans="1:3" x14ac:dyDescent="0.2">
      <c r="A345">
        <v>3.3304261088190526E-2</v>
      </c>
      <c r="B345">
        <v>31</v>
      </c>
      <c r="C345">
        <f>IF($F$3&lt;=B345,0,1)</f>
        <v>0</v>
      </c>
    </row>
    <row r="346" spans="1:3" x14ac:dyDescent="0.2">
      <c r="A346">
        <v>3.8543860846106739E-2</v>
      </c>
      <c r="B346">
        <v>30</v>
      </c>
      <c r="C346">
        <f>IF($F$3&lt;=B346,0,1)</f>
        <v>0</v>
      </c>
    </row>
    <row r="347" spans="1:3" x14ac:dyDescent="0.2">
      <c r="A347">
        <v>0.16293738037272304</v>
      </c>
      <c r="B347">
        <v>18</v>
      </c>
      <c r="C347">
        <f>IF($F$3&lt;=B347,0,1)</f>
        <v>1</v>
      </c>
    </row>
    <row r="348" spans="1:3" x14ac:dyDescent="0.2">
      <c r="A348">
        <v>5.7833221029671193E-2</v>
      </c>
      <c r="B348">
        <v>27</v>
      </c>
      <c r="C348">
        <f>IF($F$3&lt;=B348,0,1)</f>
        <v>0</v>
      </c>
    </row>
    <row r="349" spans="1:3" x14ac:dyDescent="0.2">
      <c r="A349">
        <v>2.2918258026521351E-2</v>
      </c>
      <c r="B349">
        <v>33</v>
      </c>
      <c r="C349">
        <f>IF($F$3&lt;=B349,0,1)</f>
        <v>0</v>
      </c>
    </row>
    <row r="350" spans="1:3" x14ac:dyDescent="0.2">
      <c r="A350">
        <v>7.0766857162612939E-2</v>
      </c>
      <c r="B350">
        <v>25</v>
      </c>
      <c r="C350">
        <f>IF($F$3&lt;=B350,0,1)</f>
        <v>0</v>
      </c>
    </row>
    <row r="351" spans="1:3" x14ac:dyDescent="0.2">
      <c r="A351">
        <v>0.12895350606972933</v>
      </c>
      <c r="B351">
        <v>20</v>
      </c>
      <c r="C351">
        <f>IF($F$3&lt;=B351,0,1)</f>
        <v>1</v>
      </c>
    </row>
    <row r="352" spans="1:3" x14ac:dyDescent="0.2">
      <c r="A352">
        <v>9.2269410827143503E-2</v>
      </c>
      <c r="B352">
        <v>23</v>
      </c>
      <c r="C352">
        <f>IF($F$3&lt;=B352,0,1)</f>
        <v>1</v>
      </c>
    </row>
    <row r="353" spans="1:3" x14ac:dyDescent="0.2">
      <c r="A353">
        <v>7.3449234074949021E-3</v>
      </c>
      <c r="B353">
        <v>36</v>
      </c>
      <c r="C353">
        <f>IF($F$3&lt;=B353,0,1)</f>
        <v>0</v>
      </c>
    </row>
    <row r="354" spans="1:3" x14ac:dyDescent="0.2">
      <c r="A354">
        <v>0.24049103356391474</v>
      </c>
      <c r="B354">
        <v>15</v>
      </c>
      <c r="C354">
        <f>IF($F$3&lt;=B354,0,1)</f>
        <v>1</v>
      </c>
    </row>
    <row r="355" spans="1:3" x14ac:dyDescent="0.2">
      <c r="A355">
        <v>4.0619956100055511E-2</v>
      </c>
      <c r="B355">
        <v>30</v>
      </c>
      <c r="C355">
        <f>IF($F$3&lt;=B355,0,1)</f>
        <v>0</v>
      </c>
    </row>
    <row r="356" spans="1:3" x14ac:dyDescent="0.2">
      <c r="A356">
        <v>8.9346077411285973E-2</v>
      </c>
      <c r="B356">
        <v>23</v>
      </c>
      <c r="C356">
        <f>IF($F$3&lt;=B356,0,1)</f>
        <v>1</v>
      </c>
    </row>
    <row r="357" spans="1:3" x14ac:dyDescent="0.2">
      <c r="A357">
        <v>4.0760212314832393E-2</v>
      </c>
      <c r="B357">
        <v>30</v>
      </c>
      <c r="C357">
        <f>IF($F$3&lt;=B357,0,1)</f>
        <v>0</v>
      </c>
    </row>
    <row r="358" spans="1:3" x14ac:dyDescent="0.2">
      <c r="A358">
        <v>0.18482852413223433</v>
      </c>
      <c r="B358">
        <v>17</v>
      </c>
      <c r="C358">
        <f>IF($F$3&lt;=B358,0,1)</f>
        <v>1</v>
      </c>
    </row>
    <row r="359" spans="1:3" x14ac:dyDescent="0.2">
      <c r="A359">
        <v>0.10399974936015403</v>
      </c>
      <c r="B359">
        <v>22</v>
      </c>
      <c r="C359">
        <f>IF($F$3&lt;=B359,0,1)</f>
        <v>1</v>
      </c>
    </row>
    <row r="360" spans="1:3" x14ac:dyDescent="0.2">
      <c r="A360">
        <v>9.5101231584221096E-2</v>
      </c>
      <c r="B360">
        <v>23</v>
      </c>
      <c r="C360">
        <f>IF($F$3&lt;=B360,0,1)</f>
        <v>1</v>
      </c>
    </row>
    <row r="361" spans="1:3" x14ac:dyDescent="0.2">
      <c r="A361">
        <v>0.15752851908252391</v>
      </c>
      <c r="B361">
        <v>18</v>
      </c>
      <c r="C361">
        <f>IF($F$3&lt;=B361,0,1)</f>
        <v>1</v>
      </c>
    </row>
    <row r="362" spans="1:3" x14ac:dyDescent="0.2">
      <c r="A362">
        <v>9.8438262943264576E-2</v>
      </c>
      <c r="B362">
        <v>22</v>
      </c>
      <c r="C362">
        <f>IF($F$3&lt;=B362,0,1)</f>
        <v>1</v>
      </c>
    </row>
    <row r="363" spans="1:3" x14ac:dyDescent="0.2">
      <c r="A363">
        <v>0.12991618077860489</v>
      </c>
      <c r="B363">
        <v>20</v>
      </c>
      <c r="C363">
        <f>IF($F$3&lt;=B363,0,1)</f>
        <v>1</v>
      </c>
    </row>
    <row r="364" spans="1:3" x14ac:dyDescent="0.2">
      <c r="A364">
        <v>0.13372500071187593</v>
      </c>
      <c r="B364">
        <v>20</v>
      </c>
      <c r="C364">
        <f>IF($F$3&lt;=B364,0,1)</f>
        <v>1</v>
      </c>
    </row>
    <row r="365" spans="1:3" x14ac:dyDescent="0.2">
      <c r="A365">
        <v>3.2170055300030906E-2</v>
      </c>
      <c r="B365">
        <v>31</v>
      </c>
      <c r="C365">
        <f>IF($F$3&lt;=B365,0,1)</f>
        <v>0</v>
      </c>
    </row>
    <row r="366" spans="1:3" x14ac:dyDescent="0.2">
      <c r="A366">
        <v>9.3684276151005025E-2</v>
      </c>
      <c r="B366">
        <v>23</v>
      </c>
      <c r="C366">
        <f>IF($F$3&lt;=B366,0,1)</f>
        <v>1</v>
      </c>
    </row>
    <row r="367" spans="1:3" x14ac:dyDescent="0.2">
      <c r="A367">
        <v>7.0603933717402881E-2</v>
      </c>
      <c r="B367">
        <v>25</v>
      </c>
      <c r="C367">
        <f>IF($F$3&lt;=B367,0,1)</f>
        <v>0</v>
      </c>
    </row>
    <row r="368" spans="1:3" x14ac:dyDescent="0.2">
      <c r="A368">
        <v>7.5111988173032898E-2</v>
      </c>
      <c r="B368">
        <v>25</v>
      </c>
      <c r="C368">
        <f>IF($F$3&lt;=B368,0,1)</f>
        <v>0</v>
      </c>
    </row>
    <row r="369" spans="1:3" x14ac:dyDescent="0.2">
      <c r="A369">
        <v>7.049530122817825E-2</v>
      </c>
      <c r="B369">
        <v>25</v>
      </c>
      <c r="C369">
        <f>IF($F$3&lt;=B369,0,1)</f>
        <v>0</v>
      </c>
    </row>
    <row r="370" spans="1:3" x14ac:dyDescent="0.2">
      <c r="A370">
        <v>3.6363212162611985E-2</v>
      </c>
      <c r="B370">
        <v>30</v>
      </c>
      <c r="C370">
        <f>IF($F$3&lt;=B370,0,1)</f>
        <v>0</v>
      </c>
    </row>
    <row r="371" spans="1:3" x14ac:dyDescent="0.2">
      <c r="A371">
        <v>0.13328571242570175</v>
      </c>
      <c r="B371">
        <v>20</v>
      </c>
      <c r="C371">
        <f>IF($F$3&lt;=B371,0,1)</f>
        <v>1</v>
      </c>
    </row>
    <row r="372" spans="1:3" x14ac:dyDescent="0.2">
      <c r="A372">
        <v>6.7935757757846688E-2</v>
      </c>
      <c r="B372">
        <v>26</v>
      </c>
      <c r="C372">
        <f>IF($F$3&lt;=B372,0,1)</f>
        <v>0</v>
      </c>
    </row>
    <row r="373" spans="1:3" x14ac:dyDescent="0.2">
      <c r="A373">
        <v>9.3859957999369692E-2</v>
      </c>
      <c r="B373">
        <v>23</v>
      </c>
      <c r="C373">
        <f>IF($F$3&lt;=B373,0,1)</f>
        <v>1</v>
      </c>
    </row>
    <row r="374" spans="1:3" x14ac:dyDescent="0.2">
      <c r="A374">
        <v>6.8719965397322835E-2</v>
      </c>
      <c r="B374">
        <v>26</v>
      </c>
      <c r="C374">
        <f>IF($F$3&lt;=B374,0,1)</f>
        <v>0</v>
      </c>
    </row>
    <row r="375" spans="1:3" x14ac:dyDescent="0.2">
      <c r="A375">
        <v>2.0955417247791999E-2</v>
      </c>
      <c r="B375">
        <v>33</v>
      </c>
      <c r="C375">
        <f>IF($F$3&lt;=B375,0,1)</f>
        <v>0</v>
      </c>
    </row>
    <row r="376" spans="1:3" x14ac:dyDescent="0.2">
      <c r="A376">
        <v>0.13098869833301677</v>
      </c>
      <c r="B376">
        <v>20</v>
      </c>
      <c r="C376">
        <f>IF($F$3&lt;=B376,0,1)</f>
        <v>1</v>
      </c>
    </row>
    <row r="377" spans="1:3" x14ac:dyDescent="0.2">
      <c r="A377">
        <v>5.3676431884634848E-2</v>
      </c>
      <c r="B377">
        <v>28</v>
      </c>
      <c r="C377">
        <f>IF($F$3&lt;=B377,0,1)</f>
        <v>0</v>
      </c>
    </row>
    <row r="378" spans="1:3" x14ac:dyDescent="0.2">
      <c r="A378">
        <v>5.7574797981303362E-2</v>
      </c>
      <c r="B378">
        <v>27</v>
      </c>
      <c r="C378">
        <f>IF($F$3&lt;=B378,0,1)</f>
        <v>0</v>
      </c>
    </row>
    <row r="379" spans="1:3" x14ac:dyDescent="0.2">
      <c r="A379">
        <v>3.1447542970786141E-2</v>
      </c>
      <c r="B379">
        <v>31</v>
      </c>
      <c r="C379">
        <f>IF($F$3&lt;=B379,0,1)</f>
        <v>0</v>
      </c>
    </row>
    <row r="380" spans="1:3" x14ac:dyDescent="0.2">
      <c r="A380">
        <v>5.4872370973742861E-2</v>
      </c>
      <c r="B380">
        <v>27</v>
      </c>
      <c r="C380">
        <f>IF($F$3&lt;=B380,0,1)</f>
        <v>0</v>
      </c>
    </row>
    <row r="381" spans="1:3" x14ac:dyDescent="0.2">
      <c r="A381">
        <v>0.15635224313651735</v>
      </c>
      <c r="B381">
        <v>18</v>
      </c>
      <c r="C381">
        <f>IF($F$3&lt;=B381,0,1)</f>
        <v>1</v>
      </c>
    </row>
    <row r="382" spans="1:3" x14ac:dyDescent="0.2">
      <c r="A382">
        <v>0.12285118713282481</v>
      </c>
      <c r="B382">
        <v>20</v>
      </c>
      <c r="C382">
        <f>IF($F$3&lt;=B382,0,1)</f>
        <v>1</v>
      </c>
    </row>
    <row r="383" spans="1:3" x14ac:dyDescent="0.2">
      <c r="A383">
        <v>3.9763879690170603E-2</v>
      </c>
      <c r="B383">
        <v>30</v>
      </c>
      <c r="C383">
        <f>IF($F$3&lt;=B383,0,1)</f>
        <v>0</v>
      </c>
    </row>
    <row r="384" spans="1:3" x14ac:dyDescent="0.2">
      <c r="A384">
        <v>0.14219689430537033</v>
      </c>
      <c r="B384">
        <v>19</v>
      </c>
      <c r="C384">
        <f>IF($F$3&lt;=B384,0,1)</f>
        <v>1</v>
      </c>
    </row>
    <row r="385" spans="1:3" x14ac:dyDescent="0.2">
      <c r="A385">
        <v>0.13166416810901529</v>
      </c>
      <c r="B385">
        <v>20</v>
      </c>
      <c r="C385">
        <f>IF($F$3&lt;=B385,0,1)</f>
        <v>1</v>
      </c>
    </row>
    <row r="386" spans="1:3" x14ac:dyDescent="0.2">
      <c r="A386">
        <v>5.7832730528290917E-2</v>
      </c>
      <c r="B386">
        <v>27</v>
      </c>
      <c r="C386">
        <f>IF($F$3&lt;=B386,0,1)</f>
        <v>0</v>
      </c>
    </row>
    <row r="387" spans="1:3" x14ac:dyDescent="0.2">
      <c r="A387">
        <v>0.1272363762734946</v>
      </c>
      <c r="B387">
        <v>20</v>
      </c>
      <c r="C387">
        <f>IF($F$3&lt;=B387,0,1)</f>
        <v>1</v>
      </c>
    </row>
    <row r="388" spans="1:3" x14ac:dyDescent="0.2">
      <c r="A388">
        <v>6.6044591823374715E-2</v>
      </c>
      <c r="B388">
        <v>26</v>
      </c>
      <c r="C388">
        <f>IF($F$3&lt;=B388,0,1)</f>
        <v>0</v>
      </c>
    </row>
    <row r="389" spans="1:3" x14ac:dyDescent="0.2">
      <c r="A389">
        <v>6.0043559744769145E-2</v>
      </c>
      <c r="B389">
        <v>27</v>
      </c>
      <c r="C389">
        <f>IF($F$3&lt;=B389,0,1)</f>
        <v>0</v>
      </c>
    </row>
    <row r="390" spans="1:3" x14ac:dyDescent="0.2">
      <c r="A390">
        <v>0.16170474978196686</v>
      </c>
      <c r="B390">
        <v>18</v>
      </c>
      <c r="C390">
        <f>IF($F$3&lt;=B390,0,1)</f>
        <v>1</v>
      </c>
    </row>
    <row r="391" spans="1:3" x14ac:dyDescent="0.2">
      <c r="A391">
        <v>0.13434621088453957</v>
      </c>
      <c r="B391">
        <v>20</v>
      </c>
      <c r="C391">
        <f>IF($F$3&lt;=B391,0,1)</f>
        <v>1</v>
      </c>
    </row>
    <row r="392" spans="1:3" x14ac:dyDescent="0.2">
      <c r="A392">
        <v>0.1074890315218896</v>
      </c>
      <c r="B392">
        <v>22</v>
      </c>
      <c r="C392">
        <f>IF($F$3&lt;=B392,0,1)</f>
        <v>1</v>
      </c>
    </row>
    <row r="393" spans="1:3" x14ac:dyDescent="0.2">
      <c r="A393">
        <v>5.0033293767321234E-2</v>
      </c>
      <c r="B393">
        <v>28</v>
      </c>
      <c r="C393">
        <f>IF($F$3&lt;=B393,0,1)</f>
        <v>0</v>
      </c>
    </row>
    <row r="394" spans="1:3" x14ac:dyDescent="0.2">
      <c r="A394">
        <v>0.11853879313930833</v>
      </c>
      <c r="B394">
        <v>21</v>
      </c>
      <c r="C394">
        <f>IF($F$3&lt;=B394,0,1)</f>
        <v>1</v>
      </c>
    </row>
    <row r="395" spans="1:3" x14ac:dyDescent="0.2">
      <c r="A395">
        <v>6.9512654266935647E-2</v>
      </c>
      <c r="B395">
        <v>26</v>
      </c>
      <c r="C395">
        <f>IF($F$3&lt;=B395,0,1)</f>
        <v>0</v>
      </c>
    </row>
    <row r="396" spans="1:3" x14ac:dyDescent="0.2">
      <c r="A396">
        <v>7.1310537443586008E-2</v>
      </c>
      <c r="B396">
        <v>25</v>
      </c>
      <c r="C396">
        <f>IF($F$3&lt;=B396,0,1)</f>
        <v>0</v>
      </c>
    </row>
    <row r="397" spans="1:3" x14ac:dyDescent="0.2">
      <c r="A397">
        <v>0.16336014266219873</v>
      </c>
      <c r="B397">
        <v>18</v>
      </c>
      <c r="C397">
        <f>IF($F$3&lt;=B397,0,1)</f>
        <v>1</v>
      </c>
    </row>
    <row r="398" spans="1:3" x14ac:dyDescent="0.2">
      <c r="A398">
        <v>0.15196952082809528</v>
      </c>
      <c r="B398">
        <v>18</v>
      </c>
      <c r="C398">
        <f>IF($F$3&lt;=B398,0,1)</f>
        <v>1</v>
      </c>
    </row>
    <row r="399" spans="1:3" x14ac:dyDescent="0.2">
      <c r="A399">
        <v>9.5061796613779698E-2</v>
      </c>
      <c r="B399">
        <v>23</v>
      </c>
      <c r="C399">
        <f>IF($F$3&lt;=B399,0,1)</f>
        <v>1</v>
      </c>
    </row>
    <row r="400" spans="1:3" x14ac:dyDescent="0.2">
      <c r="A400">
        <v>0.1055807902810865</v>
      </c>
      <c r="B400">
        <v>22</v>
      </c>
      <c r="C400">
        <f>IF($F$3&lt;=B400,0,1)</f>
        <v>1</v>
      </c>
    </row>
    <row r="401" spans="1:3" x14ac:dyDescent="0.2">
      <c r="A401">
        <v>6.1715227729261343E-2</v>
      </c>
      <c r="B401">
        <v>27</v>
      </c>
      <c r="C401">
        <f>IF($F$3&lt;=B401,0,1)</f>
        <v>0</v>
      </c>
    </row>
    <row r="402" spans="1:3" x14ac:dyDescent="0.2">
      <c r="A402">
        <v>0.1234163078431158</v>
      </c>
      <c r="B402">
        <v>20</v>
      </c>
      <c r="C402">
        <f>IF($F$3&lt;=B402,0,1)</f>
        <v>1</v>
      </c>
    </row>
    <row r="403" spans="1:3" x14ac:dyDescent="0.2">
      <c r="A403">
        <v>3.3359952959696057E-2</v>
      </c>
      <c r="B403">
        <v>31</v>
      </c>
      <c r="C403">
        <f>IF($F$3&lt;=B403,0,1)</f>
        <v>0</v>
      </c>
    </row>
    <row r="404" spans="1:3" x14ac:dyDescent="0.2">
      <c r="A404">
        <v>0.16168479909091796</v>
      </c>
      <c r="B404">
        <v>18</v>
      </c>
      <c r="C404">
        <f>IF($F$3&lt;=B404,0,1)</f>
        <v>1</v>
      </c>
    </row>
    <row r="405" spans="1:3" x14ac:dyDescent="0.2">
      <c r="A405">
        <v>6.5047051527389044E-2</v>
      </c>
      <c r="B405">
        <v>26</v>
      </c>
      <c r="C405">
        <f>IF($F$3&lt;=B405,0,1)</f>
        <v>0</v>
      </c>
    </row>
    <row r="406" spans="1:3" x14ac:dyDescent="0.2">
      <c r="A406">
        <v>5.0369969691300698E-2</v>
      </c>
      <c r="B406">
        <v>28</v>
      </c>
      <c r="C406">
        <f>IF($F$3&lt;=B406,0,1)</f>
        <v>0</v>
      </c>
    </row>
    <row r="407" spans="1:3" x14ac:dyDescent="0.2">
      <c r="A407">
        <v>7.4136479331471661E-3</v>
      </c>
      <c r="B407">
        <v>36</v>
      </c>
      <c r="C407">
        <f>IF($F$3&lt;=B407,0,1)</f>
        <v>0</v>
      </c>
    </row>
    <row r="408" spans="1:3" x14ac:dyDescent="0.2">
      <c r="A408">
        <v>8.6224628426405853E-2</v>
      </c>
      <c r="B408">
        <v>24</v>
      </c>
      <c r="C408">
        <f>IF($F$3&lt;=B408,0,1)</f>
        <v>1</v>
      </c>
    </row>
    <row r="409" spans="1:3" x14ac:dyDescent="0.2">
      <c r="A409">
        <v>0.17090841362924566</v>
      </c>
      <c r="B409">
        <v>17</v>
      </c>
      <c r="C409">
        <f>IF($F$3&lt;=B409,0,1)</f>
        <v>1</v>
      </c>
    </row>
    <row r="410" spans="1:3" x14ac:dyDescent="0.2">
      <c r="A410">
        <v>0.11020681312568897</v>
      </c>
      <c r="B410">
        <v>21</v>
      </c>
      <c r="C410">
        <f>IF($F$3&lt;=B410,0,1)</f>
        <v>1</v>
      </c>
    </row>
    <row r="411" spans="1:3" x14ac:dyDescent="0.2">
      <c r="A411">
        <v>6.8378101025828086E-2</v>
      </c>
      <c r="B411">
        <v>26</v>
      </c>
      <c r="C411">
        <f>IF($F$3&lt;=B411,0,1)</f>
        <v>0</v>
      </c>
    </row>
    <row r="412" spans="1:3" x14ac:dyDescent="0.2">
      <c r="A412">
        <v>7.365597102588689E-3</v>
      </c>
      <c r="B412">
        <v>36</v>
      </c>
      <c r="C412">
        <f>IF($F$3&lt;=B412,0,1)</f>
        <v>0</v>
      </c>
    </row>
    <row r="413" spans="1:3" x14ac:dyDescent="0.2">
      <c r="A413">
        <v>2.7645724236857933E-2</v>
      </c>
      <c r="B413">
        <v>32</v>
      </c>
      <c r="C413">
        <f>IF($F$3&lt;=B413,0,1)</f>
        <v>0</v>
      </c>
    </row>
    <row r="414" spans="1:3" x14ac:dyDescent="0.2">
      <c r="A414">
        <v>1.3915572517791311E-2</v>
      </c>
      <c r="B414">
        <v>35</v>
      </c>
      <c r="C414">
        <f>IF($F$3&lt;=B414,0,1)</f>
        <v>0</v>
      </c>
    </row>
    <row r="415" spans="1:3" x14ac:dyDescent="0.2">
      <c r="A415">
        <v>3.6156221621999315E-2</v>
      </c>
      <c r="B415">
        <v>30</v>
      </c>
      <c r="C415">
        <f>IF($F$3&lt;=B415,0,1)</f>
        <v>0</v>
      </c>
    </row>
    <row r="416" spans="1:3" x14ac:dyDescent="0.2">
      <c r="A416">
        <v>9.5933679389427123E-2</v>
      </c>
      <c r="B416">
        <v>23</v>
      </c>
      <c r="C416">
        <f>IF($F$3&lt;=B416,0,1)</f>
        <v>1</v>
      </c>
    </row>
    <row r="417" spans="1:3" x14ac:dyDescent="0.2">
      <c r="A417">
        <v>0.13423852657033558</v>
      </c>
      <c r="B417">
        <v>20</v>
      </c>
      <c r="C417">
        <f>IF($F$3&lt;=B417,0,1)</f>
        <v>1</v>
      </c>
    </row>
    <row r="418" spans="1:3" x14ac:dyDescent="0.2">
      <c r="A418">
        <v>3.073714526486003E-2</v>
      </c>
      <c r="B418">
        <v>31</v>
      </c>
      <c r="C418">
        <f>IF($F$3&lt;=B418,0,1)</f>
        <v>0</v>
      </c>
    </row>
    <row r="419" spans="1:3" x14ac:dyDescent="0.2">
      <c r="A419">
        <v>0.10201806585427158</v>
      </c>
      <c r="B419">
        <v>22</v>
      </c>
      <c r="C419">
        <f>IF($F$3&lt;=B419,0,1)</f>
        <v>1</v>
      </c>
    </row>
    <row r="420" spans="1:3" x14ac:dyDescent="0.2">
      <c r="A420">
        <v>0.15155369155834836</v>
      </c>
      <c r="B420">
        <v>19</v>
      </c>
      <c r="C420">
        <f>IF($F$3&lt;=B420,0,1)</f>
        <v>1</v>
      </c>
    </row>
    <row r="421" spans="1:3" x14ac:dyDescent="0.2">
      <c r="A421">
        <v>4.8071309560226698E-2</v>
      </c>
      <c r="B421">
        <v>29</v>
      </c>
      <c r="C421">
        <f>IF($F$3&lt;=B421,0,1)</f>
        <v>0</v>
      </c>
    </row>
    <row r="422" spans="1:3" x14ac:dyDescent="0.2">
      <c r="A422">
        <v>9.3117665838198693E-2</v>
      </c>
      <c r="B422">
        <v>23</v>
      </c>
      <c r="C422">
        <f>IF($F$3&lt;=B422,0,1)</f>
        <v>1</v>
      </c>
    </row>
    <row r="423" spans="1:3" x14ac:dyDescent="0.2">
      <c r="A423">
        <v>7.3233393079146641E-2</v>
      </c>
      <c r="B423">
        <v>25</v>
      </c>
      <c r="C423">
        <f>IF($F$3&lt;=B423,0,1)</f>
        <v>0</v>
      </c>
    </row>
    <row r="424" spans="1:3" x14ac:dyDescent="0.2">
      <c r="A424">
        <v>2.0961612550541076E-2</v>
      </c>
      <c r="B424">
        <v>33</v>
      </c>
      <c r="C424">
        <f>IF($F$3&lt;=B424,0,1)</f>
        <v>0</v>
      </c>
    </row>
    <row r="425" spans="1:3" x14ac:dyDescent="0.2">
      <c r="A425">
        <v>5.7383652700200363E-2</v>
      </c>
      <c r="B425">
        <v>27</v>
      </c>
      <c r="C425">
        <f>IF($F$3&lt;=B425,0,1)</f>
        <v>0</v>
      </c>
    </row>
    <row r="426" spans="1:3" x14ac:dyDescent="0.2">
      <c r="A426">
        <v>5.5112831074752185E-2</v>
      </c>
      <c r="B426">
        <v>27</v>
      </c>
      <c r="C426">
        <f>IF($F$3&lt;=B426,0,1)</f>
        <v>0</v>
      </c>
    </row>
    <row r="427" spans="1:3" x14ac:dyDescent="0.2">
      <c r="A427">
        <v>0.13880093940280494</v>
      </c>
      <c r="B427">
        <v>19</v>
      </c>
      <c r="C427">
        <f>IF($F$3&lt;=B427,0,1)</f>
        <v>1</v>
      </c>
    </row>
    <row r="428" spans="1:3" x14ac:dyDescent="0.2">
      <c r="A428">
        <v>9.1906507005601393E-2</v>
      </c>
      <c r="B428">
        <v>23</v>
      </c>
      <c r="C428">
        <f>IF($F$3&lt;=B428,0,1)</f>
        <v>1</v>
      </c>
    </row>
    <row r="429" spans="1:3" x14ac:dyDescent="0.2">
      <c r="A429">
        <v>0.24737263689038783</v>
      </c>
      <c r="B429">
        <v>14</v>
      </c>
      <c r="C429">
        <f>IF($F$3&lt;=B429,0,1)</f>
        <v>1</v>
      </c>
    </row>
    <row r="430" spans="1:3" x14ac:dyDescent="0.2">
      <c r="A430">
        <v>0.11429063369629144</v>
      </c>
      <c r="B430">
        <v>21</v>
      </c>
      <c r="C430">
        <f>IF($F$3&lt;=B430,0,1)</f>
        <v>1</v>
      </c>
    </row>
    <row r="431" spans="1:3" x14ac:dyDescent="0.2">
      <c r="A431">
        <v>0.10904281866742729</v>
      </c>
      <c r="B431">
        <v>21</v>
      </c>
      <c r="C431">
        <f>IF($F$3&lt;=B431,0,1)</f>
        <v>1</v>
      </c>
    </row>
    <row r="432" spans="1:3" x14ac:dyDescent="0.2">
      <c r="A432">
        <v>0.16050079170213011</v>
      </c>
      <c r="B432">
        <v>18</v>
      </c>
      <c r="C432">
        <f>IF($F$3&lt;=B432,0,1)</f>
        <v>1</v>
      </c>
    </row>
    <row r="433" spans="1:3" x14ac:dyDescent="0.2">
      <c r="A433">
        <v>9.5719985077369896E-2</v>
      </c>
      <c r="B433">
        <v>23</v>
      </c>
      <c r="C433">
        <f>IF($F$3&lt;=B433,0,1)</f>
        <v>1</v>
      </c>
    </row>
    <row r="434" spans="1:3" x14ac:dyDescent="0.2">
      <c r="A434">
        <v>9.7648170519123445E-2</v>
      </c>
      <c r="B434">
        <v>22</v>
      </c>
      <c r="C434">
        <f>IF($F$3&lt;=B434,0,1)</f>
        <v>1</v>
      </c>
    </row>
    <row r="435" spans="1:3" x14ac:dyDescent="0.2">
      <c r="A435">
        <v>0.17443783236201557</v>
      </c>
      <c r="B435">
        <v>17</v>
      </c>
      <c r="C435">
        <f>IF($F$3&lt;=B435,0,1)</f>
        <v>1</v>
      </c>
    </row>
    <row r="436" spans="1:3" x14ac:dyDescent="0.2">
      <c r="A436">
        <v>6.4184257398188171E-2</v>
      </c>
      <c r="B436">
        <v>26</v>
      </c>
      <c r="C436">
        <f>IF($F$3&lt;=B436,0,1)</f>
        <v>0</v>
      </c>
    </row>
    <row r="437" spans="1:3" x14ac:dyDescent="0.2">
      <c r="A437">
        <v>6.3025769150083455E-2</v>
      </c>
      <c r="B437">
        <v>26</v>
      </c>
      <c r="C437">
        <f>IF($F$3&lt;=B437,0,1)</f>
        <v>0</v>
      </c>
    </row>
    <row r="438" spans="1:3" x14ac:dyDescent="0.2">
      <c r="A438">
        <v>0.10135613375776406</v>
      </c>
      <c r="B438">
        <v>22</v>
      </c>
      <c r="C438">
        <f>IF($F$3&lt;=B438,0,1)</f>
        <v>1</v>
      </c>
    </row>
    <row r="439" spans="1:3" x14ac:dyDescent="0.2">
      <c r="A439">
        <v>0.15141573873170458</v>
      </c>
      <c r="B439">
        <v>19</v>
      </c>
      <c r="C439">
        <f>IF($F$3&lt;=B439,0,1)</f>
        <v>1</v>
      </c>
    </row>
    <row r="440" spans="1:3" x14ac:dyDescent="0.2">
      <c r="A440">
        <v>0.12795728722819238</v>
      </c>
      <c r="B440">
        <v>20</v>
      </c>
      <c r="C440">
        <f>IF($F$3&lt;=B440,0,1)</f>
        <v>1</v>
      </c>
    </row>
    <row r="441" spans="1:3" x14ac:dyDescent="0.2">
      <c r="A441">
        <v>6.2185579658432001E-2</v>
      </c>
      <c r="B441">
        <v>26</v>
      </c>
      <c r="C441">
        <f>IF($F$3&lt;=B441,0,1)</f>
        <v>0</v>
      </c>
    </row>
    <row r="442" spans="1:3" x14ac:dyDescent="0.2">
      <c r="A442">
        <v>0.10692242955379053</v>
      </c>
      <c r="B442">
        <v>22</v>
      </c>
      <c r="C442">
        <f>IF($F$3&lt;=B442,0,1)</f>
        <v>1</v>
      </c>
    </row>
    <row r="443" spans="1:3" x14ac:dyDescent="0.2">
      <c r="A443">
        <v>0.10810043858695345</v>
      </c>
      <c r="B443">
        <v>22</v>
      </c>
      <c r="C443">
        <f>IF($F$3&lt;=B443,0,1)</f>
        <v>1</v>
      </c>
    </row>
    <row r="444" spans="1:3" x14ac:dyDescent="0.2">
      <c r="A444">
        <v>0.12357577888367867</v>
      </c>
      <c r="B444">
        <v>20</v>
      </c>
      <c r="C444">
        <f>IF($F$3&lt;=B444,0,1)</f>
        <v>1</v>
      </c>
    </row>
    <row r="445" spans="1:3" x14ac:dyDescent="0.2">
      <c r="A445">
        <v>7.2828985904738824E-2</v>
      </c>
      <c r="B445">
        <v>25</v>
      </c>
      <c r="C445">
        <f>IF($F$3&lt;=B445,0,1)</f>
        <v>0</v>
      </c>
    </row>
    <row r="446" spans="1:3" x14ac:dyDescent="0.2">
      <c r="A446">
        <v>3.4344924604498658E-2</v>
      </c>
      <c r="B446">
        <v>31</v>
      </c>
      <c r="C446">
        <f>IF($F$3&lt;=B446,0,1)</f>
        <v>0</v>
      </c>
    </row>
    <row r="447" spans="1:3" x14ac:dyDescent="0.2">
      <c r="A447">
        <v>0.12608957303007354</v>
      </c>
      <c r="B447">
        <v>20</v>
      </c>
      <c r="C447">
        <f>IF($F$3&lt;=B447,0,1)</f>
        <v>1</v>
      </c>
    </row>
    <row r="448" spans="1:3" x14ac:dyDescent="0.2">
      <c r="A448">
        <v>4.337022191342358E-2</v>
      </c>
      <c r="B448">
        <v>29</v>
      </c>
      <c r="C448">
        <f>IF($F$3&lt;=B448,0,1)</f>
        <v>0</v>
      </c>
    </row>
    <row r="449" spans="1:3" x14ac:dyDescent="0.2">
      <c r="A449">
        <v>0.14786352281608056</v>
      </c>
      <c r="B449">
        <v>19</v>
      </c>
      <c r="C449">
        <f>IF($F$3&lt;=B449,0,1)</f>
        <v>1</v>
      </c>
    </row>
    <row r="450" spans="1:3" x14ac:dyDescent="0.2">
      <c r="A450">
        <v>0.10491499371313828</v>
      </c>
      <c r="B450">
        <v>22</v>
      </c>
      <c r="C450">
        <f>IF($F$3&lt;=B450,0,1)</f>
        <v>1</v>
      </c>
    </row>
    <row r="451" spans="1:3" x14ac:dyDescent="0.2">
      <c r="A451">
        <v>0.13179376280565291</v>
      </c>
      <c r="B451">
        <v>20</v>
      </c>
      <c r="C451">
        <f>IF($F$3&lt;=B451,0,1)</f>
        <v>1</v>
      </c>
    </row>
    <row r="452" spans="1:3" x14ac:dyDescent="0.2">
      <c r="A452">
        <v>9.7914761014201629E-2</v>
      </c>
      <c r="B452">
        <v>22</v>
      </c>
      <c r="C452">
        <f>IF($F$3&lt;=B452,0,1)</f>
        <v>1</v>
      </c>
    </row>
    <row r="453" spans="1:3" x14ac:dyDescent="0.2">
      <c r="A453">
        <v>0.1763221933098898</v>
      </c>
      <c r="B453">
        <v>17</v>
      </c>
      <c r="C453">
        <f>IF($F$3&lt;=B453,0,1)</f>
        <v>1</v>
      </c>
    </row>
    <row r="454" spans="1:3" x14ac:dyDescent="0.2">
      <c r="A454">
        <v>7.3494964292180026E-2</v>
      </c>
      <c r="B454">
        <v>25</v>
      </c>
      <c r="C454">
        <f>IF($F$3&lt;=B454,0,1)</f>
        <v>0</v>
      </c>
    </row>
    <row r="455" spans="1:3" x14ac:dyDescent="0.2">
      <c r="A455">
        <v>0.1203856630849473</v>
      </c>
      <c r="B455">
        <v>21</v>
      </c>
      <c r="C455">
        <f>IF($F$3&lt;=B455,0,1)</f>
        <v>1</v>
      </c>
    </row>
    <row r="456" spans="1:3" x14ac:dyDescent="0.2">
      <c r="A456">
        <v>7.5857116418180548E-2</v>
      </c>
      <c r="B456">
        <v>25</v>
      </c>
      <c r="C456">
        <f>IF($F$3&lt;=B456,0,1)</f>
        <v>0</v>
      </c>
    </row>
    <row r="457" spans="1:3" x14ac:dyDescent="0.2">
      <c r="A457">
        <v>7.6120302838942444E-2</v>
      </c>
      <c r="B457">
        <v>25</v>
      </c>
      <c r="C457">
        <f>IF($F$3&lt;=B457,0,1)</f>
        <v>0</v>
      </c>
    </row>
    <row r="458" spans="1:3" x14ac:dyDescent="0.2">
      <c r="A458">
        <v>8.9322847537484942E-2</v>
      </c>
      <c r="B458">
        <v>23</v>
      </c>
      <c r="C458">
        <f>IF($F$3&lt;=B458,0,1)</f>
        <v>1</v>
      </c>
    </row>
    <row r="459" spans="1:3" x14ac:dyDescent="0.2">
      <c r="A459">
        <v>8.5381146245318201E-2</v>
      </c>
      <c r="B459">
        <v>24</v>
      </c>
      <c r="C459">
        <f>IF($F$3&lt;=B459,0,1)</f>
        <v>1</v>
      </c>
    </row>
    <row r="460" spans="1:3" x14ac:dyDescent="0.2">
      <c r="A460">
        <v>7.3715195589934002E-2</v>
      </c>
      <c r="B460">
        <v>25</v>
      </c>
      <c r="C460">
        <f>IF($F$3&lt;=B460,0,1)</f>
        <v>0</v>
      </c>
    </row>
    <row r="461" spans="1:3" x14ac:dyDescent="0.2">
      <c r="A461">
        <v>9.4324244765733312E-2</v>
      </c>
      <c r="B461">
        <v>23</v>
      </c>
      <c r="C461">
        <f>IF($F$3&lt;=B461,0,1)</f>
        <v>1</v>
      </c>
    </row>
    <row r="462" spans="1:3" x14ac:dyDescent="0.2">
      <c r="A462">
        <v>0.10381625503732325</v>
      </c>
      <c r="B462">
        <v>22</v>
      </c>
      <c r="C462">
        <f>IF($F$3&lt;=B462,0,1)</f>
        <v>1</v>
      </c>
    </row>
    <row r="463" spans="1:3" x14ac:dyDescent="0.2">
      <c r="A463">
        <v>5.4895075487746851E-2</v>
      </c>
      <c r="B463">
        <v>27</v>
      </c>
      <c r="C463">
        <f>IF($F$3&lt;=B463,0,1)</f>
        <v>0</v>
      </c>
    </row>
    <row r="464" spans="1:3" x14ac:dyDescent="0.2">
      <c r="A464">
        <v>0.10558573683847579</v>
      </c>
      <c r="B464">
        <v>22</v>
      </c>
      <c r="C464">
        <f>IF($F$3&lt;=B464,0,1)</f>
        <v>1</v>
      </c>
    </row>
    <row r="465" spans="1:3" x14ac:dyDescent="0.2">
      <c r="A465">
        <v>0.11086279998510486</v>
      </c>
      <c r="B465">
        <v>21</v>
      </c>
      <c r="C465">
        <f>IF($F$3&lt;=B465,0,1)</f>
        <v>1</v>
      </c>
    </row>
    <row r="466" spans="1:3" x14ac:dyDescent="0.2">
      <c r="A466">
        <v>4.2177650382113664E-2</v>
      </c>
      <c r="B466">
        <v>29</v>
      </c>
      <c r="C466">
        <f>IF($F$3&lt;=B466,0,1)</f>
        <v>0</v>
      </c>
    </row>
    <row r="467" spans="1:3" x14ac:dyDescent="0.2">
      <c r="A467">
        <v>0.10855139187296185</v>
      </c>
      <c r="B467">
        <v>22</v>
      </c>
      <c r="C467">
        <f>IF($F$3&lt;=B467,0,1)</f>
        <v>1</v>
      </c>
    </row>
    <row r="468" spans="1:3" x14ac:dyDescent="0.2">
      <c r="A468">
        <v>0.14417475718444869</v>
      </c>
      <c r="B468">
        <v>19</v>
      </c>
      <c r="C468">
        <f>IF($F$3&lt;=B468,0,1)</f>
        <v>1</v>
      </c>
    </row>
    <row r="469" spans="1:3" x14ac:dyDescent="0.2">
      <c r="A469">
        <v>0.11277064960941552</v>
      </c>
      <c r="B469">
        <v>21</v>
      </c>
      <c r="C469">
        <f>IF($F$3&lt;=B469,0,1)</f>
        <v>1</v>
      </c>
    </row>
    <row r="470" spans="1:3" x14ac:dyDescent="0.2">
      <c r="A470">
        <v>9.4218788509617124E-2</v>
      </c>
      <c r="B470">
        <v>23</v>
      </c>
      <c r="C470">
        <f>IF($F$3&lt;=B470,0,1)</f>
        <v>1</v>
      </c>
    </row>
    <row r="471" spans="1:3" x14ac:dyDescent="0.2">
      <c r="A471">
        <v>0.1773569258792668</v>
      </c>
      <c r="B471">
        <v>17</v>
      </c>
      <c r="C471">
        <f>IF($F$3&lt;=B471,0,1)</f>
        <v>1</v>
      </c>
    </row>
    <row r="472" spans="1:3" x14ac:dyDescent="0.2">
      <c r="A472">
        <v>0.23993408269977765</v>
      </c>
      <c r="B472">
        <v>15</v>
      </c>
      <c r="C472">
        <f>IF($F$3&lt;=B472,0,1)</f>
        <v>1</v>
      </c>
    </row>
    <row r="473" spans="1:3" x14ac:dyDescent="0.2">
      <c r="A473">
        <v>0.1675332855500325</v>
      </c>
      <c r="B473">
        <v>18</v>
      </c>
      <c r="C473">
        <f>IF($F$3&lt;=B473,0,1)</f>
        <v>1</v>
      </c>
    </row>
    <row r="474" spans="1:3" x14ac:dyDescent="0.2">
      <c r="A474">
        <v>8.9423577906993901E-2</v>
      </c>
      <c r="B474">
        <v>23</v>
      </c>
      <c r="C474">
        <f>IF($F$3&lt;=B474,0,1)</f>
        <v>1</v>
      </c>
    </row>
    <row r="475" spans="1:3" x14ac:dyDescent="0.2">
      <c r="A475">
        <v>0.11842389714651755</v>
      </c>
      <c r="B475">
        <v>21</v>
      </c>
      <c r="C475">
        <f>IF($F$3&lt;=B475,0,1)</f>
        <v>1</v>
      </c>
    </row>
    <row r="476" spans="1:3" x14ac:dyDescent="0.2">
      <c r="A476">
        <v>2.6995836415269078E-2</v>
      </c>
      <c r="B476">
        <v>32</v>
      </c>
      <c r="C476">
        <f>IF($F$3&lt;=B476,0,1)</f>
        <v>0</v>
      </c>
    </row>
    <row r="477" spans="1:3" x14ac:dyDescent="0.2">
      <c r="A477">
        <v>0.10564457823736684</v>
      </c>
      <c r="B477">
        <v>22</v>
      </c>
      <c r="C477">
        <f>IF($F$3&lt;=B477,0,1)</f>
        <v>1</v>
      </c>
    </row>
    <row r="478" spans="1:3" x14ac:dyDescent="0.2">
      <c r="A478">
        <v>0.14330688233596631</v>
      </c>
      <c r="B478">
        <v>19</v>
      </c>
      <c r="C478">
        <f>IF($F$3&lt;=B478,0,1)</f>
        <v>1</v>
      </c>
    </row>
    <row r="479" spans="1:3" x14ac:dyDescent="0.2">
      <c r="A479">
        <v>0.11513147033965832</v>
      </c>
      <c r="B479">
        <v>21</v>
      </c>
      <c r="C479">
        <f>IF($F$3&lt;=B479,0,1)</f>
        <v>1</v>
      </c>
    </row>
    <row r="480" spans="1:3" x14ac:dyDescent="0.2">
      <c r="A480">
        <v>9.7573161448910609E-2</v>
      </c>
      <c r="B480">
        <v>23</v>
      </c>
      <c r="C480">
        <f>IF($F$3&lt;=B480,0,1)</f>
        <v>1</v>
      </c>
    </row>
    <row r="481" spans="1:3" x14ac:dyDescent="0.2">
      <c r="A481">
        <v>0.1123888792373058</v>
      </c>
      <c r="B481">
        <v>21</v>
      </c>
      <c r="C481">
        <f>IF($F$3&lt;=B481,0,1)</f>
        <v>1</v>
      </c>
    </row>
    <row r="482" spans="1:3" x14ac:dyDescent="0.2">
      <c r="A482">
        <v>9.4903546824735854E-2</v>
      </c>
      <c r="B482">
        <v>23</v>
      </c>
      <c r="C482">
        <f>IF($F$3&lt;=B482,0,1)</f>
        <v>1</v>
      </c>
    </row>
    <row r="483" spans="1:3" x14ac:dyDescent="0.2">
      <c r="A483">
        <v>6.095823494158898E-2</v>
      </c>
      <c r="B483">
        <v>27</v>
      </c>
      <c r="C483">
        <f>IF($F$3&lt;=B483,0,1)</f>
        <v>0</v>
      </c>
    </row>
    <row r="484" spans="1:3" x14ac:dyDescent="0.2">
      <c r="A484">
        <v>0.15398081069733616</v>
      </c>
      <c r="B484">
        <v>18</v>
      </c>
      <c r="C484">
        <f>IF($F$3&lt;=B484,0,1)</f>
        <v>1</v>
      </c>
    </row>
    <row r="485" spans="1:3" x14ac:dyDescent="0.2">
      <c r="A485">
        <v>0.10136418645058379</v>
      </c>
      <c r="B485">
        <v>22</v>
      </c>
      <c r="C485">
        <f>IF($F$3&lt;=B485,0,1)</f>
        <v>1</v>
      </c>
    </row>
    <row r="486" spans="1:3" x14ac:dyDescent="0.2">
      <c r="A486">
        <v>0.19803670061060014</v>
      </c>
      <c r="B486">
        <v>16</v>
      </c>
      <c r="C486">
        <f>IF($F$3&lt;=B486,0,1)</f>
        <v>1</v>
      </c>
    </row>
    <row r="487" spans="1:3" x14ac:dyDescent="0.2">
      <c r="A487">
        <v>0.12531753772017168</v>
      </c>
      <c r="B487">
        <v>20</v>
      </c>
      <c r="C487">
        <f>IF($F$3&lt;=B487,0,1)</f>
        <v>1</v>
      </c>
    </row>
    <row r="488" spans="1:3" x14ac:dyDescent="0.2">
      <c r="A488">
        <v>0.14397898160120101</v>
      </c>
      <c r="B488">
        <v>19</v>
      </c>
      <c r="C488">
        <f>IF($F$3&lt;=B488,0,1)</f>
        <v>1</v>
      </c>
    </row>
    <row r="489" spans="1:3" x14ac:dyDescent="0.2">
      <c r="A489">
        <v>0.11825252529921211</v>
      </c>
      <c r="B489">
        <v>21</v>
      </c>
      <c r="C489">
        <f>IF($F$3&lt;=B489,0,1)</f>
        <v>1</v>
      </c>
    </row>
    <row r="490" spans="1:3" x14ac:dyDescent="0.2">
      <c r="A490">
        <v>0.1489717912620718</v>
      </c>
      <c r="B490">
        <v>19</v>
      </c>
      <c r="C490">
        <f>IF($F$3&lt;=B490,0,1)</f>
        <v>1</v>
      </c>
    </row>
    <row r="491" spans="1:3" x14ac:dyDescent="0.2">
      <c r="A491">
        <v>1.9439244777109399E-2</v>
      </c>
      <c r="B491">
        <v>34</v>
      </c>
      <c r="C491">
        <f>IF($F$3&lt;=B491,0,1)</f>
        <v>0</v>
      </c>
    </row>
    <row r="492" spans="1:3" x14ac:dyDescent="0.2">
      <c r="A492">
        <v>0.13690521154373164</v>
      </c>
      <c r="B492">
        <v>19</v>
      </c>
      <c r="C492">
        <f>IF($F$3&lt;=B492,0,1)</f>
        <v>1</v>
      </c>
    </row>
    <row r="493" spans="1:3" x14ac:dyDescent="0.2">
      <c r="A493">
        <v>0.17884108752669642</v>
      </c>
      <c r="B493">
        <v>17</v>
      </c>
      <c r="C493">
        <f>IF($F$3&lt;=B493,0,1)</f>
        <v>1</v>
      </c>
    </row>
    <row r="494" spans="1:3" x14ac:dyDescent="0.2">
      <c r="A494">
        <v>0.14577604611367187</v>
      </c>
      <c r="B494">
        <v>19</v>
      </c>
      <c r="C494">
        <f>IF($F$3&lt;=B494,0,1)</f>
        <v>1</v>
      </c>
    </row>
    <row r="495" spans="1:3" x14ac:dyDescent="0.2">
      <c r="A495">
        <v>4.7311805378065265E-2</v>
      </c>
      <c r="B495">
        <v>29</v>
      </c>
      <c r="C495">
        <f>IF($F$3&lt;=B495,0,1)</f>
        <v>0</v>
      </c>
    </row>
    <row r="496" spans="1:3" x14ac:dyDescent="0.2">
      <c r="A496">
        <v>6.9647946538689665E-2</v>
      </c>
      <c r="B496">
        <v>26</v>
      </c>
      <c r="C496">
        <f>IF($F$3&lt;=B496,0,1)</f>
        <v>0</v>
      </c>
    </row>
    <row r="497" spans="1:3" x14ac:dyDescent="0.2">
      <c r="A497">
        <v>0.111719022496512</v>
      </c>
      <c r="B497">
        <v>21</v>
      </c>
      <c r="C497">
        <f>IF($F$3&lt;=B497,0,1)</f>
        <v>1</v>
      </c>
    </row>
    <row r="498" spans="1:3" x14ac:dyDescent="0.2">
      <c r="A498">
        <v>6.9943008312535498E-2</v>
      </c>
      <c r="B498">
        <v>25</v>
      </c>
      <c r="C498">
        <f>IF($F$3&lt;=B498,0,1)</f>
        <v>0</v>
      </c>
    </row>
    <row r="499" spans="1:3" x14ac:dyDescent="0.2">
      <c r="A499">
        <v>7.7011376176143745E-2</v>
      </c>
      <c r="B499">
        <v>25</v>
      </c>
      <c r="C499">
        <f>IF($F$3&lt;=B499,0,1)</f>
        <v>0</v>
      </c>
    </row>
    <row r="500" spans="1:3" x14ac:dyDescent="0.2">
      <c r="A500">
        <v>2.6001772746479301E-2</v>
      </c>
      <c r="B500">
        <v>32</v>
      </c>
      <c r="C500">
        <f>IF($F$3&lt;=B500,0,1)</f>
        <v>0</v>
      </c>
    </row>
    <row r="501" spans="1:3" x14ac:dyDescent="0.2">
      <c r="A501">
        <v>0.12633887687594222</v>
      </c>
      <c r="B501">
        <v>20</v>
      </c>
      <c r="C501">
        <f>IF($F$3&lt;=B501,0,1)</f>
        <v>1</v>
      </c>
    </row>
    <row r="502" spans="1:3" x14ac:dyDescent="0.2">
      <c r="A502">
        <v>7.3609800122418509E-2</v>
      </c>
      <c r="B502">
        <v>25</v>
      </c>
      <c r="C502">
        <f>IF($F$3&lt;=B502,0,1)</f>
        <v>0</v>
      </c>
    </row>
    <row r="503" spans="1:3" x14ac:dyDescent="0.2">
      <c r="A503">
        <v>0.1352278977366623</v>
      </c>
      <c r="B503">
        <v>20</v>
      </c>
      <c r="C503">
        <f>IF($F$3&lt;=B503,0,1)</f>
        <v>1</v>
      </c>
    </row>
    <row r="504" spans="1:3" x14ac:dyDescent="0.2">
      <c r="A504">
        <v>2.69327062700776E-2</v>
      </c>
      <c r="B504">
        <v>32</v>
      </c>
      <c r="C504">
        <f>IF($F$3&lt;=B504,0,1)</f>
        <v>0</v>
      </c>
    </row>
    <row r="505" spans="1:3" x14ac:dyDescent="0.2">
      <c r="A505">
        <v>0.13012610692667842</v>
      </c>
      <c r="B505">
        <v>20</v>
      </c>
      <c r="C505">
        <f>IF($F$3&lt;=B505,0,1)</f>
        <v>1</v>
      </c>
    </row>
    <row r="506" spans="1:3" x14ac:dyDescent="0.2">
      <c r="A506">
        <v>2.1875909189483192E-2</v>
      </c>
      <c r="B506">
        <v>33</v>
      </c>
      <c r="C506">
        <f>IF($F$3&lt;=B506,0,1)</f>
        <v>0</v>
      </c>
    </row>
    <row r="507" spans="1:3" x14ac:dyDescent="0.2">
      <c r="A507">
        <v>0.12438409797797421</v>
      </c>
      <c r="B507">
        <v>20</v>
      </c>
      <c r="C507">
        <f>IF($F$3&lt;=B507,0,1)</f>
        <v>1</v>
      </c>
    </row>
    <row r="508" spans="1:3" x14ac:dyDescent="0.2">
      <c r="A508">
        <v>0.11786589931781612</v>
      </c>
      <c r="B508">
        <v>21</v>
      </c>
      <c r="C508">
        <f>IF($F$3&lt;=B508,0,1)</f>
        <v>1</v>
      </c>
    </row>
    <row r="509" spans="1:3" x14ac:dyDescent="0.2">
      <c r="A509">
        <v>7.5287374551036845E-2</v>
      </c>
      <c r="B509">
        <v>25</v>
      </c>
      <c r="C509">
        <f>IF($F$3&lt;=B509,0,1)</f>
        <v>0</v>
      </c>
    </row>
    <row r="510" spans="1:3" x14ac:dyDescent="0.2">
      <c r="A510">
        <v>0.13997541847515044</v>
      </c>
      <c r="B510">
        <v>19</v>
      </c>
      <c r="C510">
        <f>IF($F$3&lt;=B510,0,1)</f>
        <v>1</v>
      </c>
    </row>
    <row r="511" spans="1:3" x14ac:dyDescent="0.2">
      <c r="A511">
        <v>0.16697239290575649</v>
      </c>
      <c r="B511">
        <v>18</v>
      </c>
      <c r="C511">
        <f>IF($F$3&lt;=B511,0,1)</f>
        <v>1</v>
      </c>
    </row>
    <row r="512" spans="1:3" x14ac:dyDescent="0.2">
      <c r="A512">
        <v>0.15730881014645257</v>
      </c>
      <c r="B512">
        <v>18</v>
      </c>
      <c r="C512">
        <f>IF($F$3&lt;=B512,0,1)</f>
        <v>1</v>
      </c>
    </row>
    <row r="513" spans="1:3" x14ac:dyDescent="0.2">
      <c r="A513">
        <v>0.11612489892775217</v>
      </c>
      <c r="B513">
        <v>21</v>
      </c>
      <c r="C513">
        <f>IF($F$3&lt;=B513,0,1)</f>
        <v>1</v>
      </c>
    </row>
    <row r="514" spans="1:3" x14ac:dyDescent="0.2">
      <c r="A514">
        <v>0.17517437691090004</v>
      </c>
      <c r="B514">
        <v>17</v>
      </c>
      <c r="C514">
        <f>IF($F$3&lt;=B514,0,1)</f>
        <v>1</v>
      </c>
    </row>
    <row r="515" spans="1:3" x14ac:dyDescent="0.2">
      <c r="A515">
        <v>0.14591885555413867</v>
      </c>
      <c r="B515">
        <v>19</v>
      </c>
      <c r="C515">
        <f>IF($F$3&lt;=B515,0,1)</f>
        <v>1</v>
      </c>
    </row>
    <row r="516" spans="1:3" x14ac:dyDescent="0.2">
      <c r="A516">
        <v>0.10729298381799417</v>
      </c>
      <c r="B516">
        <v>22</v>
      </c>
      <c r="C516">
        <f>IF($F$3&lt;=B516,0,1)</f>
        <v>1</v>
      </c>
    </row>
    <row r="517" spans="1:3" x14ac:dyDescent="0.2">
      <c r="A517">
        <v>0.18546644230264042</v>
      </c>
      <c r="B517">
        <v>17</v>
      </c>
      <c r="C517">
        <f>IF($F$3&lt;=B517,0,1)</f>
        <v>1</v>
      </c>
    </row>
    <row r="518" spans="1:3" x14ac:dyDescent="0.2">
      <c r="A518">
        <v>4.7246438931119565E-2</v>
      </c>
      <c r="B518">
        <v>29</v>
      </c>
      <c r="C518">
        <f>IF($F$3&lt;=B518,0,1)</f>
        <v>0</v>
      </c>
    </row>
    <row r="519" spans="1:3" x14ac:dyDescent="0.2">
      <c r="A519">
        <v>0.10799022557476685</v>
      </c>
      <c r="B519">
        <v>22</v>
      </c>
      <c r="C519">
        <f>IF($F$3&lt;=B519,0,1)</f>
        <v>1</v>
      </c>
    </row>
    <row r="520" spans="1:3" x14ac:dyDescent="0.2">
      <c r="A520">
        <v>4.5450526734886622E-2</v>
      </c>
      <c r="B520">
        <v>29</v>
      </c>
      <c r="C520">
        <f>IF($F$3&lt;=B520,0,1)</f>
        <v>0</v>
      </c>
    </row>
    <row r="521" spans="1:3" x14ac:dyDescent="0.2">
      <c r="A521">
        <v>0.17679902433306674</v>
      </c>
      <c r="B521">
        <v>17</v>
      </c>
      <c r="C521">
        <f>IF($F$3&lt;=B521,0,1)</f>
        <v>1</v>
      </c>
    </row>
    <row r="522" spans="1:3" x14ac:dyDescent="0.2">
      <c r="A522">
        <v>2.8254751683223875E-2</v>
      </c>
      <c r="B522">
        <v>32</v>
      </c>
      <c r="C522">
        <f>IF($F$3&lt;=B522,0,1)</f>
        <v>0</v>
      </c>
    </row>
    <row r="523" spans="1:3" x14ac:dyDescent="0.2">
      <c r="A523">
        <v>0.14452380230796041</v>
      </c>
      <c r="B523">
        <v>19</v>
      </c>
      <c r="C523">
        <f>IF($F$3&lt;=B523,0,1)</f>
        <v>1</v>
      </c>
    </row>
    <row r="524" spans="1:3" x14ac:dyDescent="0.2">
      <c r="A524">
        <v>0.12571802151123879</v>
      </c>
      <c r="B524">
        <v>20</v>
      </c>
      <c r="C524">
        <f>IF($F$3&lt;=B524,0,1)</f>
        <v>1</v>
      </c>
    </row>
    <row r="525" spans="1:3" x14ac:dyDescent="0.2">
      <c r="A525">
        <v>3.3897249962976717E-2</v>
      </c>
      <c r="B525">
        <v>31</v>
      </c>
      <c r="C525">
        <f>IF($F$3&lt;=B525,0,1)</f>
        <v>0</v>
      </c>
    </row>
    <row r="526" spans="1:3" x14ac:dyDescent="0.2">
      <c r="A526">
        <v>0.1338756867832733</v>
      </c>
      <c r="B526">
        <v>20</v>
      </c>
      <c r="C526">
        <f>IF($F$3&lt;=B526,0,1)</f>
        <v>1</v>
      </c>
    </row>
    <row r="527" spans="1:3" x14ac:dyDescent="0.2">
      <c r="A527">
        <v>9.5710803535377462E-2</v>
      </c>
      <c r="B527">
        <v>23</v>
      </c>
      <c r="C527">
        <f>IF($F$3&lt;=B527,0,1)</f>
        <v>1</v>
      </c>
    </row>
    <row r="528" spans="1:3" x14ac:dyDescent="0.2">
      <c r="A528">
        <v>0.10307512218954637</v>
      </c>
      <c r="B528">
        <v>22</v>
      </c>
      <c r="C528">
        <f>IF($F$3&lt;=B528,0,1)</f>
        <v>1</v>
      </c>
    </row>
    <row r="529" spans="1:3" x14ac:dyDescent="0.2">
      <c r="A529">
        <v>8.0399913607764245E-2</v>
      </c>
      <c r="B529">
        <v>24</v>
      </c>
      <c r="C529">
        <f>IF($F$3&lt;=B529,0,1)</f>
        <v>1</v>
      </c>
    </row>
    <row r="530" spans="1:3" x14ac:dyDescent="0.2">
      <c r="A530">
        <v>8.1858343383033827E-2</v>
      </c>
      <c r="B530">
        <v>24</v>
      </c>
      <c r="C530">
        <f>IF($F$3&lt;=B530,0,1)</f>
        <v>1</v>
      </c>
    </row>
    <row r="531" spans="1:3" x14ac:dyDescent="0.2">
      <c r="A531">
        <v>0.12066696021988807</v>
      </c>
      <c r="B531">
        <v>21</v>
      </c>
      <c r="C531">
        <f>IF($F$3&lt;=B531,0,1)</f>
        <v>1</v>
      </c>
    </row>
    <row r="532" spans="1:3" x14ac:dyDescent="0.2">
      <c r="A532">
        <v>0.15791690191168142</v>
      </c>
      <c r="B532">
        <v>18</v>
      </c>
      <c r="C532">
        <f>IF($F$3&lt;=B532,0,1)</f>
        <v>1</v>
      </c>
    </row>
    <row r="533" spans="1:3" x14ac:dyDescent="0.2">
      <c r="A533">
        <v>6.4718577936119598E-2</v>
      </c>
      <c r="B533">
        <v>26</v>
      </c>
      <c r="C533">
        <f>IF($F$3&lt;=B533,0,1)</f>
        <v>0</v>
      </c>
    </row>
    <row r="534" spans="1:3" x14ac:dyDescent="0.2">
      <c r="A534">
        <v>0.18317096887515169</v>
      </c>
      <c r="B534">
        <v>17</v>
      </c>
      <c r="C534">
        <f>IF($F$3&lt;=B534,0,1)</f>
        <v>1</v>
      </c>
    </row>
    <row r="535" spans="1:3" x14ac:dyDescent="0.2">
      <c r="A535">
        <v>4.0401918382991245E-2</v>
      </c>
      <c r="B535">
        <v>30</v>
      </c>
      <c r="C535">
        <f>IF($F$3&lt;=B535,0,1)</f>
        <v>0</v>
      </c>
    </row>
    <row r="536" spans="1:3" x14ac:dyDescent="0.2">
      <c r="A536">
        <v>8.2292515567817109E-2</v>
      </c>
      <c r="B536">
        <v>24</v>
      </c>
      <c r="C536">
        <f>IF($F$3&lt;=B536,0,1)</f>
        <v>1</v>
      </c>
    </row>
    <row r="537" spans="1:3" x14ac:dyDescent="0.2">
      <c r="A537">
        <v>7.5134183847947192E-2</v>
      </c>
      <c r="B537">
        <v>25</v>
      </c>
      <c r="C537">
        <f>IF($F$3&lt;=B537,0,1)</f>
        <v>0</v>
      </c>
    </row>
    <row r="538" spans="1:3" x14ac:dyDescent="0.2">
      <c r="A538">
        <v>0.16093233864342879</v>
      </c>
      <c r="B538">
        <v>18</v>
      </c>
      <c r="C538">
        <f>IF($F$3&lt;=B538,0,1)</f>
        <v>1</v>
      </c>
    </row>
    <row r="539" spans="1:3" x14ac:dyDescent="0.2">
      <c r="A539">
        <v>0.12745534533367311</v>
      </c>
      <c r="B539">
        <v>20</v>
      </c>
      <c r="C539">
        <f>IF($F$3&lt;=B539,0,1)</f>
        <v>1</v>
      </c>
    </row>
    <row r="540" spans="1:3" x14ac:dyDescent="0.2">
      <c r="A540">
        <v>0.16432913287455422</v>
      </c>
      <c r="B540">
        <v>18</v>
      </c>
      <c r="C540">
        <f>IF($F$3&lt;=B540,0,1)</f>
        <v>1</v>
      </c>
    </row>
    <row r="541" spans="1:3" x14ac:dyDescent="0.2">
      <c r="A541">
        <v>6.2573790507021526E-2</v>
      </c>
      <c r="B541">
        <v>26</v>
      </c>
      <c r="C541">
        <f>IF($F$3&lt;=B541,0,1)</f>
        <v>0</v>
      </c>
    </row>
    <row r="542" spans="1:3" x14ac:dyDescent="0.2">
      <c r="A542">
        <v>0.14295259570784447</v>
      </c>
      <c r="B542">
        <v>19</v>
      </c>
      <c r="C542">
        <f>IF($F$3&lt;=B542,0,1)</f>
        <v>1</v>
      </c>
    </row>
    <row r="543" spans="1:3" x14ac:dyDescent="0.2">
      <c r="A543">
        <v>6.9587066290749622E-2</v>
      </c>
      <c r="B543">
        <v>26</v>
      </c>
      <c r="C543">
        <f>IF($F$3&lt;=B543,0,1)</f>
        <v>0</v>
      </c>
    </row>
    <row r="544" spans="1:3" x14ac:dyDescent="0.2">
      <c r="A544">
        <v>3.111132870950406E-2</v>
      </c>
      <c r="B544">
        <v>31</v>
      </c>
      <c r="C544">
        <f>IF($F$3&lt;=B544,0,1)</f>
        <v>0</v>
      </c>
    </row>
    <row r="545" spans="1:3" x14ac:dyDescent="0.2">
      <c r="A545">
        <v>9.9816935728669343E-2</v>
      </c>
      <c r="B545">
        <v>22</v>
      </c>
      <c r="C545">
        <f>IF($F$3&lt;=B545,0,1)</f>
        <v>1</v>
      </c>
    </row>
    <row r="546" spans="1:3" x14ac:dyDescent="0.2">
      <c r="A546">
        <v>1.3386899725053414E-2</v>
      </c>
      <c r="B546">
        <v>35</v>
      </c>
      <c r="C546">
        <f>IF($F$3&lt;=B546,0,1)</f>
        <v>0</v>
      </c>
    </row>
    <row r="547" spans="1:3" x14ac:dyDescent="0.2">
      <c r="A547">
        <v>7.8182616521722731E-2</v>
      </c>
      <c r="B547">
        <v>25</v>
      </c>
      <c r="C547">
        <f>IF($F$3&lt;=B547,0,1)</f>
        <v>0</v>
      </c>
    </row>
    <row r="548" spans="1:3" x14ac:dyDescent="0.2">
      <c r="A548">
        <v>6.5286924888324216E-2</v>
      </c>
      <c r="B548">
        <v>26</v>
      </c>
      <c r="C548">
        <f>IF($F$3&lt;=B548,0,1)</f>
        <v>0</v>
      </c>
    </row>
    <row r="549" spans="1:3" x14ac:dyDescent="0.2">
      <c r="A549">
        <v>0.14516692028653594</v>
      </c>
      <c r="B549">
        <v>19</v>
      </c>
      <c r="C549">
        <f>IF($F$3&lt;=B549,0,1)</f>
        <v>1</v>
      </c>
    </row>
    <row r="550" spans="1:3" x14ac:dyDescent="0.2">
      <c r="A550">
        <v>6.7022055546632264E-2</v>
      </c>
      <c r="B550">
        <v>26</v>
      </c>
      <c r="C550">
        <f>IF($F$3&lt;=B550,0,1)</f>
        <v>0</v>
      </c>
    </row>
    <row r="551" spans="1:3" x14ac:dyDescent="0.2">
      <c r="A551">
        <v>8.9091144616654405E-2</v>
      </c>
      <c r="B551">
        <v>23</v>
      </c>
      <c r="C551">
        <f>IF($F$3&lt;=B551,0,1)</f>
        <v>1</v>
      </c>
    </row>
    <row r="552" spans="1:3" x14ac:dyDescent="0.2">
      <c r="A552">
        <v>0.11864469451772032</v>
      </c>
      <c r="B552">
        <v>21</v>
      </c>
      <c r="C552">
        <f>IF($F$3&lt;=B552,0,1)</f>
        <v>1</v>
      </c>
    </row>
    <row r="553" spans="1:3" x14ac:dyDescent="0.2">
      <c r="A553">
        <v>0.10315888493402245</v>
      </c>
      <c r="B553">
        <v>22</v>
      </c>
      <c r="C553">
        <f>IF($F$3&lt;=B553,0,1)</f>
        <v>1</v>
      </c>
    </row>
    <row r="554" spans="1:3" x14ac:dyDescent="0.2">
      <c r="A554">
        <v>0.1352725912051872</v>
      </c>
      <c r="B554">
        <v>20</v>
      </c>
      <c r="C554">
        <f>IF($F$3&lt;=B554,0,1)</f>
        <v>1</v>
      </c>
    </row>
    <row r="555" spans="1:3" x14ac:dyDescent="0.2">
      <c r="A555">
        <v>9.2398553701559055E-2</v>
      </c>
      <c r="B555">
        <v>23</v>
      </c>
      <c r="C555">
        <f>IF($F$3&lt;=B555,0,1)</f>
        <v>1</v>
      </c>
    </row>
    <row r="556" spans="1:3" x14ac:dyDescent="0.2">
      <c r="A556">
        <v>5.6511697893870776E-2</v>
      </c>
      <c r="B556">
        <v>27</v>
      </c>
      <c r="C556">
        <f>IF($F$3&lt;=B556,0,1)</f>
        <v>0</v>
      </c>
    </row>
    <row r="557" spans="1:3" x14ac:dyDescent="0.2">
      <c r="A557">
        <v>0.1217733600432957</v>
      </c>
      <c r="B557">
        <v>20</v>
      </c>
      <c r="C557">
        <f>IF($F$3&lt;=B557,0,1)</f>
        <v>1</v>
      </c>
    </row>
    <row r="558" spans="1:3" x14ac:dyDescent="0.2">
      <c r="A558">
        <v>0.13313028728784573</v>
      </c>
      <c r="B558">
        <v>20</v>
      </c>
      <c r="C558">
        <f>IF($F$3&lt;=B558,0,1)</f>
        <v>1</v>
      </c>
    </row>
    <row r="559" spans="1:3" x14ac:dyDescent="0.2">
      <c r="A559">
        <v>0.21795137065703199</v>
      </c>
      <c r="B559">
        <v>15</v>
      </c>
      <c r="C559">
        <f>IF($F$3&lt;=B559,0,1)</f>
        <v>1</v>
      </c>
    </row>
    <row r="560" spans="1:3" x14ac:dyDescent="0.2">
      <c r="A560">
        <v>0.19385551636470896</v>
      </c>
      <c r="B560">
        <v>16</v>
      </c>
      <c r="C560">
        <f>IF($F$3&lt;=B560,0,1)</f>
        <v>1</v>
      </c>
    </row>
    <row r="561" spans="1:3" x14ac:dyDescent="0.2">
      <c r="A561">
        <v>7.5700607043397816E-2</v>
      </c>
      <c r="B561">
        <v>25</v>
      </c>
      <c r="C561">
        <f>IF($F$3&lt;=B561,0,1)</f>
        <v>0</v>
      </c>
    </row>
    <row r="562" spans="1:3" x14ac:dyDescent="0.2">
      <c r="A562">
        <v>0.10726661294455939</v>
      </c>
      <c r="B562">
        <v>22</v>
      </c>
      <c r="C562">
        <f>IF($F$3&lt;=B562,0,1)</f>
        <v>1</v>
      </c>
    </row>
    <row r="563" spans="1:3" x14ac:dyDescent="0.2">
      <c r="A563">
        <v>7.0782621861140926E-2</v>
      </c>
      <c r="B563">
        <v>25</v>
      </c>
      <c r="C563">
        <f>IF($F$3&lt;=B563,0,1)</f>
        <v>0</v>
      </c>
    </row>
    <row r="564" spans="1:3" x14ac:dyDescent="0.2">
      <c r="A564">
        <v>8.0869949921287876E-2</v>
      </c>
      <c r="B564">
        <v>24</v>
      </c>
      <c r="C564">
        <f>IF($F$3&lt;=B564,0,1)</f>
        <v>1</v>
      </c>
    </row>
    <row r="565" spans="1:3" x14ac:dyDescent="0.2">
      <c r="A565">
        <v>6.0709896674227985E-2</v>
      </c>
      <c r="B565">
        <v>27</v>
      </c>
      <c r="C565">
        <f>IF($F$3&lt;=B565,0,1)</f>
        <v>0</v>
      </c>
    </row>
    <row r="566" spans="1:3" x14ac:dyDescent="0.2">
      <c r="A566">
        <v>4.5969093884744752E-2</v>
      </c>
      <c r="B566">
        <v>29</v>
      </c>
      <c r="C566">
        <f>IF($F$3&lt;=B566,0,1)</f>
        <v>0</v>
      </c>
    </row>
    <row r="567" spans="1:3" x14ac:dyDescent="0.2">
      <c r="A567">
        <v>0.1427781828160187</v>
      </c>
      <c r="B567">
        <v>19</v>
      </c>
      <c r="C567">
        <f>IF($F$3&lt;=B567,0,1)</f>
        <v>1</v>
      </c>
    </row>
    <row r="568" spans="1:3" x14ac:dyDescent="0.2">
      <c r="A568">
        <v>5.9457831882427807E-2</v>
      </c>
      <c r="B568">
        <v>27</v>
      </c>
      <c r="C568">
        <f>IF($F$3&lt;=B568,0,1)</f>
        <v>0</v>
      </c>
    </row>
    <row r="569" spans="1:3" x14ac:dyDescent="0.2">
      <c r="A569">
        <v>0.11621913050072123</v>
      </c>
      <c r="B569">
        <v>21</v>
      </c>
      <c r="C569">
        <f>IF($F$3&lt;=B569,0,1)</f>
        <v>1</v>
      </c>
    </row>
    <row r="570" spans="1:3" x14ac:dyDescent="0.2">
      <c r="A570">
        <v>0.14126252631191583</v>
      </c>
      <c r="B570">
        <v>19</v>
      </c>
      <c r="C570">
        <f>IF($F$3&lt;=B570,0,1)</f>
        <v>1</v>
      </c>
    </row>
    <row r="571" spans="1:3" x14ac:dyDescent="0.2">
      <c r="A571">
        <v>0.12667570747559659</v>
      </c>
      <c r="B571">
        <v>20</v>
      </c>
      <c r="C571">
        <f>IF($F$3&lt;=B571,0,1)</f>
        <v>1</v>
      </c>
    </row>
    <row r="572" spans="1:3" x14ac:dyDescent="0.2">
      <c r="A572">
        <v>9.9171788433439961E-2</v>
      </c>
      <c r="B572">
        <v>22</v>
      </c>
      <c r="C572">
        <f>IF($F$3&lt;=B572,0,1)</f>
        <v>1</v>
      </c>
    </row>
    <row r="573" spans="1:3" x14ac:dyDescent="0.2">
      <c r="A573">
        <v>0.18366398826519262</v>
      </c>
      <c r="B573">
        <v>17</v>
      </c>
      <c r="C573">
        <f>IF($F$3&lt;=B573,0,1)</f>
        <v>1</v>
      </c>
    </row>
    <row r="574" spans="1:3" x14ac:dyDescent="0.2">
      <c r="A574">
        <v>0.11816279351725492</v>
      </c>
      <c r="B574">
        <v>21</v>
      </c>
      <c r="C574">
        <f>IF($F$3&lt;=B574,0,1)</f>
        <v>1</v>
      </c>
    </row>
    <row r="575" spans="1:3" x14ac:dyDescent="0.2">
      <c r="A575">
        <v>7.2290651170984571E-2</v>
      </c>
      <c r="B575">
        <v>25</v>
      </c>
      <c r="C575">
        <f>IF($F$3&lt;=B575,0,1)</f>
        <v>0</v>
      </c>
    </row>
    <row r="576" spans="1:3" x14ac:dyDescent="0.2">
      <c r="A576">
        <v>6.1452047884202179E-2</v>
      </c>
      <c r="B576">
        <v>27</v>
      </c>
      <c r="C576">
        <f>IF($F$3&lt;=B576,0,1)</f>
        <v>0</v>
      </c>
    </row>
    <row r="577" spans="1:3" x14ac:dyDescent="0.2">
      <c r="A577">
        <v>7.1646940002360826E-2</v>
      </c>
      <c r="B577">
        <v>25</v>
      </c>
      <c r="C577">
        <f>IF($F$3&lt;=B577,0,1)</f>
        <v>0</v>
      </c>
    </row>
    <row r="578" spans="1:3" x14ac:dyDescent="0.2">
      <c r="A578">
        <v>8.4324027044704125E-2</v>
      </c>
      <c r="B578">
        <v>24</v>
      </c>
      <c r="C578">
        <f>IF($F$3&lt;=B578,0,1)</f>
        <v>1</v>
      </c>
    </row>
    <row r="579" spans="1:3" x14ac:dyDescent="0.2">
      <c r="A579">
        <v>5.2387367170902928E-2</v>
      </c>
      <c r="B579">
        <v>28</v>
      </c>
      <c r="C579">
        <f>IF($F$3&lt;=B579,0,1)</f>
        <v>0</v>
      </c>
    </row>
    <row r="580" spans="1:3" x14ac:dyDescent="0.2">
      <c r="A580">
        <v>4.4284544556443588E-2</v>
      </c>
      <c r="B580">
        <v>29</v>
      </c>
      <c r="C580">
        <f>IF($F$3&lt;=B580,0,1)</f>
        <v>0</v>
      </c>
    </row>
    <row r="581" spans="1:3" x14ac:dyDescent="0.2">
      <c r="A581">
        <v>4.587839292236387E-2</v>
      </c>
      <c r="B581">
        <v>29</v>
      </c>
      <c r="C581">
        <f>IF($F$3&lt;=B581,0,1)</f>
        <v>0</v>
      </c>
    </row>
    <row r="582" spans="1:3" x14ac:dyDescent="0.2">
      <c r="A582">
        <v>5.6554238595310502E-2</v>
      </c>
      <c r="B582">
        <v>27</v>
      </c>
      <c r="C582">
        <f>IF($F$3&lt;=B582,0,1)</f>
        <v>0</v>
      </c>
    </row>
    <row r="583" spans="1:3" x14ac:dyDescent="0.2">
      <c r="A583">
        <v>8.2648569221537876E-2</v>
      </c>
      <c r="B583">
        <v>24</v>
      </c>
      <c r="C583">
        <f>IF($F$3&lt;=B583,0,1)</f>
        <v>1</v>
      </c>
    </row>
    <row r="584" spans="1:3" x14ac:dyDescent="0.2">
      <c r="A584">
        <v>6.9350274318653024E-2</v>
      </c>
      <c r="B584">
        <v>26</v>
      </c>
      <c r="C584">
        <f>IF($F$3&lt;=B584,0,1)</f>
        <v>0</v>
      </c>
    </row>
    <row r="585" spans="1:3" x14ac:dyDescent="0.2">
      <c r="A585">
        <v>0.11989739698468409</v>
      </c>
      <c r="B585">
        <v>21</v>
      </c>
      <c r="C585">
        <f>IF($F$3&lt;=B585,0,1)</f>
        <v>1</v>
      </c>
    </row>
    <row r="586" spans="1:3" x14ac:dyDescent="0.2">
      <c r="A586">
        <v>6.3212609959732061E-2</v>
      </c>
      <c r="B586">
        <v>26</v>
      </c>
      <c r="C586">
        <f>IF($F$3&lt;=B586,0,1)</f>
        <v>0</v>
      </c>
    </row>
    <row r="587" spans="1:3" x14ac:dyDescent="0.2">
      <c r="A587">
        <v>0.12087142784847417</v>
      </c>
      <c r="B587">
        <v>21</v>
      </c>
      <c r="C587">
        <f>IF($F$3&lt;=B587,0,1)</f>
        <v>1</v>
      </c>
    </row>
    <row r="588" spans="1:3" x14ac:dyDescent="0.2">
      <c r="A588">
        <v>3.7580568638666739E-2</v>
      </c>
      <c r="B588">
        <v>30</v>
      </c>
      <c r="C588">
        <f>IF($F$3&lt;=B588,0,1)</f>
        <v>0</v>
      </c>
    </row>
    <row r="589" spans="1:3" x14ac:dyDescent="0.2">
      <c r="A589">
        <v>0.13741651559774659</v>
      </c>
      <c r="B589">
        <v>19</v>
      </c>
      <c r="C589">
        <f>IF($F$3&lt;=B589,0,1)</f>
        <v>1</v>
      </c>
    </row>
    <row r="590" spans="1:3" x14ac:dyDescent="0.2">
      <c r="A590">
        <v>0.15234871968177646</v>
      </c>
      <c r="B590">
        <v>18</v>
      </c>
      <c r="C590">
        <f>IF($F$3&lt;=B590,0,1)</f>
        <v>1</v>
      </c>
    </row>
    <row r="591" spans="1:3" x14ac:dyDescent="0.2">
      <c r="A591">
        <v>0.10587282162132142</v>
      </c>
      <c r="B591">
        <v>22</v>
      </c>
      <c r="C591">
        <f>IF($F$3&lt;=B591,0,1)</f>
        <v>1</v>
      </c>
    </row>
    <row r="592" spans="1:3" x14ac:dyDescent="0.2">
      <c r="A592">
        <v>0.15129452333742013</v>
      </c>
      <c r="B592">
        <v>19</v>
      </c>
      <c r="C592">
        <f>IF($F$3&lt;=B592,0,1)</f>
        <v>1</v>
      </c>
    </row>
    <row r="593" spans="1:3" x14ac:dyDescent="0.2">
      <c r="A593">
        <v>3.795863266894265E-2</v>
      </c>
      <c r="B593">
        <v>30</v>
      </c>
      <c r="C593">
        <f>IF($F$3&lt;=B593,0,1)</f>
        <v>0</v>
      </c>
    </row>
    <row r="594" spans="1:3" x14ac:dyDescent="0.2">
      <c r="A594">
        <v>0.12384211008165875</v>
      </c>
      <c r="B594">
        <v>20</v>
      </c>
      <c r="C594">
        <f>IF($F$3&lt;=B594,0,1)</f>
        <v>1</v>
      </c>
    </row>
    <row r="595" spans="1:3" x14ac:dyDescent="0.2">
      <c r="A595">
        <v>7.4953875120653671E-2</v>
      </c>
      <c r="B595">
        <v>25</v>
      </c>
      <c r="C595">
        <f>IF($F$3&lt;=B595,0,1)</f>
        <v>0</v>
      </c>
    </row>
    <row r="596" spans="1:3" x14ac:dyDescent="0.2">
      <c r="A596">
        <v>9.5760110785096483E-2</v>
      </c>
      <c r="B596">
        <v>23</v>
      </c>
      <c r="C596">
        <f>IF($F$3&lt;=B596,0,1)</f>
        <v>1</v>
      </c>
    </row>
    <row r="597" spans="1:3" x14ac:dyDescent="0.2">
      <c r="A597">
        <v>0.12173598880813864</v>
      </c>
      <c r="B597">
        <v>20</v>
      </c>
      <c r="C597">
        <f>IF($F$3&lt;=B597,0,1)</f>
        <v>1</v>
      </c>
    </row>
    <row r="598" spans="1:3" x14ac:dyDescent="0.2">
      <c r="A598">
        <v>9.7649269995398039E-2</v>
      </c>
      <c r="B598">
        <v>22</v>
      </c>
      <c r="C598">
        <f>IF($F$3&lt;=B598,0,1)</f>
        <v>1</v>
      </c>
    </row>
    <row r="599" spans="1:3" x14ac:dyDescent="0.2">
      <c r="A599">
        <v>5.619039329342785E-2</v>
      </c>
      <c r="B599">
        <v>27</v>
      </c>
      <c r="C599">
        <f>IF($F$3&lt;=B599,0,1)</f>
        <v>0</v>
      </c>
    </row>
    <row r="600" spans="1:3" x14ac:dyDescent="0.2">
      <c r="A600">
        <v>0.19400892026342853</v>
      </c>
      <c r="B600">
        <v>16</v>
      </c>
      <c r="C600">
        <f>IF($F$3&lt;=B600,0,1)</f>
        <v>1</v>
      </c>
    </row>
    <row r="601" spans="1:3" x14ac:dyDescent="0.2">
      <c r="A601">
        <v>0.10588986937745135</v>
      </c>
      <c r="B601">
        <v>22</v>
      </c>
      <c r="C601">
        <f>IF($F$3&lt;=B601,0,1)</f>
        <v>1</v>
      </c>
    </row>
    <row r="602" spans="1:3" x14ac:dyDescent="0.2">
      <c r="A602">
        <v>0.12295273017529472</v>
      </c>
      <c r="B602">
        <v>20</v>
      </c>
      <c r="C602">
        <f>IF($F$3&lt;=B602,0,1)</f>
        <v>1</v>
      </c>
    </row>
    <row r="603" spans="1:3" x14ac:dyDescent="0.2">
      <c r="A603">
        <v>9.7432877813787816E-2</v>
      </c>
      <c r="B603">
        <v>23</v>
      </c>
      <c r="C603">
        <f>IF($F$3&lt;=B603,0,1)</f>
        <v>1</v>
      </c>
    </row>
    <row r="604" spans="1:3" x14ac:dyDescent="0.2">
      <c r="A604">
        <v>0.14892411824748547</v>
      </c>
      <c r="B604">
        <v>19</v>
      </c>
      <c r="C604">
        <f>IF($F$3&lt;=B604,0,1)</f>
        <v>1</v>
      </c>
    </row>
    <row r="605" spans="1:3" x14ac:dyDescent="0.2">
      <c r="A605">
        <v>0.12301232147177651</v>
      </c>
      <c r="B605">
        <v>20</v>
      </c>
      <c r="C605">
        <f>IF($F$3&lt;=B605,0,1)</f>
        <v>1</v>
      </c>
    </row>
    <row r="606" spans="1:3" x14ac:dyDescent="0.2">
      <c r="A606">
        <v>0.10505798426153182</v>
      </c>
      <c r="B606">
        <v>22</v>
      </c>
      <c r="C606">
        <f>IF($F$3&lt;=B606,0,1)</f>
        <v>1</v>
      </c>
    </row>
    <row r="607" spans="1:3" x14ac:dyDescent="0.2">
      <c r="A607">
        <v>0.13238252722378976</v>
      </c>
      <c r="B607">
        <v>20</v>
      </c>
      <c r="C607">
        <f>IF($F$3&lt;=B607,0,1)</f>
        <v>1</v>
      </c>
    </row>
    <row r="608" spans="1:3" x14ac:dyDescent="0.2">
      <c r="A608">
        <v>0.1144705708277607</v>
      </c>
      <c r="B608">
        <v>21</v>
      </c>
      <c r="C608">
        <f>IF($F$3&lt;=B608,0,1)</f>
        <v>1</v>
      </c>
    </row>
    <row r="609" spans="1:3" x14ac:dyDescent="0.2">
      <c r="A609">
        <v>2.7206365925960402E-3</v>
      </c>
      <c r="B609">
        <v>37</v>
      </c>
      <c r="C609">
        <f>IF($F$3&lt;=B609,0,1)</f>
        <v>0</v>
      </c>
    </row>
    <row r="610" spans="1:3" x14ac:dyDescent="0.2">
      <c r="A610">
        <v>0.11645871322374513</v>
      </c>
      <c r="B610">
        <v>21</v>
      </c>
      <c r="C610">
        <f>IF($F$3&lt;=B610,0,1)</f>
        <v>1</v>
      </c>
    </row>
    <row r="611" spans="1:3" x14ac:dyDescent="0.2">
      <c r="A611">
        <v>8.0710160596914812E-2</v>
      </c>
      <c r="B611">
        <v>24</v>
      </c>
      <c r="C611">
        <f>IF($F$3&lt;=B611,0,1)</f>
        <v>1</v>
      </c>
    </row>
    <row r="612" spans="1:3" x14ac:dyDescent="0.2">
      <c r="A612">
        <v>9.9995191919123608E-2</v>
      </c>
      <c r="B612">
        <v>22</v>
      </c>
      <c r="C612">
        <f>IF($F$3&lt;=B612,0,1)</f>
        <v>1</v>
      </c>
    </row>
    <row r="613" spans="1:3" x14ac:dyDescent="0.2">
      <c r="A613">
        <v>0.1190636108162673</v>
      </c>
      <c r="B613">
        <v>21</v>
      </c>
      <c r="C613">
        <f>IF($F$3&lt;=B613,0,1)</f>
        <v>1</v>
      </c>
    </row>
    <row r="614" spans="1:3" x14ac:dyDescent="0.2">
      <c r="A614">
        <v>8.5118413732656134E-2</v>
      </c>
      <c r="B614">
        <v>24</v>
      </c>
      <c r="C614">
        <f>IF($F$3&lt;=B614,0,1)</f>
        <v>1</v>
      </c>
    </row>
    <row r="615" spans="1:3" x14ac:dyDescent="0.2">
      <c r="A615">
        <v>0.11257106684521845</v>
      </c>
      <c r="B615">
        <v>21</v>
      </c>
      <c r="C615">
        <f>IF($F$3&lt;=B615,0,1)</f>
        <v>1</v>
      </c>
    </row>
    <row r="616" spans="1:3" x14ac:dyDescent="0.2">
      <c r="A616">
        <v>7.066066464745116E-2</v>
      </c>
      <c r="B616">
        <v>25</v>
      </c>
      <c r="C616">
        <f>IF($F$3&lt;=B616,0,1)</f>
        <v>0</v>
      </c>
    </row>
    <row r="617" spans="1:3" x14ac:dyDescent="0.2">
      <c r="A617">
        <v>0.10537385494941481</v>
      </c>
      <c r="B617">
        <v>22</v>
      </c>
      <c r="C617">
        <f>IF($F$3&lt;=B617,0,1)</f>
        <v>1</v>
      </c>
    </row>
    <row r="618" spans="1:3" x14ac:dyDescent="0.2">
      <c r="A618">
        <v>3.3441800644542871E-2</v>
      </c>
      <c r="B618">
        <v>31</v>
      </c>
      <c r="C618">
        <f>IF($F$3&lt;=B618,0,1)</f>
        <v>0</v>
      </c>
    </row>
    <row r="619" spans="1:3" x14ac:dyDescent="0.2">
      <c r="A619">
        <v>9.2634843956405769E-2</v>
      </c>
      <c r="B619">
        <v>23</v>
      </c>
      <c r="C619">
        <f>IF($F$3&lt;=B619,0,1)</f>
        <v>1</v>
      </c>
    </row>
    <row r="620" spans="1:3" x14ac:dyDescent="0.2">
      <c r="A620">
        <v>7.5215526879119934E-2</v>
      </c>
      <c r="B620">
        <v>25</v>
      </c>
      <c r="C620">
        <f>IF($F$3&lt;=B620,0,1)</f>
        <v>0</v>
      </c>
    </row>
    <row r="621" spans="1:3" x14ac:dyDescent="0.2">
      <c r="A621">
        <v>7.7221748562787018E-2</v>
      </c>
      <c r="B621">
        <v>25</v>
      </c>
      <c r="C621">
        <f>IF($F$3&lt;=B621,0,1)</f>
        <v>0</v>
      </c>
    </row>
    <row r="622" spans="1:3" x14ac:dyDescent="0.2">
      <c r="A622">
        <v>0.12940258276534383</v>
      </c>
      <c r="B622">
        <v>20</v>
      </c>
      <c r="C622">
        <f>IF($F$3&lt;=B622,0,1)</f>
        <v>1</v>
      </c>
    </row>
    <row r="623" spans="1:3" x14ac:dyDescent="0.2">
      <c r="A623">
        <v>0.11444285510266788</v>
      </c>
      <c r="B623">
        <v>21</v>
      </c>
      <c r="C623">
        <f>IF($F$3&lt;=B623,0,1)</f>
        <v>1</v>
      </c>
    </row>
    <row r="624" spans="1:3" x14ac:dyDescent="0.2">
      <c r="A624">
        <v>0.1304242495763521</v>
      </c>
      <c r="B624">
        <v>20</v>
      </c>
      <c r="C624">
        <f>IF($F$3&lt;=B624,0,1)</f>
        <v>1</v>
      </c>
    </row>
    <row r="625" spans="1:3" x14ac:dyDescent="0.2">
      <c r="A625">
        <v>5.8221828527561192E-2</v>
      </c>
      <c r="B625">
        <v>27</v>
      </c>
      <c r="C625">
        <f>IF($F$3&lt;=B625,0,1)</f>
        <v>0</v>
      </c>
    </row>
    <row r="626" spans="1:3" x14ac:dyDescent="0.2">
      <c r="A626">
        <v>8.8824337826199945E-2</v>
      </c>
      <c r="B626">
        <v>23</v>
      </c>
      <c r="C626">
        <f>IF($F$3&lt;=B626,0,1)</f>
        <v>1</v>
      </c>
    </row>
    <row r="627" spans="1:3" x14ac:dyDescent="0.2">
      <c r="A627">
        <v>5.340174730187626E-2</v>
      </c>
      <c r="B627">
        <v>28</v>
      </c>
      <c r="C627">
        <f>IF($F$3&lt;=B627,0,1)</f>
        <v>0</v>
      </c>
    </row>
    <row r="628" spans="1:3" x14ac:dyDescent="0.2">
      <c r="A628">
        <v>9.7385242612660697E-2</v>
      </c>
      <c r="B628">
        <v>23</v>
      </c>
      <c r="C628">
        <f>IF($F$3&lt;=B628,0,1)</f>
        <v>1</v>
      </c>
    </row>
    <row r="629" spans="1:3" x14ac:dyDescent="0.2">
      <c r="A629">
        <v>0.2064192654743654</v>
      </c>
      <c r="B629">
        <v>16</v>
      </c>
      <c r="C629">
        <f>IF($F$3&lt;=B629,0,1)</f>
        <v>1</v>
      </c>
    </row>
    <row r="630" spans="1:3" x14ac:dyDescent="0.2">
      <c r="A630">
        <v>6.8348259200502165E-2</v>
      </c>
      <c r="B630">
        <v>26</v>
      </c>
      <c r="C630">
        <f>IF($F$3&lt;=B630,0,1)</f>
        <v>0</v>
      </c>
    </row>
    <row r="631" spans="1:3" x14ac:dyDescent="0.2">
      <c r="A631">
        <v>8.747096559482799E-2</v>
      </c>
      <c r="B631">
        <v>24</v>
      </c>
      <c r="C631">
        <f>IF($F$3&lt;=B631,0,1)</f>
        <v>1</v>
      </c>
    </row>
    <row r="632" spans="1:3" x14ac:dyDescent="0.2">
      <c r="A632">
        <v>6.0530894804462727E-2</v>
      </c>
      <c r="B632">
        <v>27</v>
      </c>
      <c r="C632">
        <f>IF($F$3&lt;=B632,0,1)</f>
        <v>0</v>
      </c>
    </row>
    <row r="633" spans="1:3" x14ac:dyDescent="0.2">
      <c r="A633">
        <v>0.13507155302239698</v>
      </c>
      <c r="B633">
        <v>20</v>
      </c>
      <c r="C633">
        <f>IF($F$3&lt;=B633,0,1)</f>
        <v>1</v>
      </c>
    </row>
    <row r="634" spans="1:3" x14ac:dyDescent="0.2">
      <c r="A634">
        <v>4.7893144178087758E-2</v>
      </c>
      <c r="B634">
        <v>29</v>
      </c>
      <c r="C634">
        <f>IF($F$3&lt;=B634,0,1)</f>
        <v>0</v>
      </c>
    </row>
    <row r="635" spans="1:3" x14ac:dyDescent="0.2">
      <c r="A635">
        <v>0.15071274659079509</v>
      </c>
      <c r="B635">
        <v>19</v>
      </c>
      <c r="C635">
        <f>IF($F$3&lt;=B635,0,1)</f>
        <v>1</v>
      </c>
    </row>
    <row r="636" spans="1:3" x14ac:dyDescent="0.2">
      <c r="A636">
        <v>0.16628175150040619</v>
      </c>
      <c r="B636">
        <v>18</v>
      </c>
      <c r="C636">
        <f>IF($F$3&lt;=B636,0,1)</f>
        <v>1</v>
      </c>
    </row>
    <row r="637" spans="1:3" x14ac:dyDescent="0.2">
      <c r="A637">
        <v>0.1438793520892962</v>
      </c>
      <c r="B637">
        <v>19</v>
      </c>
      <c r="C637">
        <f>IF($F$3&lt;=B637,0,1)</f>
        <v>1</v>
      </c>
    </row>
    <row r="638" spans="1:3" x14ac:dyDescent="0.2">
      <c r="A638">
        <v>0.11013438108822673</v>
      </c>
      <c r="B638">
        <v>21</v>
      </c>
      <c r="C638">
        <f>IF($F$3&lt;=B638,0,1)</f>
        <v>1</v>
      </c>
    </row>
    <row r="639" spans="1:3" x14ac:dyDescent="0.2">
      <c r="A639">
        <v>8.4435339980626967E-2</v>
      </c>
      <c r="B639">
        <v>24</v>
      </c>
      <c r="C639">
        <f>IF($F$3&lt;=B639,0,1)</f>
        <v>1</v>
      </c>
    </row>
    <row r="640" spans="1:3" x14ac:dyDescent="0.2">
      <c r="A640">
        <v>4.0750193327881927E-2</v>
      </c>
      <c r="B640">
        <v>30</v>
      </c>
      <c r="C640">
        <f>IF($F$3&lt;=B640,0,1)</f>
        <v>0</v>
      </c>
    </row>
    <row r="641" spans="1:3" x14ac:dyDescent="0.2">
      <c r="A641">
        <v>0.10848486880534969</v>
      </c>
      <c r="B641">
        <v>22</v>
      </c>
      <c r="C641">
        <f>IF($F$3&lt;=B641,0,1)</f>
        <v>1</v>
      </c>
    </row>
    <row r="642" spans="1:3" x14ac:dyDescent="0.2">
      <c r="A642">
        <v>6.3141375413858225E-2</v>
      </c>
      <c r="B642">
        <v>26</v>
      </c>
      <c r="C642">
        <f>IF($F$3&lt;=B642,0,1)</f>
        <v>0</v>
      </c>
    </row>
    <row r="643" spans="1:3" x14ac:dyDescent="0.2">
      <c r="A643">
        <v>7.0475950950952604E-2</v>
      </c>
      <c r="B643">
        <v>25</v>
      </c>
      <c r="C643">
        <f>IF($F$3&lt;=B643,0,1)</f>
        <v>0</v>
      </c>
    </row>
    <row r="644" spans="1:3" x14ac:dyDescent="0.2">
      <c r="A644">
        <v>0.13482805638437723</v>
      </c>
      <c r="B644">
        <v>20</v>
      </c>
      <c r="C644">
        <f>IF($F$3&lt;=B644,0,1)</f>
        <v>1</v>
      </c>
    </row>
    <row r="645" spans="1:3" x14ac:dyDescent="0.2">
      <c r="A645">
        <v>9.2451543111520235E-2</v>
      </c>
      <c r="B645">
        <v>23</v>
      </c>
      <c r="C645">
        <f>IF($F$3&lt;=B645,0,1)</f>
        <v>1</v>
      </c>
    </row>
    <row r="646" spans="1:3" x14ac:dyDescent="0.2">
      <c r="A646">
        <v>8.9722883408182574E-2</v>
      </c>
      <c r="B646">
        <v>23</v>
      </c>
      <c r="C646">
        <f>IF($F$3&lt;=B646,0,1)</f>
        <v>1</v>
      </c>
    </row>
    <row r="647" spans="1:3" x14ac:dyDescent="0.2">
      <c r="A647">
        <v>0.20652395627755163</v>
      </c>
      <c r="B647">
        <v>16</v>
      </c>
      <c r="C647">
        <f>IF($F$3&lt;=B647,0,1)</f>
        <v>1</v>
      </c>
    </row>
    <row r="648" spans="1:3" x14ac:dyDescent="0.2">
      <c r="A648">
        <v>2.3541664476985497E-2</v>
      </c>
      <c r="B648">
        <v>33</v>
      </c>
      <c r="C648">
        <f>IF($F$3&lt;=B648,0,1)</f>
        <v>0</v>
      </c>
    </row>
    <row r="649" spans="1:3" x14ac:dyDescent="0.2">
      <c r="A649">
        <v>0.12856833238126</v>
      </c>
      <c r="B649">
        <v>20</v>
      </c>
      <c r="C649">
        <f>IF($F$3&lt;=B649,0,1)</f>
        <v>1</v>
      </c>
    </row>
    <row r="650" spans="1:3" x14ac:dyDescent="0.2">
      <c r="A650">
        <v>0.1716632988759238</v>
      </c>
      <c r="B650">
        <v>17</v>
      </c>
      <c r="C650">
        <f>IF($F$3&lt;=B650,0,1)</f>
        <v>1</v>
      </c>
    </row>
    <row r="651" spans="1:3" x14ac:dyDescent="0.2">
      <c r="A651">
        <v>0.11270650920127459</v>
      </c>
      <c r="B651">
        <v>21</v>
      </c>
      <c r="C651">
        <f>IF($F$3&lt;=B651,0,1)</f>
        <v>1</v>
      </c>
    </row>
    <row r="652" spans="1:3" x14ac:dyDescent="0.2">
      <c r="A652">
        <v>6.3827127796022703E-2</v>
      </c>
      <c r="B652">
        <v>26</v>
      </c>
      <c r="C652">
        <f>IF($F$3&lt;=B652,0,1)</f>
        <v>0</v>
      </c>
    </row>
    <row r="653" spans="1:3" x14ac:dyDescent="0.2">
      <c r="A653">
        <v>0.10006804850974718</v>
      </c>
      <c r="B653">
        <v>22</v>
      </c>
      <c r="C653">
        <f>IF($F$3&lt;=B653,0,1)</f>
        <v>1</v>
      </c>
    </row>
    <row r="654" spans="1:3" x14ac:dyDescent="0.2">
      <c r="A654">
        <v>9.8111101248150825E-2</v>
      </c>
      <c r="B654">
        <v>22</v>
      </c>
      <c r="C654">
        <f>IF($F$3&lt;=B654,0,1)</f>
        <v>1</v>
      </c>
    </row>
    <row r="655" spans="1:3" x14ac:dyDescent="0.2">
      <c r="A655">
        <v>0.1445936155085436</v>
      </c>
      <c r="B655">
        <v>19</v>
      </c>
      <c r="C655">
        <f>IF($F$3&lt;=B655,0,1)</f>
        <v>1</v>
      </c>
    </row>
    <row r="656" spans="1:3" x14ac:dyDescent="0.2">
      <c r="A656">
        <v>0.11499569794966057</v>
      </c>
      <c r="B656">
        <v>21</v>
      </c>
      <c r="C656">
        <f>IF($F$3&lt;=B656,0,1)</f>
        <v>1</v>
      </c>
    </row>
    <row r="657" spans="1:3" x14ac:dyDescent="0.2">
      <c r="A657">
        <v>0.11594590922047576</v>
      </c>
      <c r="B657">
        <v>21</v>
      </c>
      <c r="C657">
        <f>IF($F$3&lt;=B657,0,1)</f>
        <v>1</v>
      </c>
    </row>
    <row r="658" spans="1:3" x14ac:dyDescent="0.2">
      <c r="A658">
        <v>5.6947394476811478E-2</v>
      </c>
      <c r="B658">
        <v>27</v>
      </c>
      <c r="C658">
        <f>IF($F$3&lt;=B658,0,1)</f>
        <v>0</v>
      </c>
    </row>
    <row r="659" spans="1:3" x14ac:dyDescent="0.2">
      <c r="A659">
        <v>1.7643776576878281E-2</v>
      </c>
      <c r="B659">
        <v>34</v>
      </c>
      <c r="C659">
        <f>IF($F$3&lt;=B659,0,1)</f>
        <v>0</v>
      </c>
    </row>
    <row r="660" spans="1:3" x14ac:dyDescent="0.2">
      <c r="A660">
        <v>0.11164001518454301</v>
      </c>
      <c r="B660">
        <v>21</v>
      </c>
      <c r="C660">
        <f>IF($F$3&lt;=B660,0,1)</f>
        <v>1</v>
      </c>
    </row>
    <row r="661" spans="1:3" x14ac:dyDescent="0.2">
      <c r="A661">
        <v>0.15806940973548539</v>
      </c>
      <c r="B661">
        <v>18</v>
      </c>
      <c r="C661">
        <f>IF($F$3&lt;=B661,0,1)</f>
        <v>1</v>
      </c>
    </row>
    <row r="662" spans="1:3" x14ac:dyDescent="0.2">
      <c r="A662">
        <v>0.18330248458120643</v>
      </c>
      <c r="B662">
        <v>17</v>
      </c>
      <c r="C662">
        <f>IF($F$3&lt;=B662,0,1)</f>
        <v>1</v>
      </c>
    </row>
    <row r="663" spans="1:3" x14ac:dyDescent="0.2">
      <c r="A663">
        <v>0.10885070017227724</v>
      </c>
      <c r="B663">
        <v>22</v>
      </c>
      <c r="C663">
        <f>IF($F$3&lt;=B663,0,1)</f>
        <v>1</v>
      </c>
    </row>
    <row r="664" spans="1:3" x14ac:dyDescent="0.2">
      <c r="A664">
        <v>0.12903850164034444</v>
      </c>
      <c r="B664">
        <v>20</v>
      </c>
      <c r="C664">
        <f>IF($F$3&lt;=B664,0,1)</f>
        <v>1</v>
      </c>
    </row>
    <row r="665" spans="1:3" x14ac:dyDescent="0.2">
      <c r="A665">
        <v>8.7844123555422676E-2</v>
      </c>
      <c r="B665">
        <v>23</v>
      </c>
      <c r="C665">
        <f>IF($F$3&lt;=B665,0,1)</f>
        <v>1</v>
      </c>
    </row>
    <row r="666" spans="1:3" x14ac:dyDescent="0.2">
      <c r="A666">
        <v>0.1473083986874251</v>
      </c>
      <c r="B666">
        <v>19</v>
      </c>
      <c r="C666">
        <f>IF($F$3&lt;=B666,0,1)</f>
        <v>1</v>
      </c>
    </row>
    <row r="667" spans="1:3" x14ac:dyDescent="0.2">
      <c r="A667">
        <v>9.5359298002040419E-2</v>
      </c>
      <c r="B667">
        <v>23</v>
      </c>
      <c r="C667">
        <f>IF($F$3&lt;=B667,0,1)</f>
        <v>1</v>
      </c>
    </row>
    <row r="668" spans="1:3" x14ac:dyDescent="0.2">
      <c r="A668">
        <v>9.2960521454498207E-2</v>
      </c>
      <c r="B668">
        <v>23</v>
      </c>
      <c r="C668">
        <f>IF($F$3&lt;=B668,0,1)</f>
        <v>1</v>
      </c>
    </row>
    <row r="669" spans="1:3" x14ac:dyDescent="0.2">
      <c r="A669">
        <v>5.2469958021015339E-2</v>
      </c>
      <c r="B669">
        <v>28</v>
      </c>
      <c r="C669">
        <f>IF($F$3&lt;=B669,0,1)</f>
        <v>0</v>
      </c>
    </row>
    <row r="670" spans="1:3" x14ac:dyDescent="0.2">
      <c r="A670">
        <v>8.4124355537979145E-2</v>
      </c>
      <c r="B670">
        <v>24</v>
      </c>
      <c r="C670">
        <f>IF($F$3&lt;=B670,0,1)</f>
        <v>1</v>
      </c>
    </row>
    <row r="671" spans="1:3" x14ac:dyDescent="0.2">
      <c r="A671">
        <v>0.15591508874419724</v>
      </c>
      <c r="B671">
        <v>18</v>
      </c>
      <c r="C671">
        <f>IF($F$3&lt;=B671,0,1)</f>
        <v>1</v>
      </c>
    </row>
    <row r="672" spans="1:3" x14ac:dyDescent="0.2">
      <c r="A672">
        <v>7.5340090451427602E-2</v>
      </c>
      <c r="B672">
        <v>25</v>
      </c>
      <c r="C672">
        <f>IF($F$3&lt;=B672,0,1)</f>
        <v>0</v>
      </c>
    </row>
    <row r="673" spans="1:3" x14ac:dyDescent="0.2">
      <c r="A673">
        <v>0.14535344128642008</v>
      </c>
      <c r="B673">
        <v>19</v>
      </c>
      <c r="C673">
        <f>IF($F$3&lt;=B673,0,1)</f>
        <v>1</v>
      </c>
    </row>
    <row r="674" spans="1:3" x14ac:dyDescent="0.2">
      <c r="A674">
        <v>9.2850069107060035E-2</v>
      </c>
      <c r="B674">
        <v>23</v>
      </c>
      <c r="C674">
        <f>IF($F$3&lt;=B674,0,1)</f>
        <v>1</v>
      </c>
    </row>
    <row r="675" spans="1:3" x14ac:dyDescent="0.2">
      <c r="A675">
        <v>6.0676640399131704E-2</v>
      </c>
      <c r="B675">
        <v>27</v>
      </c>
      <c r="C675">
        <f>IF($F$3&lt;=B675,0,1)</f>
        <v>0</v>
      </c>
    </row>
    <row r="676" spans="1:3" x14ac:dyDescent="0.2">
      <c r="A676">
        <v>0.15359130876383176</v>
      </c>
      <c r="B676">
        <v>18</v>
      </c>
      <c r="C676">
        <f>IF($F$3&lt;=B676,0,1)</f>
        <v>1</v>
      </c>
    </row>
    <row r="677" spans="1:3" x14ac:dyDescent="0.2">
      <c r="A677">
        <v>9.8127170793928978E-2</v>
      </c>
      <c r="B677">
        <v>22</v>
      </c>
      <c r="C677">
        <f>IF($F$3&lt;=B677,0,1)</f>
        <v>1</v>
      </c>
    </row>
    <row r="678" spans="1:3" x14ac:dyDescent="0.2">
      <c r="A678">
        <v>0.13647734475561091</v>
      </c>
      <c r="B678">
        <v>19</v>
      </c>
      <c r="C678">
        <f>IF($F$3&lt;=B678,0,1)</f>
        <v>1</v>
      </c>
    </row>
    <row r="679" spans="1:3" x14ac:dyDescent="0.2">
      <c r="A679">
        <v>4.3276081587308335E-2</v>
      </c>
      <c r="B679">
        <v>29</v>
      </c>
      <c r="C679">
        <f>IF($F$3&lt;=B679,0,1)</f>
        <v>0</v>
      </c>
    </row>
    <row r="680" spans="1:3" x14ac:dyDescent="0.2">
      <c r="A680">
        <v>7.2065647066267752E-2</v>
      </c>
      <c r="B680">
        <v>25</v>
      </c>
      <c r="C680">
        <f>IF($F$3&lt;=B680,0,1)</f>
        <v>0</v>
      </c>
    </row>
    <row r="681" spans="1:3" x14ac:dyDescent="0.2">
      <c r="A681">
        <v>0.12425224571677324</v>
      </c>
      <c r="B681">
        <v>20</v>
      </c>
      <c r="C681">
        <f>IF($F$3&lt;=B681,0,1)</f>
        <v>1</v>
      </c>
    </row>
    <row r="682" spans="1:3" x14ac:dyDescent="0.2">
      <c r="A682">
        <v>6.0096945361273697E-2</v>
      </c>
      <c r="B682">
        <v>27</v>
      </c>
      <c r="C682">
        <f>IF($F$3&lt;=B682,0,1)</f>
        <v>0</v>
      </c>
    </row>
    <row r="683" spans="1:3" x14ac:dyDescent="0.2">
      <c r="A683">
        <v>0.18925856349040124</v>
      </c>
      <c r="B683">
        <v>17</v>
      </c>
      <c r="C683">
        <f>IF($F$3&lt;=B683,0,1)</f>
        <v>1</v>
      </c>
    </row>
    <row r="684" spans="1:3" x14ac:dyDescent="0.2">
      <c r="A684">
        <v>9.3409598603476474E-2</v>
      </c>
      <c r="B684">
        <v>23</v>
      </c>
      <c r="C684">
        <f>IF($F$3&lt;=B684,0,1)</f>
        <v>1</v>
      </c>
    </row>
    <row r="685" spans="1:3" x14ac:dyDescent="0.2">
      <c r="A685">
        <v>8.478905181218184E-2</v>
      </c>
      <c r="B685">
        <v>24</v>
      </c>
      <c r="C685">
        <f>IF($F$3&lt;=B685,0,1)</f>
        <v>1</v>
      </c>
    </row>
    <row r="686" spans="1:3" x14ac:dyDescent="0.2">
      <c r="A686">
        <v>0.1162260390649989</v>
      </c>
      <c r="B686">
        <v>21</v>
      </c>
      <c r="C686">
        <f>IF($F$3&lt;=B686,0,1)</f>
        <v>1</v>
      </c>
    </row>
    <row r="687" spans="1:3" x14ac:dyDescent="0.2">
      <c r="A687">
        <v>3.6165420276233165E-2</v>
      </c>
      <c r="B687">
        <v>30</v>
      </c>
      <c r="C687">
        <f>IF($F$3&lt;=B687,0,1)</f>
        <v>0</v>
      </c>
    </row>
    <row r="688" spans="1:3" x14ac:dyDescent="0.2">
      <c r="A688">
        <v>8.8738466029197688E-2</v>
      </c>
      <c r="B688">
        <v>23</v>
      </c>
      <c r="C688">
        <f>IF($F$3&lt;=B688,0,1)</f>
        <v>1</v>
      </c>
    </row>
    <row r="689" spans="1:3" x14ac:dyDescent="0.2">
      <c r="A689">
        <v>4.3401452424674351E-2</v>
      </c>
      <c r="B689">
        <v>29</v>
      </c>
      <c r="C689">
        <f>IF($F$3&lt;=B689,0,1)</f>
        <v>0</v>
      </c>
    </row>
    <row r="690" spans="1:3" x14ac:dyDescent="0.2">
      <c r="A690">
        <v>0.12497123821341555</v>
      </c>
      <c r="B690">
        <v>20</v>
      </c>
      <c r="C690">
        <f>IF($F$3&lt;=B690,0,1)</f>
        <v>1</v>
      </c>
    </row>
    <row r="691" spans="1:3" x14ac:dyDescent="0.2">
      <c r="A691">
        <v>0.14700327120001544</v>
      </c>
      <c r="B691">
        <v>19</v>
      </c>
      <c r="C691">
        <f>IF($F$3&lt;=B691,0,1)</f>
        <v>1</v>
      </c>
    </row>
    <row r="692" spans="1:3" x14ac:dyDescent="0.2">
      <c r="A692">
        <v>8.2897761532015793E-2</v>
      </c>
      <c r="B692">
        <v>24</v>
      </c>
      <c r="C692">
        <f>IF($F$3&lt;=B692,0,1)</f>
        <v>1</v>
      </c>
    </row>
    <row r="693" spans="1:3" x14ac:dyDescent="0.2">
      <c r="A693">
        <v>0.13734171431205158</v>
      </c>
      <c r="B693">
        <v>19</v>
      </c>
      <c r="C693">
        <f>IF($F$3&lt;=B693,0,1)</f>
        <v>1</v>
      </c>
    </row>
    <row r="694" spans="1:3" x14ac:dyDescent="0.2">
      <c r="A694">
        <v>0.20518205068403</v>
      </c>
      <c r="B694">
        <v>16</v>
      </c>
      <c r="C694">
        <f>IF($F$3&lt;=B694,0,1)</f>
        <v>1</v>
      </c>
    </row>
    <row r="695" spans="1:3" x14ac:dyDescent="0.2">
      <c r="A695">
        <v>0.16342022403726236</v>
      </c>
      <c r="B695">
        <v>18</v>
      </c>
      <c r="C695">
        <f>IF($F$3&lt;=B695,0,1)</f>
        <v>1</v>
      </c>
    </row>
    <row r="696" spans="1:3" x14ac:dyDescent="0.2">
      <c r="A696">
        <v>0.13882742572789503</v>
      </c>
      <c r="B696">
        <v>19</v>
      </c>
      <c r="C696">
        <f>IF($F$3&lt;=B696,0,1)</f>
        <v>1</v>
      </c>
    </row>
    <row r="697" spans="1:3" x14ac:dyDescent="0.2">
      <c r="A697">
        <v>1.8413014032794911E-2</v>
      </c>
      <c r="B697">
        <v>34</v>
      </c>
      <c r="C697">
        <f>IF($F$3&lt;=B697,0,1)</f>
        <v>0</v>
      </c>
    </row>
    <row r="698" spans="1:3" x14ac:dyDescent="0.2">
      <c r="A698">
        <v>0.12399997136648121</v>
      </c>
      <c r="B698">
        <v>20</v>
      </c>
      <c r="C698">
        <f>IF($F$3&lt;=B698,0,1)</f>
        <v>1</v>
      </c>
    </row>
    <row r="699" spans="1:3" x14ac:dyDescent="0.2">
      <c r="A699">
        <v>4.1501326261306419E-2</v>
      </c>
      <c r="B699">
        <v>30</v>
      </c>
      <c r="C699">
        <f>IF($F$3&lt;=B699,0,1)</f>
        <v>0</v>
      </c>
    </row>
    <row r="700" spans="1:3" x14ac:dyDescent="0.2">
      <c r="A700">
        <v>0.11163516776509563</v>
      </c>
      <c r="B700">
        <v>21</v>
      </c>
      <c r="C700">
        <f>IF($F$3&lt;=B700,0,1)</f>
        <v>1</v>
      </c>
    </row>
    <row r="701" spans="1:3" x14ac:dyDescent="0.2">
      <c r="A701">
        <v>4.4751674844556812E-2</v>
      </c>
      <c r="B701">
        <v>29</v>
      </c>
      <c r="C701">
        <f>IF($F$3&lt;=B701,0,1)</f>
        <v>0</v>
      </c>
    </row>
    <row r="702" spans="1:3" x14ac:dyDescent="0.2">
      <c r="A702">
        <v>8.6105313895402824E-2</v>
      </c>
      <c r="B702">
        <v>24</v>
      </c>
      <c r="C702">
        <f>IF($F$3&lt;=B702,0,1)</f>
        <v>1</v>
      </c>
    </row>
    <row r="703" spans="1:3" x14ac:dyDescent="0.2">
      <c r="A703">
        <v>5.894230316546533E-2</v>
      </c>
      <c r="B703">
        <v>27</v>
      </c>
      <c r="C703">
        <f>IF($F$3&lt;=B703,0,1)</f>
        <v>0</v>
      </c>
    </row>
    <row r="704" spans="1:3" x14ac:dyDescent="0.2">
      <c r="A704">
        <v>0.12842204168606783</v>
      </c>
      <c r="B704">
        <v>20</v>
      </c>
      <c r="C704">
        <f>IF($F$3&lt;=B704,0,1)</f>
        <v>1</v>
      </c>
    </row>
    <row r="705" spans="1:3" x14ac:dyDescent="0.2">
      <c r="A705">
        <v>7.6723838514506482E-2</v>
      </c>
      <c r="B705">
        <v>25</v>
      </c>
      <c r="C705">
        <f>IF($F$3&lt;=B705,0,1)</f>
        <v>0</v>
      </c>
    </row>
    <row r="706" spans="1:3" x14ac:dyDescent="0.2">
      <c r="A706">
        <v>0.12559780268398987</v>
      </c>
      <c r="B706">
        <v>20</v>
      </c>
      <c r="C706">
        <f>IF($F$3&lt;=B706,0,1)</f>
        <v>1</v>
      </c>
    </row>
    <row r="707" spans="1:3" x14ac:dyDescent="0.2">
      <c r="A707">
        <v>0.10972547434515148</v>
      </c>
      <c r="B707">
        <v>21</v>
      </c>
      <c r="C707">
        <f>IF($F$3&lt;=B707,0,1)</f>
        <v>1</v>
      </c>
    </row>
    <row r="708" spans="1:3" x14ac:dyDescent="0.2">
      <c r="A708">
        <v>8.6251748479735782E-2</v>
      </c>
      <c r="B708">
        <v>24</v>
      </c>
      <c r="C708">
        <f>IF($F$3&lt;=B708,0,1)</f>
        <v>1</v>
      </c>
    </row>
    <row r="709" spans="1:3" x14ac:dyDescent="0.2">
      <c r="A709">
        <v>8.765993121034836E-2</v>
      </c>
      <c r="B709">
        <v>23</v>
      </c>
      <c r="C709">
        <f>IF($F$3&lt;=B709,0,1)</f>
        <v>1</v>
      </c>
    </row>
    <row r="710" spans="1:3" x14ac:dyDescent="0.2">
      <c r="A710">
        <v>6.6476798162639406E-2</v>
      </c>
      <c r="B710">
        <v>26</v>
      </c>
      <c r="C710">
        <f>IF($F$3&lt;=B710,0,1)</f>
        <v>0</v>
      </c>
    </row>
    <row r="711" spans="1:3" x14ac:dyDescent="0.2">
      <c r="A711">
        <v>0.18909542303448235</v>
      </c>
      <c r="B711">
        <v>17</v>
      </c>
      <c r="C711">
        <f>IF($F$3&lt;=B711,0,1)</f>
        <v>1</v>
      </c>
    </row>
    <row r="712" spans="1:3" x14ac:dyDescent="0.2">
      <c r="A712">
        <v>0.11278289705208305</v>
      </c>
      <c r="B712">
        <v>21</v>
      </c>
      <c r="C712">
        <f>IF($F$3&lt;=B712,0,1)</f>
        <v>1</v>
      </c>
    </row>
    <row r="713" spans="1:3" x14ac:dyDescent="0.2">
      <c r="A713">
        <v>8.8994012835959466E-2</v>
      </c>
      <c r="B713">
        <v>23</v>
      </c>
      <c r="C713">
        <f>IF($F$3&lt;=B713,0,1)</f>
        <v>1</v>
      </c>
    </row>
    <row r="714" spans="1:3" x14ac:dyDescent="0.2">
      <c r="A714">
        <v>5.1293084062042187E-2</v>
      </c>
      <c r="B714">
        <v>28</v>
      </c>
      <c r="C714">
        <f>IF($F$3&lt;=B714,0,1)</f>
        <v>0</v>
      </c>
    </row>
    <row r="715" spans="1:3" x14ac:dyDescent="0.2">
      <c r="A715">
        <v>0.11965631195759852</v>
      </c>
      <c r="B715">
        <v>21</v>
      </c>
      <c r="C715">
        <f>IF($F$3&lt;=B715,0,1)</f>
        <v>1</v>
      </c>
    </row>
    <row r="716" spans="1:3" x14ac:dyDescent="0.2">
      <c r="A716">
        <v>0.15331644175140505</v>
      </c>
      <c r="B716">
        <v>18</v>
      </c>
      <c r="C716">
        <f>IF($F$3&lt;=B716,0,1)</f>
        <v>1</v>
      </c>
    </row>
    <row r="717" spans="1:3" x14ac:dyDescent="0.2">
      <c r="A717">
        <v>2.4026551196172585E-2</v>
      </c>
      <c r="B717">
        <v>33</v>
      </c>
      <c r="C717">
        <f>IF($F$3&lt;=B717,0,1)</f>
        <v>0</v>
      </c>
    </row>
    <row r="718" spans="1:3" x14ac:dyDescent="0.2">
      <c r="A718">
        <v>0.13415264196141768</v>
      </c>
      <c r="B718">
        <v>20</v>
      </c>
      <c r="C718">
        <f>IF($F$3&lt;=B718,0,1)</f>
        <v>1</v>
      </c>
    </row>
    <row r="719" spans="1:3" x14ac:dyDescent="0.2">
      <c r="A719">
        <v>0.14440031836188652</v>
      </c>
      <c r="B719">
        <v>19</v>
      </c>
      <c r="C719">
        <f>IF($F$3&lt;=B719,0,1)</f>
        <v>1</v>
      </c>
    </row>
    <row r="720" spans="1:3" x14ac:dyDescent="0.2">
      <c r="A720">
        <v>0.16328317996553998</v>
      </c>
      <c r="B720">
        <v>18</v>
      </c>
      <c r="C720">
        <f>IF($F$3&lt;=B720,0,1)</f>
        <v>1</v>
      </c>
    </row>
    <row r="721" spans="1:3" x14ac:dyDescent="0.2">
      <c r="A721">
        <v>9.5923291548903458E-2</v>
      </c>
      <c r="B721">
        <v>23</v>
      </c>
      <c r="C721">
        <f>IF($F$3&lt;=B721,0,1)</f>
        <v>1</v>
      </c>
    </row>
    <row r="722" spans="1:3" x14ac:dyDescent="0.2">
      <c r="A722">
        <v>0.12613126401470226</v>
      </c>
      <c r="B722">
        <v>20</v>
      </c>
      <c r="C722">
        <f>IF($F$3&lt;=B722,0,1)</f>
        <v>1</v>
      </c>
    </row>
    <row r="723" spans="1:3" x14ac:dyDescent="0.2">
      <c r="A723">
        <v>9.9943680031578677E-2</v>
      </c>
      <c r="B723">
        <v>22</v>
      </c>
      <c r="C723">
        <f>IF($F$3&lt;=B723,0,1)</f>
        <v>1</v>
      </c>
    </row>
    <row r="724" spans="1:3" x14ac:dyDescent="0.2">
      <c r="A724">
        <v>0.13381297756349927</v>
      </c>
      <c r="B724">
        <v>20</v>
      </c>
      <c r="C724">
        <f>IF($F$3&lt;=B724,0,1)</f>
        <v>1</v>
      </c>
    </row>
    <row r="725" spans="1:3" x14ac:dyDescent="0.2">
      <c r="A725">
        <v>2.1547672581439845E-2</v>
      </c>
      <c r="B725">
        <v>33</v>
      </c>
      <c r="C725">
        <f>IF($F$3&lt;=B725,0,1)</f>
        <v>0</v>
      </c>
    </row>
    <row r="726" spans="1:3" x14ac:dyDescent="0.2">
      <c r="A726">
        <v>0.17159382632736159</v>
      </c>
      <c r="B726">
        <v>17</v>
      </c>
      <c r="C726">
        <f>IF($F$3&lt;=B726,0,1)</f>
        <v>1</v>
      </c>
    </row>
    <row r="727" spans="1:3" x14ac:dyDescent="0.2">
      <c r="A727">
        <v>0.14508347349058628</v>
      </c>
      <c r="B727">
        <v>19</v>
      </c>
      <c r="C727">
        <f>IF($F$3&lt;=B727,0,1)</f>
        <v>1</v>
      </c>
    </row>
    <row r="728" spans="1:3" x14ac:dyDescent="0.2">
      <c r="A728">
        <v>5.7653006382549034E-2</v>
      </c>
      <c r="B728">
        <v>27</v>
      </c>
      <c r="C728">
        <f>IF($F$3&lt;=B728,0,1)</f>
        <v>0</v>
      </c>
    </row>
    <row r="729" spans="1:3" x14ac:dyDescent="0.2">
      <c r="A729">
        <v>5.6446958302254199E-2</v>
      </c>
      <c r="B729">
        <v>27</v>
      </c>
      <c r="C729">
        <f>IF($F$3&lt;=B729,0,1)</f>
        <v>0</v>
      </c>
    </row>
    <row r="730" spans="1:3" x14ac:dyDescent="0.2">
      <c r="A730">
        <v>0.13125381507796891</v>
      </c>
      <c r="B730">
        <v>20</v>
      </c>
      <c r="C730">
        <f>IF($F$3&lt;=B730,0,1)</f>
        <v>1</v>
      </c>
    </row>
    <row r="731" spans="1:3" x14ac:dyDescent="0.2">
      <c r="A731">
        <v>1.8348672541804278E-2</v>
      </c>
      <c r="B731">
        <v>34</v>
      </c>
      <c r="C731">
        <f>IF($F$3&lt;=B731,0,1)</f>
        <v>0</v>
      </c>
    </row>
    <row r="732" spans="1:3" x14ac:dyDescent="0.2">
      <c r="A732">
        <v>0.10882637268419523</v>
      </c>
      <c r="B732">
        <v>22</v>
      </c>
      <c r="C732">
        <f>IF($F$3&lt;=B732,0,1)</f>
        <v>1</v>
      </c>
    </row>
    <row r="733" spans="1:3" x14ac:dyDescent="0.2">
      <c r="A733">
        <v>5.5952436075963757E-2</v>
      </c>
      <c r="B733">
        <v>27</v>
      </c>
      <c r="C733">
        <f>IF($F$3&lt;=B733,0,1)</f>
        <v>0</v>
      </c>
    </row>
    <row r="734" spans="1:3" x14ac:dyDescent="0.2">
      <c r="A734">
        <v>0.16292757204058478</v>
      </c>
      <c r="B734">
        <v>18</v>
      </c>
      <c r="C734">
        <f>IF($F$3&lt;=B734,0,1)</f>
        <v>1</v>
      </c>
    </row>
    <row r="735" spans="1:3" x14ac:dyDescent="0.2">
      <c r="A735">
        <v>0.11243041208824466</v>
      </c>
      <c r="B735">
        <v>21</v>
      </c>
      <c r="C735">
        <f>IF($F$3&lt;=B735,0,1)</f>
        <v>1</v>
      </c>
    </row>
    <row r="736" spans="1:3" x14ac:dyDescent="0.2">
      <c r="A736">
        <v>0.11319342738071478</v>
      </c>
      <c r="B736">
        <v>21</v>
      </c>
      <c r="C736">
        <f>IF($F$3&lt;=B736,0,1)</f>
        <v>1</v>
      </c>
    </row>
    <row r="737" spans="1:3" x14ac:dyDescent="0.2">
      <c r="A737">
        <v>1.0732819361562201E-2</v>
      </c>
      <c r="B737">
        <v>35</v>
      </c>
      <c r="C737">
        <f>IF($F$3&lt;=B737,0,1)</f>
        <v>0</v>
      </c>
    </row>
    <row r="738" spans="1:3" x14ac:dyDescent="0.2">
      <c r="A738">
        <v>9.272339183886763E-2</v>
      </c>
      <c r="B738">
        <v>23</v>
      </c>
      <c r="C738">
        <f>IF($F$3&lt;=B738,0,1)</f>
        <v>1</v>
      </c>
    </row>
    <row r="739" spans="1:3" x14ac:dyDescent="0.2">
      <c r="A739">
        <v>4.7409879633616203E-2</v>
      </c>
      <c r="B739">
        <v>29</v>
      </c>
      <c r="C739">
        <f>IF($F$3&lt;=B739,0,1)</f>
        <v>0</v>
      </c>
    </row>
    <row r="740" spans="1:3" x14ac:dyDescent="0.2">
      <c r="A740">
        <v>0.13374574153503146</v>
      </c>
      <c r="B740">
        <v>20</v>
      </c>
      <c r="C740">
        <f>IF($F$3&lt;=B740,0,1)</f>
        <v>1</v>
      </c>
    </row>
    <row r="741" spans="1:3" x14ac:dyDescent="0.2">
      <c r="A741">
        <v>0.11557612526751654</v>
      </c>
      <c r="B741">
        <v>21</v>
      </c>
      <c r="C741">
        <f>IF($F$3&lt;=B741,0,1)</f>
        <v>1</v>
      </c>
    </row>
    <row r="742" spans="1:3" x14ac:dyDescent="0.2">
      <c r="A742">
        <v>0.12022764057460307</v>
      </c>
      <c r="B742">
        <v>21</v>
      </c>
      <c r="C742">
        <f>IF($F$3&lt;=B742,0,1)</f>
        <v>1</v>
      </c>
    </row>
    <row r="743" spans="1:3" x14ac:dyDescent="0.2">
      <c r="A743">
        <v>0.10194855840472566</v>
      </c>
      <c r="B743">
        <v>22</v>
      </c>
      <c r="C743">
        <f>IF($F$3&lt;=B743,0,1)</f>
        <v>1</v>
      </c>
    </row>
    <row r="744" spans="1:3" x14ac:dyDescent="0.2">
      <c r="A744">
        <v>9.8676280691838966E-2</v>
      </c>
      <c r="B744">
        <v>22</v>
      </c>
      <c r="C744">
        <f>IF($F$3&lt;=B744,0,1)</f>
        <v>1</v>
      </c>
    </row>
    <row r="745" spans="1:3" x14ac:dyDescent="0.2">
      <c r="A745">
        <v>9.2964517646888387E-2</v>
      </c>
      <c r="B745">
        <v>23</v>
      </c>
      <c r="C745">
        <f>IF($F$3&lt;=B745,0,1)</f>
        <v>1</v>
      </c>
    </row>
    <row r="746" spans="1:3" x14ac:dyDescent="0.2">
      <c r="A746">
        <v>9.1811598478700865E-2</v>
      </c>
      <c r="B746">
        <v>23</v>
      </c>
      <c r="C746">
        <f>IF($F$3&lt;=B746,0,1)</f>
        <v>1</v>
      </c>
    </row>
    <row r="747" spans="1:3" x14ac:dyDescent="0.2">
      <c r="A747">
        <v>8.8838400163941525E-2</v>
      </c>
      <c r="B747">
        <v>23</v>
      </c>
      <c r="C747">
        <f>IF($F$3&lt;=B747,0,1)</f>
        <v>1</v>
      </c>
    </row>
    <row r="748" spans="1:3" x14ac:dyDescent="0.2">
      <c r="A748">
        <v>8.2246652554816557E-2</v>
      </c>
      <c r="B748">
        <v>24</v>
      </c>
      <c r="C748">
        <f>IF($F$3&lt;=B748,0,1)</f>
        <v>1</v>
      </c>
    </row>
    <row r="749" spans="1:3" x14ac:dyDescent="0.2">
      <c r="A749">
        <v>0.10603370093497094</v>
      </c>
      <c r="B749">
        <v>22</v>
      </c>
      <c r="C749">
        <f>IF($F$3&lt;=B749,0,1)</f>
        <v>1</v>
      </c>
    </row>
    <row r="750" spans="1:3" x14ac:dyDescent="0.2">
      <c r="A750">
        <v>7.932965745685544E-2</v>
      </c>
      <c r="B750">
        <v>24</v>
      </c>
      <c r="C750">
        <f>IF($F$3&lt;=B750,0,1)</f>
        <v>1</v>
      </c>
    </row>
    <row r="751" spans="1:3" x14ac:dyDescent="0.2">
      <c r="A751">
        <v>0.19006487066952996</v>
      </c>
      <c r="B751">
        <v>17</v>
      </c>
      <c r="C751">
        <f>IF($F$3&lt;=B751,0,1)</f>
        <v>1</v>
      </c>
    </row>
    <row r="752" spans="1:3" x14ac:dyDescent="0.2">
      <c r="A752">
        <v>2.4500739396064924E-2</v>
      </c>
      <c r="B752">
        <v>33</v>
      </c>
      <c r="C752">
        <f>IF($F$3&lt;=B752,0,1)</f>
        <v>0</v>
      </c>
    </row>
    <row r="753" spans="1:3" x14ac:dyDescent="0.2">
      <c r="A753">
        <v>0.12356425965002524</v>
      </c>
      <c r="B753">
        <v>20</v>
      </c>
      <c r="C753">
        <f>IF($F$3&lt;=B753,0,1)</f>
        <v>1</v>
      </c>
    </row>
    <row r="754" spans="1:3" x14ac:dyDescent="0.2">
      <c r="A754">
        <v>0.16449043979221478</v>
      </c>
      <c r="B754">
        <v>18</v>
      </c>
      <c r="C754">
        <f>IF($F$3&lt;=B754,0,1)</f>
        <v>1</v>
      </c>
    </row>
    <row r="755" spans="1:3" x14ac:dyDescent="0.2">
      <c r="A755">
        <v>0.13662693605015228</v>
      </c>
      <c r="B755">
        <v>19</v>
      </c>
      <c r="C755">
        <f>IF($F$3&lt;=B755,0,1)</f>
        <v>1</v>
      </c>
    </row>
    <row r="756" spans="1:3" x14ac:dyDescent="0.2">
      <c r="A756">
        <v>4.0056032375000862E-2</v>
      </c>
      <c r="B756">
        <v>30</v>
      </c>
      <c r="C756">
        <f>IF($F$3&lt;=B756,0,1)</f>
        <v>0</v>
      </c>
    </row>
    <row r="757" spans="1:3" x14ac:dyDescent="0.2">
      <c r="A757">
        <v>1.1202128372036518E-2</v>
      </c>
      <c r="B757">
        <v>35</v>
      </c>
      <c r="C757">
        <f>IF($F$3&lt;=B757,0,1)</f>
        <v>0</v>
      </c>
    </row>
    <row r="758" spans="1:3" x14ac:dyDescent="0.2">
      <c r="A758">
        <v>6.5377006968470958E-2</v>
      </c>
      <c r="B758">
        <v>26</v>
      </c>
      <c r="C758">
        <f>IF($F$3&lt;=B758,0,1)</f>
        <v>0</v>
      </c>
    </row>
    <row r="759" spans="1:3" x14ac:dyDescent="0.2">
      <c r="A759">
        <v>9.6016155021731442E-2</v>
      </c>
      <c r="B759">
        <v>23</v>
      </c>
      <c r="C759">
        <f>IF($F$3&lt;=B759,0,1)</f>
        <v>1</v>
      </c>
    </row>
    <row r="760" spans="1:3" x14ac:dyDescent="0.2">
      <c r="A760">
        <v>7.3756918215145684E-2</v>
      </c>
      <c r="B760">
        <v>25</v>
      </c>
      <c r="C760">
        <f>IF($F$3&lt;=B760,0,1)</f>
        <v>0</v>
      </c>
    </row>
    <row r="761" spans="1:3" x14ac:dyDescent="0.2">
      <c r="A761">
        <v>7.632782287962056E-2</v>
      </c>
      <c r="B761">
        <v>25</v>
      </c>
      <c r="C761">
        <f>IF($F$3&lt;=B761,0,1)</f>
        <v>0</v>
      </c>
    </row>
    <row r="762" spans="1:3" x14ac:dyDescent="0.2">
      <c r="A762">
        <v>0.12417725306567107</v>
      </c>
      <c r="B762">
        <v>20</v>
      </c>
      <c r="C762">
        <f>IF($F$3&lt;=B762,0,1)</f>
        <v>1</v>
      </c>
    </row>
    <row r="763" spans="1:3" x14ac:dyDescent="0.2">
      <c r="A763">
        <v>0.15605520142295193</v>
      </c>
      <c r="B763">
        <v>18</v>
      </c>
      <c r="C763">
        <f>IF($F$3&lt;=B763,0,1)</f>
        <v>1</v>
      </c>
    </row>
    <row r="764" spans="1:3" x14ac:dyDescent="0.2">
      <c r="A764">
        <v>0.21633627847911574</v>
      </c>
      <c r="B764">
        <v>16</v>
      </c>
      <c r="C764">
        <f>IF($F$3&lt;=B764,0,1)</f>
        <v>1</v>
      </c>
    </row>
    <row r="765" spans="1:3" x14ac:dyDescent="0.2">
      <c r="A765">
        <v>0.1803392927575696</v>
      </c>
      <c r="B765">
        <v>17</v>
      </c>
      <c r="C765">
        <f>IF($F$3&lt;=B765,0,1)</f>
        <v>1</v>
      </c>
    </row>
    <row r="766" spans="1:3" x14ac:dyDescent="0.2">
      <c r="A766">
        <v>0.1167944230692505</v>
      </c>
      <c r="B766">
        <v>21</v>
      </c>
      <c r="C766">
        <f>IF($F$3&lt;=B766,0,1)</f>
        <v>1</v>
      </c>
    </row>
    <row r="767" spans="1:3" x14ac:dyDescent="0.2">
      <c r="A767">
        <v>0.12986831540564203</v>
      </c>
      <c r="B767">
        <v>20</v>
      </c>
      <c r="C767">
        <f>IF($F$3&lt;=B767,0,1)</f>
        <v>1</v>
      </c>
    </row>
    <row r="768" spans="1:3" x14ac:dyDescent="0.2">
      <c r="A768">
        <v>6.9505585200713663E-2</v>
      </c>
      <c r="B768">
        <v>26</v>
      </c>
      <c r="C768">
        <f>IF($F$3&lt;=B768,0,1)</f>
        <v>0</v>
      </c>
    </row>
    <row r="769" spans="1:3" x14ac:dyDescent="0.2">
      <c r="A769">
        <v>0.14479642005751589</v>
      </c>
      <c r="B769">
        <v>19</v>
      </c>
      <c r="C769">
        <f>IF($F$3&lt;=B769,0,1)</f>
        <v>1</v>
      </c>
    </row>
    <row r="770" spans="1:3" x14ac:dyDescent="0.2">
      <c r="A770">
        <v>3.4316216351315279E-2</v>
      </c>
      <c r="B770">
        <v>31</v>
      </c>
      <c r="C770">
        <f>IF($F$3&lt;=B770,0,1)</f>
        <v>0</v>
      </c>
    </row>
    <row r="771" spans="1:3" x14ac:dyDescent="0.2">
      <c r="A771">
        <v>0.19651199174141465</v>
      </c>
      <c r="B771">
        <v>16</v>
      </c>
      <c r="C771">
        <f>IF($F$3&lt;=B771,0,1)</f>
        <v>1</v>
      </c>
    </row>
    <row r="772" spans="1:3" x14ac:dyDescent="0.2">
      <c r="A772">
        <v>0.11800699367497289</v>
      </c>
      <c r="B772">
        <v>21</v>
      </c>
      <c r="C772">
        <f>IF($F$3&lt;=B772,0,1)</f>
        <v>1</v>
      </c>
    </row>
    <row r="773" spans="1:3" x14ac:dyDescent="0.2">
      <c r="A773">
        <v>9.9858119019483785E-2</v>
      </c>
      <c r="B773">
        <v>22</v>
      </c>
      <c r="C773">
        <f>IF($F$3&lt;=B773,0,1)</f>
        <v>1</v>
      </c>
    </row>
    <row r="774" spans="1:3" x14ac:dyDescent="0.2">
      <c r="A774">
        <v>0.15440209245356101</v>
      </c>
      <c r="B774">
        <v>18</v>
      </c>
      <c r="C774">
        <f>IF($F$3&lt;=B774,0,1)</f>
        <v>1</v>
      </c>
    </row>
    <row r="775" spans="1:3" x14ac:dyDescent="0.2">
      <c r="A775">
        <v>7.73840449525591E-2</v>
      </c>
      <c r="B775">
        <v>25</v>
      </c>
      <c r="C775">
        <f>IF($F$3&lt;=B775,0,1)</f>
        <v>0</v>
      </c>
    </row>
    <row r="776" spans="1:3" x14ac:dyDescent="0.2">
      <c r="A776">
        <v>0.12544014628575625</v>
      </c>
      <c r="B776">
        <v>20</v>
      </c>
      <c r="C776">
        <f>IF($F$3&lt;=B776,0,1)</f>
        <v>1</v>
      </c>
    </row>
    <row r="777" spans="1:3" x14ac:dyDescent="0.2">
      <c r="A777">
        <v>0.13427020086998664</v>
      </c>
      <c r="B777">
        <v>20</v>
      </c>
      <c r="C777">
        <f>IF($F$3&lt;=B777,0,1)</f>
        <v>1</v>
      </c>
    </row>
    <row r="778" spans="1:3" x14ac:dyDescent="0.2">
      <c r="A778">
        <v>1.0647035564997784E-2</v>
      </c>
      <c r="B778">
        <v>35</v>
      </c>
      <c r="C778">
        <f>IF($F$3&lt;=B778,0,1)</f>
        <v>0</v>
      </c>
    </row>
    <row r="779" spans="1:3" x14ac:dyDescent="0.2">
      <c r="A779">
        <v>0.1711794131118084</v>
      </c>
      <c r="B779">
        <v>17</v>
      </c>
      <c r="C779">
        <f>IF($F$3&lt;=B779,0,1)</f>
        <v>1</v>
      </c>
    </row>
    <row r="780" spans="1:3" x14ac:dyDescent="0.2">
      <c r="A780">
        <v>8.1774425117648139E-2</v>
      </c>
      <c r="B780">
        <v>24</v>
      </c>
      <c r="C780">
        <f>IF($F$3&lt;=B780,0,1)</f>
        <v>1</v>
      </c>
    </row>
    <row r="781" spans="1:3" x14ac:dyDescent="0.2">
      <c r="A781">
        <v>7.8683121850009904E-2</v>
      </c>
      <c r="B781">
        <v>24</v>
      </c>
      <c r="C781">
        <f>IF($F$3&lt;=B781,0,1)</f>
        <v>1</v>
      </c>
    </row>
    <row r="782" spans="1:3" x14ac:dyDescent="0.2">
      <c r="A782">
        <v>0.15267436462332354</v>
      </c>
      <c r="B782">
        <v>18</v>
      </c>
      <c r="C782">
        <f>IF($F$3&lt;=B782,0,1)</f>
        <v>1</v>
      </c>
    </row>
    <row r="783" spans="1:3" x14ac:dyDescent="0.2">
      <c r="A783">
        <v>6.7928979927537908E-2</v>
      </c>
      <c r="B783">
        <v>26</v>
      </c>
      <c r="C783">
        <f>IF($F$3&lt;=B783,0,1)</f>
        <v>0</v>
      </c>
    </row>
    <row r="784" spans="1:3" x14ac:dyDescent="0.2">
      <c r="A784">
        <v>0.15264887894045551</v>
      </c>
      <c r="B784">
        <v>18</v>
      </c>
      <c r="C784">
        <f>IF($F$3&lt;=B784,0,1)</f>
        <v>1</v>
      </c>
    </row>
    <row r="785" spans="1:3" x14ac:dyDescent="0.2">
      <c r="A785">
        <v>0.19497034550154341</v>
      </c>
      <c r="B785">
        <v>16</v>
      </c>
      <c r="C785">
        <f>IF($F$3&lt;=B785,0,1)</f>
        <v>1</v>
      </c>
    </row>
    <row r="786" spans="1:3" x14ac:dyDescent="0.2">
      <c r="A786">
        <v>4.3847568579790046E-2</v>
      </c>
      <c r="B786">
        <v>29</v>
      </c>
      <c r="C786">
        <f>IF($F$3&lt;=B786,0,1)</f>
        <v>0</v>
      </c>
    </row>
    <row r="787" spans="1:3" x14ac:dyDescent="0.2">
      <c r="A787">
        <v>0.12150687617180975</v>
      </c>
      <c r="B787">
        <v>21</v>
      </c>
      <c r="C787">
        <f>IF($F$3&lt;=B787,0,1)</f>
        <v>1</v>
      </c>
    </row>
    <row r="788" spans="1:3" x14ac:dyDescent="0.2">
      <c r="A788">
        <v>0.17982368112379582</v>
      </c>
      <c r="B788">
        <v>17</v>
      </c>
      <c r="C788">
        <f>IF($F$3&lt;=B788,0,1)</f>
        <v>1</v>
      </c>
    </row>
    <row r="789" spans="1:3" x14ac:dyDescent="0.2">
      <c r="A789">
        <v>0.13825272180895296</v>
      </c>
      <c r="B789">
        <v>19</v>
      </c>
      <c r="C789">
        <f>IF($F$3&lt;=B789,0,1)</f>
        <v>1</v>
      </c>
    </row>
    <row r="790" spans="1:3" x14ac:dyDescent="0.2">
      <c r="A790">
        <v>0.12102388236529574</v>
      </c>
      <c r="B790">
        <v>21</v>
      </c>
      <c r="C790">
        <f>IF($F$3&lt;=B790,0,1)</f>
        <v>1</v>
      </c>
    </row>
    <row r="791" spans="1:3" x14ac:dyDescent="0.2">
      <c r="A791">
        <v>0.12635719767854153</v>
      </c>
      <c r="B791">
        <v>20</v>
      </c>
      <c r="C791">
        <f>IF($F$3&lt;=B791,0,1)</f>
        <v>1</v>
      </c>
    </row>
    <row r="792" spans="1:3" x14ac:dyDescent="0.2">
      <c r="A792">
        <v>5.5562682239070967E-2</v>
      </c>
      <c r="B792">
        <v>27</v>
      </c>
      <c r="C792">
        <f>IF($F$3&lt;=B792,0,1)</f>
        <v>0</v>
      </c>
    </row>
    <row r="793" spans="1:3" x14ac:dyDescent="0.2">
      <c r="A793">
        <v>5.512231971302442E-2</v>
      </c>
      <c r="B793">
        <v>27</v>
      </c>
      <c r="C793">
        <f>IF($F$3&lt;=B793,0,1)</f>
        <v>0</v>
      </c>
    </row>
    <row r="794" spans="1:3" x14ac:dyDescent="0.2">
      <c r="A794">
        <v>0.11191390491924495</v>
      </c>
      <c r="B794">
        <v>21</v>
      </c>
      <c r="C794">
        <f>IF($F$3&lt;=B794,0,1)</f>
        <v>1</v>
      </c>
    </row>
    <row r="795" spans="1:3" x14ac:dyDescent="0.2">
      <c r="A795">
        <v>0.12630814943765345</v>
      </c>
      <c r="B795">
        <v>20</v>
      </c>
      <c r="C795">
        <f>IF($F$3&lt;=B795,0,1)</f>
        <v>1</v>
      </c>
    </row>
    <row r="796" spans="1:3" x14ac:dyDescent="0.2">
      <c r="A796">
        <v>0.14463601229095957</v>
      </c>
      <c r="B796">
        <v>19</v>
      </c>
      <c r="C796">
        <f>IF($F$3&lt;=B796,0,1)</f>
        <v>1</v>
      </c>
    </row>
    <row r="797" spans="1:3" x14ac:dyDescent="0.2">
      <c r="A797">
        <v>0.16370460363737266</v>
      </c>
      <c r="B797">
        <v>18</v>
      </c>
      <c r="C797">
        <f>IF($F$3&lt;=B797,0,1)</f>
        <v>1</v>
      </c>
    </row>
    <row r="798" spans="1:3" x14ac:dyDescent="0.2">
      <c r="A798">
        <v>6.7203107330485901E-2</v>
      </c>
      <c r="B798">
        <v>26</v>
      </c>
      <c r="C798">
        <f>IF($F$3&lt;=B798,0,1)</f>
        <v>0</v>
      </c>
    </row>
    <row r="799" spans="1:3" x14ac:dyDescent="0.2">
      <c r="A799">
        <v>9.1777889090735143E-2</v>
      </c>
      <c r="B799">
        <v>23</v>
      </c>
      <c r="C799">
        <f>IF($F$3&lt;=B799,0,1)</f>
        <v>1</v>
      </c>
    </row>
    <row r="800" spans="1:3" x14ac:dyDescent="0.2">
      <c r="A800">
        <v>4.881385834446389E-2</v>
      </c>
      <c r="B800">
        <v>28</v>
      </c>
      <c r="C800">
        <f>IF($F$3&lt;=B800,0,1)</f>
        <v>0</v>
      </c>
    </row>
    <row r="801" spans="1:3" x14ac:dyDescent="0.2">
      <c r="A801">
        <v>0.12637000532924886</v>
      </c>
      <c r="B801">
        <v>20</v>
      </c>
      <c r="C801">
        <f>IF($F$3&lt;=B801,0,1)</f>
        <v>1</v>
      </c>
    </row>
    <row r="802" spans="1:3" x14ac:dyDescent="0.2">
      <c r="A802">
        <v>0.13673333552187869</v>
      </c>
      <c r="B802">
        <v>19</v>
      </c>
      <c r="C802">
        <f>IF($F$3&lt;=B802,0,1)</f>
        <v>1</v>
      </c>
    </row>
    <row r="803" spans="1:3" x14ac:dyDescent="0.2">
      <c r="A803">
        <v>0.17520183014642698</v>
      </c>
      <c r="B803">
        <v>17</v>
      </c>
      <c r="C803">
        <f>IF($F$3&lt;=B803,0,1)</f>
        <v>1</v>
      </c>
    </row>
    <row r="804" spans="1:3" x14ac:dyDescent="0.2">
      <c r="A804">
        <v>6.1609142770927279E-2</v>
      </c>
      <c r="B804">
        <v>27</v>
      </c>
      <c r="C804">
        <f>IF($F$3&lt;=B804,0,1)</f>
        <v>0</v>
      </c>
    </row>
    <row r="805" spans="1:3" x14ac:dyDescent="0.2">
      <c r="A805">
        <v>0.18127505250887938</v>
      </c>
      <c r="B805">
        <v>17</v>
      </c>
      <c r="C805">
        <f>IF($F$3&lt;=B805,0,1)</f>
        <v>1</v>
      </c>
    </row>
    <row r="806" spans="1:3" x14ac:dyDescent="0.2">
      <c r="A806">
        <v>9.8642340206439763E-2</v>
      </c>
      <c r="B806">
        <v>22</v>
      </c>
      <c r="C806">
        <f>IF($F$3&lt;=B806,0,1)</f>
        <v>1</v>
      </c>
    </row>
    <row r="807" spans="1:3" x14ac:dyDescent="0.2">
      <c r="A807">
        <v>0.15370783533546964</v>
      </c>
      <c r="B807">
        <v>18</v>
      </c>
      <c r="C807">
        <f>IF($F$3&lt;=B807,0,1)</f>
        <v>1</v>
      </c>
    </row>
    <row r="808" spans="1:3" x14ac:dyDescent="0.2">
      <c r="A808">
        <v>0.18074445399501199</v>
      </c>
      <c r="B808">
        <v>17</v>
      </c>
      <c r="C808">
        <f>IF($F$3&lt;=B808,0,1)</f>
        <v>1</v>
      </c>
    </row>
    <row r="809" spans="1:3" x14ac:dyDescent="0.2">
      <c r="A809">
        <v>6.6300130213920561E-2</v>
      </c>
      <c r="B809">
        <v>26</v>
      </c>
      <c r="C809">
        <f>IF($F$3&lt;=B809,0,1)</f>
        <v>0</v>
      </c>
    </row>
    <row r="810" spans="1:3" x14ac:dyDescent="0.2">
      <c r="A810">
        <v>0.13555484921022398</v>
      </c>
      <c r="B810">
        <v>20</v>
      </c>
      <c r="C810">
        <f>IF($F$3&lt;=B810,0,1)</f>
        <v>1</v>
      </c>
    </row>
    <row r="811" spans="1:3" x14ac:dyDescent="0.2">
      <c r="A811">
        <v>7.689026859341179E-2</v>
      </c>
      <c r="B811">
        <v>25</v>
      </c>
      <c r="C811">
        <f>IF($F$3&lt;=B811,0,1)</f>
        <v>0</v>
      </c>
    </row>
    <row r="812" spans="1:3" x14ac:dyDescent="0.2">
      <c r="A812">
        <v>0.220541088393479</v>
      </c>
      <c r="B812">
        <v>15</v>
      </c>
      <c r="C812">
        <f>IF($F$3&lt;=B812,0,1)</f>
        <v>1</v>
      </c>
    </row>
    <row r="813" spans="1:3" x14ac:dyDescent="0.2">
      <c r="A813">
        <v>0.10881779669606269</v>
      </c>
      <c r="B813">
        <v>22</v>
      </c>
      <c r="C813">
        <f>IF($F$3&lt;=B813,0,1)</f>
        <v>1</v>
      </c>
    </row>
    <row r="814" spans="1:3" x14ac:dyDescent="0.2">
      <c r="A814">
        <v>0.13680406148139795</v>
      </c>
      <c r="B814">
        <v>19</v>
      </c>
      <c r="C814">
        <f>IF($F$3&lt;=B814,0,1)</f>
        <v>1</v>
      </c>
    </row>
    <row r="815" spans="1:3" x14ac:dyDescent="0.2">
      <c r="A815">
        <v>4.0586899367010411E-2</v>
      </c>
      <c r="B815">
        <v>30</v>
      </c>
      <c r="C815">
        <f>IF($F$3&lt;=B815,0,1)</f>
        <v>0</v>
      </c>
    </row>
    <row r="816" spans="1:3" x14ac:dyDescent="0.2">
      <c r="A816">
        <v>0.14947796177139774</v>
      </c>
      <c r="B816">
        <v>19</v>
      </c>
      <c r="C816">
        <f>IF($F$3&lt;=B816,0,1)</f>
        <v>1</v>
      </c>
    </row>
    <row r="817" spans="1:3" x14ac:dyDescent="0.2">
      <c r="A817">
        <v>8.5233527144870105E-2</v>
      </c>
      <c r="B817">
        <v>24</v>
      </c>
      <c r="C817">
        <f>IF($F$3&lt;=B817,0,1)</f>
        <v>1</v>
      </c>
    </row>
    <row r="818" spans="1:3" x14ac:dyDescent="0.2">
      <c r="A818">
        <v>0.11419348584969191</v>
      </c>
      <c r="B818">
        <v>21</v>
      </c>
      <c r="C818">
        <f>IF($F$3&lt;=B818,0,1)</f>
        <v>1</v>
      </c>
    </row>
    <row r="819" spans="1:3" x14ac:dyDescent="0.2">
      <c r="A819">
        <v>9.8202755573159939E-2</v>
      </c>
      <c r="B819">
        <v>22</v>
      </c>
      <c r="C819">
        <f>IF($F$3&lt;=B819,0,1)</f>
        <v>1</v>
      </c>
    </row>
    <row r="820" spans="1:3" x14ac:dyDescent="0.2">
      <c r="A820">
        <v>3.672284828375548E-2</v>
      </c>
      <c r="B820">
        <v>30</v>
      </c>
      <c r="C820">
        <f>IF($F$3&lt;=B820,0,1)</f>
        <v>0</v>
      </c>
    </row>
    <row r="821" spans="1:3" x14ac:dyDescent="0.2">
      <c r="A821">
        <v>5.9354084752176961E-2</v>
      </c>
      <c r="B821">
        <v>27</v>
      </c>
      <c r="C821">
        <f>IF($F$3&lt;=B821,0,1)</f>
        <v>0</v>
      </c>
    </row>
    <row r="822" spans="1:3" x14ac:dyDescent="0.2">
      <c r="A822">
        <v>5.4624435341422056E-2</v>
      </c>
      <c r="B822">
        <v>28</v>
      </c>
      <c r="C822">
        <f>IF($F$3&lt;=B822,0,1)</f>
        <v>0</v>
      </c>
    </row>
    <row r="823" spans="1:3" x14ac:dyDescent="0.2">
      <c r="A823">
        <v>0.11102730455540319</v>
      </c>
      <c r="B823">
        <v>21</v>
      </c>
      <c r="C823">
        <f>IF($F$3&lt;=B823,0,1)</f>
        <v>1</v>
      </c>
    </row>
    <row r="824" spans="1:3" x14ac:dyDescent="0.2">
      <c r="A824">
        <v>9.7392627813991814E-2</v>
      </c>
      <c r="B824">
        <v>23</v>
      </c>
      <c r="C824">
        <f>IF($F$3&lt;=B824,0,1)</f>
        <v>1</v>
      </c>
    </row>
    <row r="825" spans="1:3" x14ac:dyDescent="0.2">
      <c r="A825">
        <v>6.9068912189872392E-2</v>
      </c>
      <c r="B825">
        <v>26</v>
      </c>
      <c r="C825">
        <f>IF($F$3&lt;=B825,0,1)</f>
        <v>0</v>
      </c>
    </row>
    <row r="826" spans="1:3" x14ac:dyDescent="0.2">
      <c r="A826">
        <v>7.916096798695571E-2</v>
      </c>
      <c r="B826">
        <v>24</v>
      </c>
      <c r="C826">
        <f>IF($F$3&lt;=B826,0,1)</f>
        <v>1</v>
      </c>
    </row>
    <row r="827" spans="1:3" x14ac:dyDescent="0.2">
      <c r="A827">
        <v>0.21123524490592593</v>
      </c>
      <c r="B827">
        <v>16</v>
      </c>
      <c r="C827">
        <f>IF($F$3&lt;=B827,0,1)</f>
        <v>1</v>
      </c>
    </row>
    <row r="828" spans="1:3" x14ac:dyDescent="0.2">
      <c r="A828">
        <v>0.18189247168104616</v>
      </c>
      <c r="B828">
        <v>17</v>
      </c>
      <c r="C828">
        <f>IF($F$3&lt;=B828,0,1)</f>
        <v>1</v>
      </c>
    </row>
    <row r="829" spans="1:3" x14ac:dyDescent="0.2">
      <c r="A829">
        <v>0.15281325077580954</v>
      </c>
      <c r="B829">
        <v>18</v>
      </c>
      <c r="C829">
        <f>IF($F$3&lt;=B829,0,1)</f>
        <v>1</v>
      </c>
    </row>
    <row r="830" spans="1:3" x14ac:dyDescent="0.2">
      <c r="A830">
        <v>7.6426773228477907E-3</v>
      </c>
      <c r="B830">
        <v>36</v>
      </c>
      <c r="C830">
        <f>IF($F$3&lt;=B830,0,1)</f>
        <v>0</v>
      </c>
    </row>
    <row r="831" spans="1:3" x14ac:dyDescent="0.2">
      <c r="A831">
        <v>0.14836024522217559</v>
      </c>
      <c r="B831">
        <v>19</v>
      </c>
      <c r="C831">
        <f>IF($F$3&lt;=B831,0,1)</f>
        <v>1</v>
      </c>
    </row>
    <row r="832" spans="1:3" x14ac:dyDescent="0.2">
      <c r="A832">
        <v>2.5624435900714615E-4</v>
      </c>
      <c r="B832">
        <v>38</v>
      </c>
      <c r="C832">
        <f>IF($F$3&lt;=B832,0,1)</f>
        <v>0</v>
      </c>
    </row>
    <row r="833" spans="1:3" x14ac:dyDescent="0.2">
      <c r="A833">
        <v>0.18307429024891606</v>
      </c>
      <c r="B833">
        <v>17</v>
      </c>
      <c r="C833">
        <f>IF($F$3&lt;=B833,0,1)</f>
        <v>1</v>
      </c>
    </row>
    <row r="834" spans="1:3" x14ac:dyDescent="0.2">
      <c r="A834">
        <v>8.473689523040355E-2</v>
      </c>
      <c r="B834">
        <v>24</v>
      </c>
      <c r="C834">
        <f>IF($F$3&lt;=B834,0,1)</f>
        <v>1</v>
      </c>
    </row>
    <row r="835" spans="1:3" x14ac:dyDescent="0.2">
      <c r="A835">
        <v>5.0180485859570412E-2</v>
      </c>
      <c r="B835">
        <v>28</v>
      </c>
      <c r="C835">
        <f>IF($F$3&lt;=B835,0,1)</f>
        <v>0</v>
      </c>
    </row>
    <row r="836" spans="1:3" x14ac:dyDescent="0.2">
      <c r="A836">
        <v>0.1368678366612939</v>
      </c>
      <c r="B836">
        <v>19</v>
      </c>
      <c r="C836">
        <f>IF($F$3&lt;=B836,0,1)</f>
        <v>1</v>
      </c>
    </row>
    <row r="837" spans="1:3" x14ac:dyDescent="0.2">
      <c r="A837">
        <v>0.11997901886239534</v>
      </c>
      <c r="B837">
        <v>21</v>
      </c>
      <c r="C837">
        <f>IF($F$3&lt;=B837,0,1)</f>
        <v>1</v>
      </c>
    </row>
    <row r="838" spans="1:3" x14ac:dyDescent="0.2">
      <c r="A838">
        <v>8.3570295426237839E-2</v>
      </c>
      <c r="B838">
        <v>24</v>
      </c>
      <c r="C838">
        <f>IF($F$3&lt;=B838,0,1)</f>
        <v>1</v>
      </c>
    </row>
    <row r="839" spans="1:3" x14ac:dyDescent="0.2">
      <c r="A839">
        <v>0.11045715792706226</v>
      </c>
      <c r="B839">
        <v>21</v>
      </c>
      <c r="C839">
        <f>IF($F$3&lt;=B839,0,1)</f>
        <v>1</v>
      </c>
    </row>
    <row r="840" spans="1:3" x14ac:dyDescent="0.2">
      <c r="A840">
        <v>9.7383544093233909E-2</v>
      </c>
      <c r="B840">
        <v>23</v>
      </c>
      <c r="C840">
        <f>IF($F$3&lt;=B840,0,1)</f>
        <v>1</v>
      </c>
    </row>
    <row r="841" spans="1:3" x14ac:dyDescent="0.2">
      <c r="A841">
        <v>9.4874693767817375E-2</v>
      </c>
      <c r="B841">
        <v>23</v>
      </c>
      <c r="C841">
        <f>IF($F$3&lt;=B841,0,1)</f>
        <v>1</v>
      </c>
    </row>
    <row r="842" spans="1:3" x14ac:dyDescent="0.2">
      <c r="A842">
        <v>7.9444379851937585E-2</v>
      </c>
      <c r="B842">
        <v>24</v>
      </c>
      <c r="C842">
        <f>IF($F$3&lt;=B842,0,1)</f>
        <v>1</v>
      </c>
    </row>
    <row r="843" spans="1:3" x14ac:dyDescent="0.2">
      <c r="A843">
        <v>0.15460841514576246</v>
      </c>
      <c r="B843">
        <v>18</v>
      </c>
      <c r="C843">
        <f>IF($F$3&lt;=B843,0,1)</f>
        <v>1</v>
      </c>
    </row>
    <row r="844" spans="1:3" x14ac:dyDescent="0.2">
      <c r="A844">
        <v>0.13440966512506786</v>
      </c>
      <c r="B844">
        <v>20</v>
      </c>
      <c r="C844">
        <f>IF($F$3&lt;=B844,0,1)</f>
        <v>1</v>
      </c>
    </row>
    <row r="845" spans="1:3" x14ac:dyDescent="0.2">
      <c r="A845">
        <v>0.1405446698935178</v>
      </c>
      <c r="B845">
        <v>19</v>
      </c>
      <c r="C845">
        <f>IF($F$3&lt;=B845,0,1)</f>
        <v>1</v>
      </c>
    </row>
    <row r="846" spans="1:3" x14ac:dyDescent="0.2">
      <c r="A846">
        <v>0.13214665113830662</v>
      </c>
      <c r="B846">
        <v>20</v>
      </c>
      <c r="C846">
        <f>IF($F$3&lt;=B846,0,1)</f>
        <v>1</v>
      </c>
    </row>
    <row r="847" spans="1:3" x14ac:dyDescent="0.2">
      <c r="A847">
        <v>0.12473716539348116</v>
      </c>
      <c r="B847">
        <v>20</v>
      </c>
      <c r="C847">
        <f>IF($F$3&lt;=B847,0,1)</f>
        <v>1</v>
      </c>
    </row>
    <row r="848" spans="1:3" x14ac:dyDescent="0.2">
      <c r="A848">
        <v>0.13227041543481294</v>
      </c>
      <c r="B848">
        <v>20</v>
      </c>
      <c r="C848">
        <f>IF($F$3&lt;=B848,0,1)</f>
        <v>1</v>
      </c>
    </row>
    <row r="849" spans="1:3" x14ac:dyDescent="0.2">
      <c r="A849">
        <v>8.164047890952289E-2</v>
      </c>
      <c r="B849">
        <v>24</v>
      </c>
      <c r="C849">
        <f>IF($F$3&lt;=B849,0,1)</f>
        <v>1</v>
      </c>
    </row>
    <row r="850" spans="1:3" x14ac:dyDescent="0.2">
      <c r="A850">
        <v>0.11276235199948097</v>
      </c>
      <c r="B850">
        <v>21</v>
      </c>
      <c r="C850">
        <f>IF($F$3&lt;=B850,0,1)</f>
        <v>1</v>
      </c>
    </row>
    <row r="851" spans="1:3" x14ac:dyDescent="0.2">
      <c r="A851">
        <v>0.14612914489314399</v>
      </c>
      <c r="B851">
        <v>19</v>
      </c>
      <c r="C851">
        <f>IF($F$3&lt;=B851,0,1)</f>
        <v>1</v>
      </c>
    </row>
    <row r="852" spans="1:3" x14ac:dyDescent="0.2">
      <c r="A852">
        <v>0.11043074344714383</v>
      </c>
      <c r="B852">
        <v>21</v>
      </c>
      <c r="C852">
        <f>IF($F$3&lt;=B852,0,1)</f>
        <v>1</v>
      </c>
    </row>
    <row r="853" spans="1:3" x14ac:dyDescent="0.2">
      <c r="A853">
        <v>0.15187670399230049</v>
      </c>
      <c r="B853">
        <v>18</v>
      </c>
      <c r="C853">
        <f>IF($F$3&lt;=B853,0,1)</f>
        <v>1</v>
      </c>
    </row>
    <row r="854" spans="1:3" x14ac:dyDescent="0.2">
      <c r="A854">
        <v>9.7866772528078683E-2</v>
      </c>
      <c r="B854">
        <v>22</v>
      </c>
      <c r="C854">
        <f>IF($F$3&lt;=B854,0,1)</f>
        <v>1</v>
      </c>
    </row>
    <row r="855" spans="1:3" x14ac:dyDescent="0.2">
      <c r="A855">
        <v>4.8728066219369787E-2</v>
      </c>
      <c r="B855">
        <v>28</v>
      </c>
      <c r="C855">
        <f>IF($F$3&lt;=B855,0,1)</f>
        <v>0</v>
      </c>
    </row>
    <row r="856" spans="1:3" x14ac:dyDescent="0.2">
      <c r="A856">
        <v>8.4550439116029191E-2</v>
      </c>
      <c r="B856">
        <v>24</v>
      </c>
      <c r="C856">
        <f>IF($F$3&lt;=B856,0,1)</f>
        <v>1</v>
      </c>
    </row>
    <row r="857" spans="1:3" x14ac:dyDescent="0.2">
      <c r="A857">
        <v>9.7348103168412303E-3</v>
      </c>
      <c r="B857">
        <v>36</v>
      </c>
      <c r="C857">
        <f>IF($F$3&lt;=B857,0,1)</f>
        <v>0</v>
      </c>
    </row>
    <row r="858" spans="1:3" x14ac:dyDescent="0.2">
      <c r="A858">
        <v>0.16792397851048541</v>
      </c>
      <c r="B858">
        <v>18</v>
      </c>
      <c r="C858">
        <f>IF($F$3&lt;=B858,0,1)</f>
        <v>1</v>
      </c>
    </row>
    <row r="859" spans="1:3" x14ac:dyDescent="0.2">
      <c r="A859">
        <v>8.2963819607463796E-2</v>
      </c>
      <c r="B859">
        <v>24</v>
      </c>
      <c r="C859">
        <f>IF($F$3&lt;=B859,0,1)</f>
        <v>1</v>
      </c>
    </row>
    <row r="860" spans="1:3" x14ac:dyDescent="0.2">
      <c r="A860">
        <v>0.18718506293010076</v>
      </c>
      <c r="B860">
        <v>17</v>
      </c>
      <c r="C860">
        <f>IF($F$3&lt;=B860,0,1)</f>
        <v>1</v>
      </c>
    </row>
    <row r="861" spans="1:3" x14ac:dyDescent="0.2">
      <c r="A861">
        <v>0.15102720300489597</v>
      </c>
      <c r="B861">
        <v>19</v>
      </c>
      <c r="C861">
        <f>IF($F$3&lt;=B861,0,1)</f>
        <v>1</v>
      </c>
    </row>
    <row r="862" spans="1:3" x14ac:dyDescent="0.2">
      <c r="A862">
        <v>8.8393669447632925E-2</v>
      </c>
      <c r="B862">
        <v>23</v>
      </c>
      <c r="C862">
        <f>IF($F$3&lt;=B862,0,1)</f>
        <v>1</v>
      </c>
    </row>
    <row r="863" spans="1:3" x14ac:dyDescent="0.2">
      <c r="A863">
        <v>2.1589085429264826E-2</v>
      </c>
      <c r="B863">
        <v>33</v>
      </c>
      <c r="C863">
        <f>IF($F$3&lt;=B863,0,1)</f>
        <v>0</v>
      </c>
    </row>
    <row r="864" spans="1:3" x14ac:dyDescent="0.2">
      <c r="A864">
        <v>0.16436154195979047</v>
      </c>
      <c r="B864">
        <v>18</v>
      </c>
      <c r="C864">
        <f>IF($F$3&lt;=B864,0,1)</f>
        <v>1</v>
      </c>
    </row>
    <row r="865" spans="1:3" x14ac:dyDescent="0.2">
      <c r="A865">
        <v>0.13847293631519828</v>
      </c>
      <c r="B865">
        <v>19</v>
      </c>
      <c r="C865">
        <f>IF($F$3&lt;=B865,0,1)</f>
        <v>1</v>
      </c>
    </row>
    <row r="866" spans="1:3" x14ac:dyDescent="0.2">
      <c r="A866">
        <v>0.16595352571115357</v>
      </c>
      <c r="B866">
        <v>18</v>
      </c>
      <c r="C866">
        <f>IF($F$3&lt;=B866,0,1)</f>
        <v>1</v>
      </c>
    </row>
    <row r="867" spans="1:3" x14ac:dyDescent="0.2">
      <c r="A867">
        <v>0.1306392515041967</v>
      </c>
      <c r="B867">
        <v>20</v>
      </c>
      <c r="C867">
        <f>IF($F$3&lt;=B867,0,1)</f>
        <v>1</v>
      </c>
    </row>
    <row r="868" spans="1:3" x14ac:dyDescent="0.2">
      <c r="A868">
        <v>0.11046636531300037</v>
      </c>
      <c r="B868">
        <v>21</v>
      </c>
      <c r="C868">
        <f>IF($F$3&lt;=B868,0,1)</f>
        <v>1</v>
      </c>
    </row>
    <row r="869" spans="1:3" x14ac:dyDescent="0.2">
      <c r="A869">
        <v>0.13372916176900115</v>
      </c>
      <c r="B869">
        <v>20</v>
      </c>
      <c r="C869">
        <f>IF($F$3&lt;=B869,0,1)</f>
        <v>1</v>
      </c>
    </row>
    <row r="870" spans="1:3" x14ac:dyDescent="0.2">
      <c r="A870">
        <v>0.15005688099419792</v>
      </c>
      <c r="B870">
        <v>19</v>
      </c>
      <c r="C870">
        <f>IF($F$3&lt;=B870,0,1)</f>
        <v>1</v>
      </c>
    </row>
    <row r="871" spans="1:3" x14ac:dyDescent="0.2">
      <c r="A871">
        <v>2.072299623884083E-2</v>
      </c>
      <c r="B871">
        <v>33</v>
      </c>
      <c r="C871">
        <f>IF($F$3&lt;=B871,0,1)</f>
        <v>0</v>
      </c>
    </row>
    <row r="872" spans="1:3" x14ac:dyDescent="0.2">
      <c r="A872">
        <v>0.13469370679434128</v>
      </c>
      <c r="B872">
        <v>20</v>
      </c>
      <c r="C872">
        <f>IF($F$3&lt;=B872,0,1)</f>
        <v>1</v>
      </c>
    </row>
    <row r="873" spans="1:3" x14ac:dyDescent="0.2">
      <c r="A873">
        <v>1.3436815498799715E-2</v>
      </c>
      <c r="B873">
        <v>35</v>
      </c>
      <c r="C873">
        <f>IF($F$3&lt;=B873,0,1)</f>
        <v>0</v>
      </c>
    </row>
    <row r="874" spans="1:3" x14ac:dyDescent="0.2">
      <c r="A874">
        <v>0.10753689807802665</v>
      </c>
      <c r="B874">
        <v>22</v>
      </c>
      <c r="C874">
        <f>IF($F$3&lt;=B874,0,1)</f>
        <v>1</v>
      </c>
    </row>
    <row r="875" spans="1:3" x14ac:dyDescent="0.2">
      <c r="A875">
        <v>6.9687897537902527E-2</v>
      </c>
      <c r="B875">
        <v>26</v>
      </c>
      <c r="C875">
        <f>IF($F$3&lt;=B875,0,1)</f>
        <v>0</v>
      </c>
    </row>
    <row r="876" spans="1:3" x14ac:dyDescent="0.2">
      <c r="A876">
        <v>0.14559214968471507</v>
      </c>
      <c r="B876">
        <v>19</v>
      </c>
      <c r="C876">
        <f>IF($F$3&lt;=B876,0,1)</f>
        <v>1</v>
      </c>
    </row>
    <row r="877" spans="1:3" x14ac:dyDescent="0.2">
      <c r="A877">
        <v>0.16810197591104648</v>
      </c>
      <c r="B877">
        <v>18</v>
      </c>
      <c r="C877">
        <f>IF($F$3&lt;=B877,0,1)</f>
        <v>1</v>
      </c>
    </row>
    <row r="878" spans="1:3" x14ac:dyDescent="0.2">
      <c r="A878">
        <v>0.17273933140062331</v>
      </c>
      <c r="B878">
        <v>17</v>
      </c>
      <c r="C878">
        <f>IF($F$3&lt;=B878,0,1)</f>
        <v>1</v>
      </c>
    </row>
    <row r="879" spans="1:3" x14ac:dyDescent="0.2">
      <c r="A879">
        <v>0.10349911454406348</v>
      </c>
      <c r="B879">
        <v>22</v>
      </c>
      <c r="C879">
        <f>IF($F$3&lt;=B879,0,1)</f>
        <v>1</v>
      </c>
    </row>
    <row r="880" spans="1:3" x14ac:dyDescent="0.2">
      <c r="A880">
        <v>0.15003631293488395</v>
      </c>
      <c r="B880">
        <v>19</v>
      </c>
      <c r="C880">
        <f>IF($F$3&lt;=B880,0,1)</f>
        <v>1</v>
      </c>
    </row>
    <row r="881" spans="1:3" x14ac:dyDescent="0.2">
      <c r="A881">
        <v>0.17946923042055662</v>
      </c>
      <c r="B881">
        <v>17</v>
      </c>
      <c r="C881">
        <f>IF($F$3&lt;=B881,0,1)</f>
        <v>1</v>
      </c>
    </row>
    <row r="882" spans="1:3" x14ac:dyDescent="0.2">
      <c r="A882">
        <v>5.7559897952303929E-2</v>
      </c>
      <c r="B882">
        <v>27</v>
      </c>
      <c r="C882">
        <f>IF($F$3&lt;=B882,0,1)</f>
        <v>0</v>
      </c>
    </row>
    <row r="883" spans="1:3" x14ac:dyDescent="0.2">
      <c r="A883">
        <v>9.7969378440277685E-2</v>
      </c>
      <c r="B883">
        <v>22</v>
      </c>
      <c r="C883">
        <f>IF($F$3&lt;=B883,0,1)</f>
        <v>1</v>
      </c>
    </row>
    <row r="884" spans="1:3" x14ac:dyDescent="0.2">
      <c r="A884">
        <v>9.9992119900574453E-2</v>
      </c>
      <c r="B884">
        <v>22</v>
      </c>
      <c r="C884">
        <f>IF($F$3&lt;=B884,0,1)</f>
        <v>1</v>
      </c>
    </row>
    <row r="885" spans="1:3" x14ac:dyDescent="0.2">
      <c r="A885">
        <v>0.12387594640821206</v>
      </c>
      <c r="B885">
        <v>20</v>
      </c>
      <c r="C885">
        <f>IF($F$3&lt;=B885,0,1)</f>
        <v>1</v>
      </c>
    </row>
    <row r="886" spans="1:3" x14ac:dyDescent="0.2">
      <c r="A886">
        <v>0.11469349414973744</v>
      </c>
      <c r="B886">
        <v>21</v>
      </c>
      <c r="C886">
        <f>IF($F$3&lt;=B886,0,1)</f>
        <v>1</v>
      </c>
    </row>
    <row r="887" spans="1:3" x14ac:dyDescent="0.2">
      <c r="A887">
        <v>3.2871819952059886E-2</v>
      </c>
      <c r="B887">
        <v>31</v>
      </c>
      <c r="C887">
        <f>IF($F$3&lt;=B887,0,1)</f>
        <v>0</v>
      </c>
    </row>
    <row r="888" spans="1:3" x14ac:dyDescent="0.2">
      <c r="A888">
        <v>0.12843891864654988</v>
      </c>
      <c r="B888">
        <v>20</v>
      </c>
      <c r="C888">
        <f>IF($F$3&lt;=B888,0,1)</f>
        <v>1</v>
      </c>
    </row>
    <row r="889" spans="1:3" x14ac:dyDescent="0.2">
      <c r="A889">
        <v>6.2135522937438722E-2</v>
      </c>
      <c r="B889">
        <v>26</v>
      </c>
      <c r="C889">
        <f>IF($F$3&lt;=B889,0,1)</f>
        <v>0</v>
      </c>
    </row>
    <row r="890" spans="1:3" x14ac:dyDescent="0.2">
      <c r="A890">
        <v>0.10051086090373469</v>
      </c>
      <c r="B890">
        <v>22</v>
      </c>
      <c r="C890">
        <f>IF($F$3&lt;=B890,0,1)</f>
        <v>1</v>
      </c>
    </row>
    <row r="891" spans="1:3" x14ac:dyDescent="0.2">
      <c r="A891">
        <v>0.11062206009350552</v>
      </c>
      <c r="B891">
        <v>21</v>
      </c>
      <c r="C891">
        <f>IF($F$3&lt;=B891,0,1)</f>
        <v>1</v>
      </c>
    </row>
    <row r="892" spans="1:3" x14ac:dyDescent="0.2">
      <c r="A892">
        <v>7.3061395947349894E-2</v>
      </c>
      <c r="B892">
        <v>25</v>
      </c>
      <c r="C892">
        <f>IF($F$3&lt;=B892,0,1)</f>
        <v>0</v>
      </c>
    </row>
    <row r="893" spans="1:3" x14ac:dyDescent="0.2">
      <c r="A893">
        <v>0.1861520302064755</v>
      </c>
      <c r="B893">
        <v>17</v>
      </c>
      <c r="C893">
        <f>IF($F$3&lt;=B893,0,1)</f>
        <v>1</v>
      </c>
    </row>
    <row r="894" spans="1:3" x14ac:dyDescent="0.2">
      <c r="A894">
        <v>0.11226332612100326</v>
      </c>
      <c r="B894">
        <v>21</v>
      </c>
      <c r="C894">
        <f>IF($F$3&lt;=B894,0,1)</f>
        <v>1</v>
      </c>
    </row>
    <row r="895" spans="1:3" x14ac:dyDescent="0.2">
      <c r="A895">
        <v>7.6384913263019272E-2</v>
      </c>
      <c r="B895">
        <v>25</v>
      </c>
      <c r="C895">
        <f>IF($F$3&lt;=B895,0,1)</f>
        <v>0</v>
      </c>
    </row>
    <row r="896" spans="1:3" x14ac:dyDescent="0.2">
      <c r="A896">
        <v>3.4008206585955034E-2</v>
      </c>
      <c r="B896">
        <v>31</v>
      </c>
      <c r="C896">
        <f>IF($F$3&lt;=B896,0,1)</f>
        <v>0</v>
      </c>
    </row>
    <row r="897" spans="1:3" x14ac:dyDescent="0.2">
      <c r="A897">
        <v>0.14397734616921903</v>
      </c>
      <c r="B897">
        <v>19</v>
      </c>
      <c r="C897">
        <f>IF($F$3&lt;=B897,0,1)</f>
        <v>1</v>
      </c>
    </row>
    <row r="898" spans="1:3" x14ac:dyDescent="0.2">
      <c r="A898">
        <v>2.4865151708981431E-2</v>
      </c>
      <c r="B898">
        <v>33</v>
      </c>
      <c r="C898">
        <f>IF($F$3&lt;=B898,0,1)</f>
        <v>0</v>
      </c>
    </row>
    <row r="899" spans="1:3" x14ac:dyDescent="0.2">
      <c r="A899">
        <v>0.11071238031783143</v>
      </c>
      <c r="B899">
        <v>21</v>
      </c>
      <c r="C899">
        <f>IF($F$3&lt;=B899,0,1)</f>
        <v>1</v>
      </c>
    </row>
    <row r="900" spans="1:3" x14ac:dyDescent="0.2">
      <c r="A900">
        <v>0.11149199914719167</v>
      </c>
      <c r="B900">
        <v>21</v>
      </c>
      <c r="C900">
        <f>IF($F$3&lt;=B900,0,1)</f>
        <v>1</v>
      </c>
    </row>
    <row r="901" spans="1:3" x14ac:dyDescent="0.2">
      <c r="A901">
        <v>7.0684171242309163E-2</v>
      </c>
      <c r="B901">
        <v>25</v>
      </c>
      <c r="C901">
        <f>IF($F$3&lt;=B901,0,1)</f>
        <v>0</v>
      </c>
    </row>
    <row r="902" spans="1:3" x14ac:dyDescent="0.2">
      <c r="A902">
        <v>6.7195008013746393E-2</v>
      </c>
      <c r="B902">
        <v>26</v>
      </c>
      <c r="C902">
        <f>IF($F$3&lt;=B902,0,1)</f>
        <v>0</v>
      </c>
    </row>
    <row r="903" spans="1:3" x14ac:dyDescent="0.2">
      <c r="A903">
        <v>0.13756856945494148</v>
      </c>
      <c r="B903">
        <v>19</v>
      </c>
      <c r="C903">
        <f>IF($F$3&lt;=B903,0,1)</f>
        <v>1</v>
      </c>
    </row>
    <row r="904" spans="1:3" x14ac:dyDescent="0.2">
      <c r="A904">
        <v>4.5111013974711289E-2</v>
      </c>
      <c r="B904">
        <v>29</v>
      </c>
      <c r="C904">
        <f>IF($F$3&lt;=B904,0,1)</f>
        <v>0</v>
      </c>
    </row>
    <row r="905" spans="1:3" x14ac:dyDescent="0.2">
      <c r="A905">
        <v>0.12203689379191099</v>
      </c>
      <c r="B905">
        <v>20</v>
      </c>
      <c r="C905">
        <f>IF($F$3&lt;=B905,0,1)</f>
        <v>1</v>
      </c>
    </row>
    <row r="906" spans="1:3" x14ac:dyDescent="0.2">
      <c r="A906">
        <v>5.9835558694440689E-2</v>
      </c>
      <c r="B906">
        <v>27</v>
      </c>
      <c r="C906">
        <f>IF($F$3&lt;=B906,0,1)</f>
        <v>0</v>
      </c>
    </row>
    <row r="907" spans="1:3" x14ac:dyDescent="0.2">
      <c r="A907">
        <v>0.16273756098173076</v>
      </c>
      <c r="B907">
        <v>18</v>
      </c>
      <c r="C907">
        <f>IF($F$3&lt;=B907,0,1)</f>
        <v>1</v>
      </c>
    </row>
    <row r="908" spans="1:3" x14ac:dyDescent="0.2">
      <c r="A908">
        <v>8.3687463269624909E-2</v>
      </c>
      <c r="B908">
        <v>24</v>
      </c>
      <c r="C908">
        <f>IF($F$3&lt;=B908,0,1)</f>
        <v>1</v>
      </c>
    </row>
    <row r="909" spans="1:3" x14ac:dyDescent="0.2">
      <c r="A909">
        <v>0.15478790425801198</v>
      </c>
      <c r="B909">
        <v>18</v>
      </c>
      <c r="C909">
        <f>IF($F$3&lt;=B909,0,1)</f>
        <v>1</v>
      </c>
    </row>
    <row r="910" spans="1:3" x14ac:dyDescent="0.2">
      <c r="A910">
        <v>8.9811998106699459E-2</v>
      </c>
      <c r="B910">
        <v>23</v>
      </c>
      <c r="C910">
        <f>IF($F$3&lt;=B910,0,1)</f>
        <v>1</v>
      </c>
    </row>
    <row r="911" spans="1:3" x14ac:dyDescent="0.2">
      <c r="A911">
        <v>2.6553574366880148E-2</v>
      </c>
      <c r="B911">
        <v>32</v>
      </c>
      <c r="C911">
        <f>IF($F$3&lt;=B911,0,1)</f>
        <v>0</v>
      </c>
    </row>
    <row r="912" spans="1:3" x14ac:dyDescent="0.2">
      <c r="A912">
        <v>0.1333983915508283</v>
      </c>
      <c r="B912">
        <v>20</v>
      </c>
      <c r="C912">
        <f>IF($F$3&lt;=B912,0,1)</f>
        <v>1</v>
      </c>
    </row>
    <row r="913" spans="1:3" x14ac:dyDescent="0.2">
      <c r="A913">
        <v>0.15176448437642173</v>
      </c>
      <c r="B913">
        <v>18</v>
      </c>
      <c r="C913">
        <f>IF($F$3&lt;=B913,0,1)</f>
        <v>1</v>
      </c>
    </row>
    <row r="914" spans="1:3" x14ac:dyDescent="0.2">
      <c r="A914">
        <v>7.6035273393627784E-2</v>
      </c>
      <c r="B914">
        <v>25</v>
      </c>
      <c r="C914">
        <f>IF($F$3&lt;=B914,0,1)</f>
        <v>0</v>
      </c>
    </row>
    <row r="915" spans="1:3" x14ac:dyDescent="0.2">
      <c r="A915">
        <v>7.1907464466571952E-2</v>
      </c>
      <c r="B915">
        <v>25</v>
      </c>
      <c r="C915">
        <f>IF($F$3&lt;=B915,0,1)</f>
        <v>0</v>
      </c>
    </row>
    <row r="916" spans="1:3" x14ac:dyDescent="0.2">
      <c r="A916">
        <v>7.6485954195779415E-2</v>
      </c>
      <c r="B916">
        <v>25</v>
      </c>
      <c r="C916">
        <f>IF($F$3&lt;=B916,0,1)</f>
        <v>0</v>
      </c>
    </row>
    <row r="917" spans="1:3" x14ac:dyDescent="0.2">
      <c r="A917">
        <v>0.17130657798654342</v>
      </c>
      <c r="B917">
        <v>17</v>
      </c>
      <c r="C917">
        <f>IF($F$3&lt;=B917,0,1)</f>
        <v>1</v>
      </c>
    </row>
    <row r="918" spans="1:3" x14ac:dyDescent="0.2">
      <c r="A918">
        <v>7.7471629965640859E-2</v>
      </c>
      <c r="B918">
        <v>25</v>
      </c>
      <c r="C918">
        <f>IF($F$3&lt;=B918,0,1)</f>
        <v>0</v>
      </c>
    </row>
    <row r="919" spans="1:3" x14ac:dyDescent="0.2">
      <c r="A919">
        <v>0.15631116336489209</v>
      </c>
      <c r="B919">
        <v>18</v>
      </c>
      <c r="C919">
        <f>IF($F$3&lt;=B919,0,1)</f>
        <v>1</v>
      </c>
    </row>
    <row r="920" spans="1:3" x14ac:dyDescent="0.2">
      <c r="A920">
        <v>0.11681312808975348</v>
      </c>
      <c r="B920">
        <v>21</v>
      </c>
      <c r="C920">
        <f>IF($F$3&lt;=B920,0,1)</f>
        <v>1</v>
      </c>
    </row>
    <row r="921" spans="1:3" x14ac:dyDescent="0.2">
      <c r="A921">
        <v>4.2811741815896212E-2</v>
      </c>
      <c r="B921">
        <v>29</v>
      </c>
      <c r="C921">
        <f>IF($F$3&lt;=B921,0,1)</f>
        <v>0</v>
      </c>
    </row>
    <row r="922" spans="1:3" x14ac:dyDescent="0.2">
      <c r="A922">
        <v>6.7097961277894191E-2</v>
      </c>
      <c r="B922">
        <v>26</v>
      </c>
      <c r="C922">
        <f>IF($F$3&lt;=B922,0,1)</f>
        <v>0</v>
      </c>
    </row>
    <row r="923" spans="1:3" x14ac:dyDescent="0.2">
      <c r="A923">
        <v>0.13630525657430739</v>
      </c>
      <c r="B923">
        <v>19</v>
      </c>
      <c r="C923">
        <f>IF($F$3&lt;=B923,0,1)</f>
        <v>1</v>
      </c>
    </row>
    <row r="924" spans="1:3" x14ac:dyDescent="0.2">
      <c r="A924">
        <v>0.13013972922187766</v>
      </c>
      <c r="B924">
        <v>20</v>
      </c>
      <c r="C924">
        <f>IF($F$3&lt;=B924,0,1)</f>
        <v>1</v>
      </c>
    </row>
    <row r="925" spans="1:3" x14ac:dyDescent="0.2">
      <c r="A925">
        <v>8.363060577390212E-2</v>
      </c>
      <c r="B925">
        <v>24</v>
      </c>
      <c r="C925">
        <f>IF($F$3&lt;=B925,0,1)</f>
        <v>1</v>
      </c>
    </row>
    <row r="926" spans="1:3" x14ac:dyDescent="0.2">
      <c r="A926">
        <v>4.6180920041543644E-2</v>
      </c>
      <c r="B926">
        <v>29</v>
      </c>
      <c r="C926">
        <f>IF($F$3&lt;=B926,0,1)</f>
        <v>0</v>
      </c>
    </row>
    <row r="927" spans="1:3" x14ac:dyDescent="0.2">
      <c r="A927">
        <v>6.1445112737556491E-2</v>
      </c>
      <c r="B927">
        <v>27</v>
      </c>
      <c r="C927">
        <f>IF($F$3&lt;=B927,0,1)</f>
        <v>0</v>
      </c>
    </row>
    <row r="928" spans="1:3" x14ac:dyDescent="0.2">
      <c r="A928">
        <v>3.0460868442934497E-2</v>
      </c>
      <c r="B928">
        <v>31</v>
      </c>
      <c r="C928">
        <f>IF($F$3&lt;=B928,0,1)</f>
        <v>0</v>
      </c>
    </row>
    <row r="929" spans="1:3" x14ac:dyDescent="0.2">
      <c r="A929">
        <v>0.17654603447324541</v>
      </c>
      <c r="B929">
        <v>17</v>
      </c>
      <c r="C929">
        <f>IF($F$3&lt;=B929,0,1)</f>
        <v>1</v>
      </c>
    </row>
    <row r="930" spans="1:3" x14ac:dyDescent="0.2">
      <c r="A930">
        <v>1.4530899059261998E-2</v>
      </c>
      <c r="B930">
        <v>35</v>
      </c>
      <c r="C930">
        <f>IF($F$3&lt;=B930,0,1)</f>
        <v>0</v>
      </c>
    </row>
    <row r="931" spans="1:3" x14ac:dyDescent="0.2">
      <c r="A931">
        <v>8.5889074184912928E-2</v>
      </c>
      <c r="B931">
        <v>24</v>
      </c>
      <c r="C931">
        <f>IF($F$3&lt;=B931,0,1)</f>
        <v>1</v>
      </c>
    </row>
    <row r="932" spans="1:3" x14ac:dyDescent="0.2">
      <c r="A932">
        <v>0.12069101998810181</v>
      </c>
      <c r="B932">
        <v>21</v>
      </c>
      <c r="C932">
        <f>IF($F$3&lt;=B932,0,1)</f>
        <v>1</v>
      </c>
    </row>
    <row r="933" spans="1:3" x14ac:dyDescent="0.2">
      <c r="A933">
        <v>0.10167447289535901</v>
      </c>
      <c r="B933">
        <v>22</v>
      </c>
      <c r="C933">
        <f>IF($F$3&lt;=B933,0,1)</f>
        <v>1</v>
      </c>
    </row>
    <row r="934" spans="1:3" x14ac:dyDescent="0.2">
      <c r="A934">
        <v>0.10955201618938382</v>
      </c>
      <c r="B934">
        <v>21</v>
      </c>
      <c r="C934">
        <f>IF($F$3&lt;=B934,0,1)</f>
        <v>1</v>
      </c>
    </row>
    <row r="935" spans="1:3" x14ac:dyDescent="0.2">
      <c r="A935">
        <v>0.13072840471801567</v>
      </c>
      <c r="B935">
        <v>20</v>
      </c>
      <c r="C935">
        <f>IF($F$3&lt;=B935,0,1)</f>
        <v>1</v>
      </c>
    </row>
    <row r="936" spans="1:3" x14ac:dyDescent="0.2">
      <c r="A936">
        <v>6.0187535965656541E-2</v>
      </c>
      <c r="B936">
        <v>27</v>
      </c>
      <c r="C936">
        <f>IF($F$3&lt;=B936,0,1)</f>
        <v>0</v>
      </c>
    </row>
    <row r="937" spans="1:3" x14ac:dyDescent="0.2">
      <c r="A937">
        <v>8.7518965936991974E-2</v>
      </c>
      <c r="B937">
        <v>24</v>
      </c>
      <c r="C937">
        <f>IF($F$3&lt;=B937,0,1)</f>
        <v>1</v>
      </c>
    </row>
    <row r="938" spans="1:3" x14ac:dyDescent="0.2">
      <c r="A938">
        <v>5.8117789280988569E-2</v>
      </c>
      <c r="B938">
        <v>27</v>
      </c>
      <c r="C938">
        <f>IF($F$3&lt;=B938,0,1)</f>
        <v>0</v>
      </c>
    </row>
    <row r="939" spans="1:3" x14ac:dyDescent="0.2">
      <c r="A939">
        <v>0.16909477193129402</v>
      </c>
      <c r="B939">
        <v>18</v>
      </c>
      <c r="C939">
        <f>IF($F$3&lt;=B939,0,1)</f>
        <v>1</v>
      </c>
    </row>
    <row r="940" spans="1:3" x14ac:dyDescent="0.2">
      <c r="A940">
        <v>4.8761460749238573E-2</v>
      </c>
      <c r="B940">
        <v>28</v>
      </c>
      <c r="C940">
        <f>IF($F$3&lt;=B940,0,1)</f>
        <v>0</v>
      </c>
    </row>
    <row r="941" spans="1:3" x14ac:dyDescent="0.2">
      <c r="A941">
        <v>4.8340036639668266E-2</v>
      </c>
      <c r="B941">
        <v>28</v>
      </c>
      <c r="C941">
        <f>IF($F$3&lt;=B941,0,1)</f>
        <v>0</v>
      </c>
    </row>
    <row r="942" spans="1:3" x14ac:dyDescent="0.2">
      <c r="A942">
        <v>0.15860395194928778</v>
      </c>
      <c r="B942">
        <v>18</v>
      </c>
      <c r="C942">
        <f>IF($F$3&lt;=B942,0,1)</f>
        <v>1</v>
      </c>
    </row>
    <row r="943" spans="1:3" x14ac:dyDescent="0.2">
      <c r="A943">
        <v>6.8901685381625583E-2</v>
      </c>
      <c r="B943">
        <v>26</v>
      </c>
      <c r="C943">
        <f>IF($F$3&lt;=B943,0,1)</f>
        <v>0</v>
      </c>
    </row>
    <row r="944" spans="1:3" x14ac:dyDescent="0.2">
      <c r="A944">
        <v>2.6741380728164968E-2</v>
      </c>
      <c r="B944">
        <v>32</v>
      </c>
      <c r="C944">
        <f>IF($F$3&lt;=B944,0,1)</f>
        <v>0</v>
      </c>
    </row>
    <row r="945" spans="1:3" x14ac:dyDescent="0.2">
      <c r="A945">
        <v>0.16290464633774732</v>
      </c>
      <c r="B945">
        <v>18</v>
      </c>
      <c r="C945">
        <f>IF($F$3&lt;=B945,0,1)</f>
        <v>1</v>
      </c>
    </row>
    <row r="946" spans="1:3" x14ac:dyDescent="0.2">
      <c r="A946">
        <v>7.7063986285164005E-2</v>
      </c>
      <c r="B946">
        <v>25</v>
      </c>
      <c r="C946">
        <f>IF($F$3&lt;=B946,0,1)</f>
        <v>0</v>
      </c>
    </row>
    <row r="947" spans="1:3" x14ac:dyDescent="0.2">
      <c r="A947">
        <v>9.2633180675519025E-2</v>
      </c>
      <c r="B947">
        <v>23</v>
      </c>
      <c r="C947">
        <f>IF($F$3&lt;=B947,0,1)</f>
        <v>1</v>
      </c>
    </row>
    <row r="948" spans="1:3" x14ac:dyDescent="0.2">
      <c r="A948">
        <v>2.9111930028785718E-2</v>
      </c>
      <c r="B948">
        <v>32</v>
      </c>
      <c r="C948">
        <f>IF($F$3&lt;=B948,0,1)</f>
        <v>0</v>
      </c>
    </row>
    <row r="949" spans="1:3" x14ac:dyDescent="0.2">
      <c r="A949">
        <v>8.4553609823800696E-2</v>
      </c>
      <c r="B949">
        <v>24</v>
      </c>
      <c r="C949">
        <f>IF($F$3&lt;=B949,0,1)</f>
        <v>1</v>
      </c>
    </row>
    <row r="950" spans="1:3" x14ac:dyDescent="0.2">
      <c r="A950">
        <v>8.0894472458355862E-2</v>
      </c>
      <c r="B950">
        <v>24</v>
      </c>
      <c r="C950">
        <f>IF($F$3&lt;=B950,0,1)</f>
        <v>1</v>
      </c>
    </row>
    <row r="951" spans="1:3" x14ac:dyDescent="0.2">
      <c r="A951">
        <v>0.20635692930923621</v>
      </c>
      <c r="B951">
        <v>16</v>
      </c>
      <c r="C951">
        <f>IF($F$3&lt;=B951,0,1)</f>
        <v>1</v>
      </c>
    </row>
    <row r="952" spans="1:3" x14ac:dyDescent="0.2">
      <c r="A952">
        <v>0.12371461045180583</v>
      </c>
      <c r="B952">
        <v>20</v>
      </c>
      <c r="C952">
        <f>IF($F$3&lt;=B952,0,1)</f>
        <v>1</v>
      </c>
    </row>
    <row r="953" spans="1:3" x14ac:dyDescent="0.2">
      <c r="A953">
        <v>0.17026070601477974</v>
      </c>
      <c r="B953">
        <v>17</v>
      </c>
      <c r="C953">
        <f>IF($F$3&lt;=B953,0,1)</f>
        <v>1</v>
      </c>
    </row>
    <row r="954" spans="1:3" x14ac:dyDescent="0.2">
      <c r="A954">
        <v>0.14079757336096294</v>
      </c>
      <c r="B954">
        <v>19</v>
      </c>
      <c r="C954">
        <f>IF($F$3&lt;=B954,0,1)</f>
        <v>1</v>
      </c>
    </row>
    <row r="955" spans="1:3" x14ac:dyDescent="0.2">
      <c r="A955">
        <v>8.835111423775778E-2</v>
      </c>
      <c r="B955">
        <v>23</v>
      </c>
      <c r="C955">
        <f>IF($F$3&lt;=B955,0,1)</f>
        <v>1</v>
      </c>
    </row>
    <row r="956" spans="1:3" x14ac:dyDescent="0.2">
      <c r="A956">
        <v>8.7098397453204746E-2</v>
      </c>
      <c r="B956">
        <v>24</v>
      </c>
      <c r="C956">
        <f>IF($F$3&lt;=B956,0,1)</f>
        <v>1</v>
      </c>
    </row>
    <row r="957" spans="1:3" x14ac:dyDescent="0.2">
      <c r="A957">
        <v>4.9741088190541738E-2</v>
      </c>
      <c r="B957">
        <v>28</v>
      </c>
      <c r="C957">
        <f>IF($F$3&lt;=B957,0,1)</f>
        <v>0</v>
      </c>
    </row>
    <row r="958" spans="1:3" x14ac:dyDescent="0.2">
      <c r="A958">
        <v>0.17637197223653406</v>
      </c>
      <c r="B958">
        <v>17</v>
      </c>
      <c r="C958">
        <f>IF($F$3&lt;=B958,0,1)</f>
        <v>1</v>
      </c>
    </row>
    <row r="959" spans="1:3" x14ac:dyDescent="0.2">
      <c r="A959">
        <v>0.12011172546483995</v>
      </c>
      <c r="B959">
        <v>21</v>
      </c>
      <c r="C959">
        <f>IF($F$3&lt;=B959,0,1)</f>
        <v>1</v>
      </c>
    </row>
    <row r="960" spans="1:3" x14ac:dyDescent="0.2">
      <c r="A960">
        <v>0.11040286621316706</v>
      </c>
      <c r="B960">
        <v>21</v>
      </c>
      <c r="C960">
        <f>IF($F$3&lt;=B960,0,1)</f>
        <v>1</v>
      </c>
    </row>
    <row r="961" spans="1:3" x14ac:dyDescent="0.2">
      <c r="A961">
        <v>0.12000785392651417</v>
      </c>
      <c r="B961">
        <v>21</v>
      </c>
      <c r="C961">
        <f>IF($F$3&lt;=B961,0,1)</f>
        <v>1</v>
      </c>
    </row>
    <row r="962" spans="1:3" x14ac:dyDescent="0.2">
      <c r="A962">
        <v>0.12383995070171649</v>
      </c>
      <c r="B962">
        <v>20</v>
      </c>
      <c r="C962">
        <f>IF($F$3&lt;=B962,0,1)</f>
        <v>1</v>
      </c>
    </row>
    <row r="963" spans="1:3" x14ac:dyDescent="0.2">
      <c r="A963">
        <v>0.17853883939907778</v>
      </c>
      <c r="B963">
        <v>17</v>
      </c>
      <c r="C963">
        <f>IF($F$3&lt;=B963,0,1)</f>
        <v>1</v>
      </c>
    </row>
    <row r="964" spans="1:3" x14ac:dyDescent="0.2">
      <c r="A964">
        <v>0.10476467255295981</v>
      </c>
      <c r="B964">
        <v>22</v>
      </c>
      <c r="C964">
        <f>IF($F$3&lt;=B964,0,1)</f>
        <v>1</v>
      </c>
    </row>
    <row r="965" spans="1:3" x14ac:dyDescent="0.2">
      <c r="A965">
        <v>9.8713550588966012E-2</v>
      </c>
      <c r="B965">
        <v>22</v>
      </c>
      <c r="C965">
        <f>IF($F$3&lt;=B965,0,1)</f>
        <v>1</v>
      </c>
    </row>
    <row r="966" spans="1:3" x14ac:dyDescent="0.2">
      <c r="A966">
        <v>0.16027800285965191</v>
      </c>
      <c r="B966">
        <v>18</v>
      </c>
      <c r="C966">
        <f>IF($F$3&lt;=B966,0,1)</f>
        <v>1</v>
      </c>
    </row>
    <row r="967" spans="1:3" x14ac:dyDescent="0.2">
      <c r="A967">
        <v>3.0821266669359693E-2</v>
      </c>
      <c r="B967">
        <v>31</v>
      </c>
      <c r="C967">
        <f>IF($F$3&lt;=B967,0,1)</f>
        <v>0</v>
      </c>
    </row>
    <row r="968" spans="1:3" x14ac:dyDescent="0.2">
      <c r="A968">
        <v>0.16866305881781332</v>
      </c>
      <c r="B968">
        <v>18</v>
      </c>
      <c r="C968">
        <f>IF($F$3&lt;=B968,0,1)</f>
        <v>1</v>
      </c>
    </row>
    <row r="969" spans="1:3" x14ac:dyDescent="0.2">
      <c r="A969">
        <v>0.16587585184847636</v>
      </c>
      <c r="B969">
        <v>18</v>
      </c>
      <c r="C969">
        <f>IF($F$3&lt;=B969,0,1)</f>
        <v>1</v>
      </c>
    </row>
    <row r="970" spans="1:3" x14ac:dyDescent="0.2">
      <c r="A970">
        <v>7.3161111577030091E-2</v>
      </c>
      <c r="B970">
        <v>25</v>
      </c>
      <c r="C970">
        <f>IF($F$3&lt;=B970,0,1)</f>
        <v>0</v>
      </c>
    </row>
    <row r="971" spans="1:3" x14ac:dyDescent="0.2">
      <c r="A971">
        <v>7.1160529846299198E-2</v>
      </c>
      <c r="B971">
        <v>25</v>
      </c>
      <c r="C971">
        <f>IF($F$3&lt;=B971,0,1)</f>
        <v>0</v>
      </c>
    </row>
    <row r="972" spans="1:3" x14ac:dyDescent="0.2">
      <c r="A972">
        <v>0.12582296595466191</v>
      </c>
      <c r="B972">
        <v>20</v>
      </c>
      <c r="C972">
        <f>IF($F$3&lt;=B972,0,1)</f>
        <v>1</v>
      </c>
    </row>
    <row r="973" spans="1:3" x14ac:dyDescent="0.2">
      <c r="A973">
        <v>0.13751217787695388</v>
      </c>
      <c r="B973">
        <v>19</v>
      </c>
      <c r="C973">
        <f>IF($F$3&lt;=B973,0,1)</f>
        <v>1</v>
      </c>
    </row>
    <row r="974" spans="1:3" x14ac:dyDescent="0.2">
      <c r="A974">
        <v>5.8016438958128823E-2</v>
      </c>
      <c r="B974">
        <v>27</v>
      </c>
      <c r="C974">
        <f>IF($F$3&lt;=B974,0,1)</f>
        <v>0</v>
      </c>
    </row>
    <row r="975" spans="1:3" x14ac:dyDescent="0.2">
      <c r="A975">
        <v>0.14635259883938362</v>
      </c>
      <c r="B975">
        <v>19</v>
      </c>
      <c r="C975">
        <f>IF($F$3&lt;=B975,0,1)</f>
        <v>1</v>
      </c>
    </row>
    <row r="976" spans="1:3" x14ac:dyDescent="0.2">
      <c r="A976">
        <v>0.11441987442624277</v>
      </c>
      <c r="B976">
        <v>21</v>
      </c>
      <c r="C976">
        <f>IF($F$3&lt;=B976,0,1)</f>
        <v>1</v>
      </c>
    </row>
    <row r="977" spans="1:3" x14ac:dyDescent="0.2">
      <c r="A977">
        <v>5.3671343189061478E-2</v>
      </c>
      <c r="B977">
        <v>28</v>
      </c>
      <c r="C977">
        <f>IF($F$3&lt;=B977,0,1)</f>
        <v>0</v>
      </c>
    </row>
    <row r="978" spans="1:3" x14ac:dyDescent="0.2">
      <c r="A978">
        <v>0.11606670708890032</v>
      </c>
      <c r="B978">
        <v>21</v>
      </c>
      <c r="C978">
        <f>IF($F$3&lt;=B978,0,1)</f>
        <v>1</v>
      </c>
    </row>
    <row r="979" spans="1:3" x14ac:dyDescent="0.2">
      <c r="A979">
        <v>0.10783802169707266</v>
      </c>
      <c r="B979">
        <v>22</v>
      </c>
      <c r="C979">
        <f>IF($F$3&lt;=B979,0,1)</f>
        <v>1</v>
      </c>
    </row>
    <row r="980" spans="1:3" x14ac:dyDescent="0.2">
      <c r="A980">
        <v>0.12682272999106428</v>
      </c>
      <c r="B980">
        <v>20</v>
      </c>
      <c r="C980">
        <f>IF($F$3&lt;=B980,0,1)</f>
        <v>1</v>
      </c>
    </row>
    <row r="981" spans="1:3" x14ac:dyDescent="0.2">
      <c r="A981">
        <v>0.18327982333639203</v>
      </c>
      <c r="B981">
        <v>17</v>
      </c>
      <c r="C981">
        <f>IF($F$3&lt;=B981,0,1)</f>
        <v>1</v>
      </c>
    </row>
    <row r="982" spans="1:3" x14ac:dyDescent="0.2">
      <c r="A982">
        <v>0.13042713636076847</v>
      </c>
      <c r="B982">
        <v>20</v>
      </c>
      <c r="C982">
        <f>IF($F$3&lt;=B982,0,1)</f>
        <v>1</v>
      </c>
    </row>
    <row r="983" spans="1:3" x14ac:dyDescent="0.2">
      <c r="A983">
        <v>0.13783228353844465</v>
      </c>
      <c r="B983">
        <v>19</v>
      </c>
      <c r="C983">
        <f>IF($F$3&lt;=B983,0,1)</f>
        <v>1</v>
      </c>
    </row>
    <row r="984" spans="1:3" x14ac:dyDescent="0.2">
      <c r="A984">
        <v>0.106674033899015</v>
      </c>
      <c r="B984">
        <v>22</v>
      </c>
      <c r="C984">
        <f>IF($F$3&lt;=B984,0,1)</f>
        <v>1</v>
      </c>
    </row>
    <row r="985" spans="1:3" x14ac:dyDescent="0.2">
      <c r="A985">
        <v>0.15162671233527664</v>
      </c>
      <c r="B985">
        <v>19</v>
      </c>
      <c r="C985">
        <f>IF($F$3&lt;=B985,0,1)</f>
        <v>1</v>
      </c>
    </row>
    <row r="986" spans="1:3" x14ac:dyDescent="0.2">
      <c r="A986">
        <v>1.059425364120431E-3</v>
      </c>
      <c r="B986">
        <v>38</v>
      </c>
      <c r="C986">
        <f>IF($F$3&lt;=B986,0,1)</f>
        <v>0</v>
      </c>
    </row>
    <row r="987" spans="1:3" x14ac:dyDescent="0.2">
      <c r="A987">
        <v>0.10402997512037639</v>
      </c>
      <c r="B987">
        <v>22</v>
      </c>
      <c r="C987">
        <f>IF($F$3&lt;=B987,0,1)</f>
        <v>1</v>
      </c>
    </row>
    <row r="988" spans="1:3" x14ac:dyDescent="0.2">
      <c r="A988">
        <v>1.65614098603932E-2</v>
      </c>
      <c r="B988">
        <v>34</v>
      </c>
      <c r="C988">
        <f>IF($F$3&lt;=B988,0,1)</f>
        <v>0</v>
      </c>
    </row>
    <row r="989" spans="1:3" x14ac:dyDescent="0.2">
      <c r="A989">
        <v>0.15715700619040043</v>
      </c>
      <c r="B989">
        <v>18</v>
      </c>
      <c r="C989">
        <f>IF($F$3&lt;=B989,0,1)</f>
        <v>1</v>
      </c>
    </row>
    <row r="990" spans="1:3" x14ac:dyDescent="0.2">
      <c r="A990">
        <v>9.5656536431477007E-2</v>
      </c>
      <c r="B990">
        <v>23</v>
      </c>
      <c r="C990">
        <f>IF($F$3&lt;=B990,0,1)</f>
        <v>1</v>
      </c>
    </row>
    <row r="991" spans="1:3" x14ac:dyDescent="0.2">
      <c r="A991">
        <v>0.12616287528303355</v>
      </c>
      <c r="B991">
        <v>20</v>
      </c>
      <c r="C991">
        <f>IF($F$3&lt;=B991,0,1)</f>
        <v>1</v>
      </c>
    </row>
    <row r="992" spans="1:3" x14ac:dyDescent="0.2">
      <c r="A992">
        <v>0.23048509380421614</v>
      </c>
      <c r="B992">
        <v>15</v>
      </c>
      <c r="C992">
        <f>IF($F$3&lt;=B992,0,1)</f>
        <v>1</v>
      </c>
    </row>
    <row r="993" spans="1:3" x14ac:dyDescent="0.2">
      <c r="A993">
        <v>7.9163416466942832E-2</v>
      </c>
      <c r="B993">
        <v>24</v>
      </c>
      <c r="C993">
        <f>IF($F$3&lt;=B993,0,1)</f>
        <v>1</v>
      </c>
    </row>
    <row r="994" spans="1:3" x14ac:dyDescent="0.2">
      <c r="A994">
        <v>0.24886069756543491</v>
      </c>
      <c r="B994">
        <v>14</v>
      </c>
      <c r="C994">
        <f>IF($F$3&lt;=B994,0,1)</f>
        <v>1</v>
      </c>
    </row>
    <row r="995" spans="1:3" x14ac:dyDescent="0.2">
      <c r="A995">
        <v>0.15743435047628004</v>
      </c>
      <c r="B995">
        <v>18</v>
      </c>
      <c r="C995">
        <f>IF($F$3&lt;=B995,0,1)</f>
        <v>1</v>
      </c>
    </row>
    <row r="996" spans="1:3" x14ac:dyDescent="0.2">
      <c r="A996">
        <v>7.5799061584771482E-2</v>
      </c>
      <c r="B996">
        <v>25</v>
      </c>
      <c r="C996">
        <f>IF($F$3&lt;=B996,0,1)</f>
        <v>0</v>
      </c>
    </row>
    <row r="997" spans="1:3" x14ac:dyDescent="0.2">
      <c r="A997">
        <v>0.11546388420107423</v>
      </c>
      <c r="B997">
        <v>21</v>
      </c>
      <c r="C997">
        <f>IF($F$3&lt;=B997,0,1)</f>
        <v>1</v>
      </c>
    </row>
    <row r="998" spans="1:3" x14ac:dyDescent="0.2">
      <c r="A998">
        <v>3.8171216500963862E-3</v>
      </c>
      <c r="B998">
        <v>37</v>
      </c>
      <c r="C998">
        <f>IF($F$3&lt;=B998,0,1)</f>
        <v>0</v>
      </c>
    </row>
    <row r="999" spans="1:3" x14ac:dyDescent="0.2">
      <c r="A999">
        <v>9.4113394641916093E-2</v>
      </c>
      <c r="B999">
        <v>23</v>
      </c>
      <c r="C999">
        <f>IF($F$3&lt;=B999,0,1)</f>
        <v>1</v>
      </c>
    </row>
    <row r="1000" spans="1:3" x14ac:dyDescent="0.2">
      <c r="A1000">
        <v>0.20314342637572433</v>
      </c>
      <c r="B1000">
        <v>16</v>
      </c>
      <c r="C1000">
        <f>IF($F$3&lt;=B1000,0,1)</f>
        <v>1</v>
      </c>
    </row>
    <row r="1001" spans="1:3" x14ac:dyDescent="0.2">
      <c r="A1001">
        <v>0.14498747434085338</v>
      </c>
      <c r="B1001">
        <v>19</v>
      </c>
      <c r="C1001">
        <f>IF($F$3&lt;=B1001,0,1)</f>
        <v>1</v>
      </c>
    </row>
  </sheetData>
  <mergeCells count="3">
    <mergeCell ref="E4:F4"/>
    <mergeCell ref="E1:F1"/>
    <mergeCell ref="K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23.5" bestFit="1" customWidth="1"/>
    <col min="2" max="2" width="10.5" customWidth="1"/>
    <col min="3" max="3" width="11.33203125" customWidth="1"/>
    <col min="4" max="4" width="12.6640625" customWidth="1"/>
    <col min="5" max="5" width="11.83203125" customWidth="1"/>
    <col min="6" max="6" width="7.5" customWidth="1"/>
    <col min="7" max="7" width="10.1640625" customWidth="1"/>
    <col min="8" max="8" width="12" bestFit="1" customWidth="1"/>
    <col min="10" max="10" width="8.5" bestFit="1" customWidth="1"/>
    <col min="11" max="11" width="11.5" bestFit="1" customWidth="1"/>
  </cols>
  <sheetData>
    <row r="1" spans="1:11" ht="16" x14ac:dyDescent="0.2">
      <c r="A1" s="42" t="s">
        <v>1</v>
      </c>
      <c r="B1" s="43"/>
    </row>
    <row r="2" spans="1:11" x14ac:dyDescent="0.2">
      <c r="A2" s="4" t="str">
        <f>'Inputs and Outputs'!A3</f>
        <v>Starting Salary</v>
      </c>
      <c r="B2" s="12">
        <f>'Inputs and Outputs'!B3</f>
        <v>60000</v>
      </c>
      <c r="J2" s="1"/>
      <c r="K2" s="1"/>
    </row>
    <row r="3" spans="1:11" x14ac:dyDescent="0.2">
      <c r="A3" s="4" t="str">
        <f>'Inputs and Outputs'!A4</f>
        <v>Promotions Every # Years</v>
      </c>
      <c r="B3" s="3">
        <f>'Inputs and Outputs'!B4</f>
        <v>5</v>
      </c>
    </row>
    <row r="4" spans="1:11" x14ac:dyDescent="0.2">
      <c r="A4" s="4" t="str">
        <f>'Inputs and Outputs'!A5</f>
        <v>Cost of Living Raise</v>
      </c>
      <c r="B4" s="10">
        <f>'Inputs and Outputs'!B5</f>
        <v>0.02</v>
      </c>
      <c r="C4" s="2"/>
    </row>
    <row r="5" spans="1:11" x14ac:dyDescent="0.2">
      <c r="A5" s="6" t="str">
        <f>'Inputs and Outputs'!A6</f>
        <v>Promotion Raise</v>
      </c>
      <c r="B5" s="11">
        <f>'Inputs and Outputs'!B6</f>
        <v>0.15</v>
      </c>
      <c r="C5" s="2"/>
    </row>
    <row r="8" spans="1:11" ht="16" x14ac:dyDescent="0.2">
      <c r="A8" s="44" t="s">
        <v>26</v>
      </c>
      <c r="B8" s="45"/>
      <c r="C8" s="45"/>
      <c r="D8" s="45"/>
      <c r="E8" s="45"/>
      <c r="F8" s="45"/>
      <c r="G8" s="46"/>
    </row>
    <row r="9" spans="1:11" ht="56.25" customHeight="1" x14ac:dyDescent="0.2">
      <c r="A9" s="22" t="s">
        <v>12</v>
      </c>
      <c r="B9" s="20" t="s">
        <v>13</v>
      </c>
      <c r="C9" s="20" t="s">
        <v>18</v>
      </c>
      <c r="D9" s="20" t="s">
        <v>14</v>
      </c>
      <c r="E9" s="20" t="s">
        <v>15</v>
      </c>
      <c r="F9" s="20" t="s">
        <v>16</v>
      </c>
      <c r="G9" s="21" t="s">
        <v>0</v>
      </c>
    </row>
    <row r="10" spans="1:11" x14ac:dyDescent="0.2">
      <c r="A10" s="4">
        <v>1</v>
      </c>
      <c r="B10" s="14">
        <f t="shared" ref="B10:B49" si="0">IF(MOD(A10,$B$3)=0,1,0)</f>
        <v>0</v>
      </c>
      <c r="C10" s="14">
        <f>SUM($B$10:B10)</f>
        <v>0</v>
      </c>
      <c r="D10" s="15">
        <f>(1+$B$4)^A10</f>
        <v>1.02</v>
      </c>
      <c r="E10" s="15">
        <f>(1+$B$5)^C10</f>
        <v>1</v>
      </c>
      <c r="F10" s="15">
        <f>D10*E10</f>
        <v>1.02</v>
      </c>
      <c r="G10" s="16">
        <f>$B$2*F10</f>
        <v>61200</v>
      </c>
    </row>
    <row r="11" spans="1:11" x14ac:dyDescent="0.2">
      <c r="A11" s="4">
        <v>2</v>
      </c>
      <c r="B11" s="14">
        <f t="shared" si="0"/>
        <v>0</v>
      </c>
      <c r="C11" s="14">
        <f>SUM($B$10:B11)</f>
        <v>0</v>
      </c>
      <c r="D11" s="15">
        <f t="shared" ref="D11:D49" si="1">(1+$B$4)^A11</f>
        <v>1.0404</v>
      </c>
      <c r="E11" s="15">
        <f t="shared" ref="E11:E49" si="2">(1+$B$5)^C11</f>
        <v>1</v>
      </c>
      <c r="F11" s="15">
        <f t="shared" ref="F11:F49" si="3">D11*E11</f>
        <v>1.0404</v>
      </c>
      <c r="G11" s="16">
        <f t="shared" ref="G11:G49" si="4">$B$2*F11</f>
        <v>62424</v>
      </c>
    </row>
    <row r="12" spans="1:11" x14ac:dyDescent="0.2">
      <c r="A12" s="4">
        <v>3</v>
      </c>
      <c r="B12" s="14">
        <f t="shared" si="0"/>
        <v>0</v>
      </c>
      <c r="C12" s="14">
        <f>SUM($B$10:B12)</f>
        <v>0</v>
      </c>
      <c r="D12" s="15">
        <f t="shared" si="1"/>
        <v>1.0612079999999999</v>
      </c>
      <c r="E12" s="15">
        <f t="shared" si="2"/>
        <v>1</v>
      </c>
      <c r="F12" s="15">
        <f t="shared" si="3"/>
        <v>1.0612079999999999</v>
      </c>
      <c r="G12" s="16">
        <f t="shared" si="4"/>
        <v>63672.479999999996</v>
      </c>
    </row>
    <row r="13" spans="1:11" x14ac:dyDescent="0.2">
      <c r="A13" s="4">
        <v>4</v>
      </c>
      <c r="B13" s="14">
        <f t="shared" si="0"/>
        <v>0</v>
      </c>
      <c r="C13" s="14">
        <f>SUM($B$10:B13)</f>
        <v>0</v>
      </c>
      <c r="D13" s="15">
        <f t="shared" si="1"/>
        <v>1.08243216</v>
      </c>
      <c r="E13" s="15">
        <f t="shared" si="2"/>
        <v>1</v>
      </c>
      <c r="F13" s="15">
        <f t="shared" si="3"/>
        <v>1.08243216</v>
      </c>
      <c r="G13" s="16">
        <f t="shared" si="4"/>
        <v>64945.929599999996</v>
      </c>
    </row>
    <row r="14" spans="1:11" x14ac:dyDescent="0.2">
      <c r="A14" s="4">
        <v>5</v>
      </c>
      <c r="B14" s="14">
        <f t="shared" si="0"/>
        <v>1</v>
      </c>
      <c r="C14" s="14">
        <f>SUM($B$10:B14)</f>
        <v>1</v>
      </c>
      <c r="D14" s="15">
        <f t="shared" si="1"/>
        <v>1.1040808032</v>
      </c>
      <c r="E14" s="15">
        <f t="shared" si="2"/>
        <v>1.1499999999999999</v>
      </c>
      <c r="F14" s="15">
        <f t="shared" si="3"/>
        <v>1.2696929236799999</v>
      </c>
      <c r="G14" s="16">
        <f t="shared" si="4"/>
        <v>76181.575420799985</v>
      </c>
    </row>
    <row r="15" spans="1:11" x14ac:dyDescent="0.2">
      <c r="A15" s="4">
        <v>6</v>
      </c>
      <c r="B15" s="14">
        <f t="shared" si="0"/>
        <v>0</v>
      </c>
      <c r="C15" s="14">
        <f>SUM($B$10:B15)</f>
        <v>1</v>
      </c>
      <c r="D15" s="15">
        <f t="shared" si="1"/>
        <v>1.1261624192640001</v>
      </c>
      <c r="E15" s="15">
        <f t="shared" si="2"/>
        <v>1.1499999999999999</v>
      </c>
      <c r="F15" s="15">
        <f t="shared" si="3"/>
        <v>1.2950867821536001</v>
      </c>
      <c r="G15" s="16">
        <f t="shared" si="4"/>
        <v>77705.206929216001</v>
      </c>
    </row>
    <row r="16" spans="1:11" x14ac:dyDescent="0.2">
      <c r="A16" s="4">
        <v>7</v>
      </c>
      <c r="B16" s="14">
        <f t="shared" si="0"/>
        <v>0</v>
      </c>
      <c r="C16" s="14">
        <f>SUM($B$10:B16)</f>
        <v>1</v>
      </c>
      <c r="D16" s="15">
        <f t="shared" si="1"/>
        <v>1.1486856676492798</v>
      </c>
      <c r="E16" s="15">
        <f t="shared" si="2"/>
        <v>1.1499999999999999</v>
      </c>
      <c r="F16" s="15">
        <f t="shared" si="3"/>
        <v>1.3209885177966716</v>
      </c>
      <c r="G16" s="16">
        <f t="shared" si="4"/>
        <v>79259.311067800299</v>
      </c>
    </row>
    <row r="17" spans="1:7" x14ac:dyDescent="0.2">
      <c r="A17" s="4">
        <v>8</v>
      </c>
      <c r="B17" s="14">
        <f t="shared" si="0"/>
        <v>0</v>
      </c>
      <c r="C17" s="14">
        <f>SUM($B$10:B17)</f>
        <v>1</v>
      </c>
      <c r="D17" s="15">
        <f t="shared" si="1"/>
        <v>1.1716593810022655</v>
      </c>
      <c r="E17" s="15">
        <f t="shared" si="2"/>
        <v>1.1499999999999999</v>
      </c>
      <c r="F17" s="15">
        <f t="shared" si="3"/>
        <v>1.3474082881526053</v>
      </c>
      <c r="G17" s="16">
        <f t="shared" si="4"/>
        <v>80844.497289156323</v>
      </c>
    </row>
    <row r="18" spans="1:7" x14ac:dyDescent="0.2">
      <c r="A18" s="4">
        <v>9</v>
      </c>
      <c r="B18" s="14">
        <f t="shared" si="0"/>
        <v>0</v>
      </c>
      <c r="C18" s="14">
        <f>SUM($B$10:B18)</f>
        <v>1</v>
      </c>
      <c r="D18" s="15">
        <f t="shared" si="1"/>
        <v>1.1950925686223108</v>
      </c>
      <c r="E18" s="15">
        <f t="shared" si="2"/>
        <v>1.1499999999999999</v>
      </c>
      <c r="F18" s="15">
        <f t="shared" si="3"/>
        <v>1.3743564539156574</v>
      </c>
      <c r="G18" s="16">
        <f t="shared" si="4"/>
        <v>82461.387234939451</v>
      </c>
    </row>
    <row r="19" spans="1:7" x14ac:dyDescent="0.2">
      <c r="A19" s="4">
        <v>10</v>
      </c>
      <c r="B19" s="14">
        <f t="shared" si="0"/>
        <v>1</v>
      </c>
      <c r="C19" s="14">
        <f>SUM($B$10:B19)</f>
        <v>2</v>
      </c>
      <c r="D19" s="15">
        <f t="shared" si="1"/>
        <v>1.2189944199947571</v>
      </c>
      <c r="E19" s="15">
        <f t="shared" si="2"/>
        <v>1.3224999999999998</v>
      </c>
      <c r="F19" s="15">
        <f t="shared" si="3"/>
        <v>1.612120120443066</v>
      </c>
      <c r="G19" s="16">
        <f t="shared" si="4"/>
        <v>96727.207226583952</v>
      </c>
    </row>
    <row r="20" spans="1:7" x14ac:dyDescent="0.2">
      <c r="A20" s="4">
        <v>11</v>
      </c>
      <c r="B20" s="14">
        <f t="shared" si="0"/>
        <v>0</v>
      </c>
      <c r="C20" s="14">
        <f>SUM($B$10:B20)</f>
        <v>2</v>
      </c>
      <c r="D20" s="15">
        <f t="shared" si="1"/>
        <v>1.243374308394652</v>
      </c>
      <c r="E20" s="15">
        <f t="shared" si="2"/>
        <v>1.3224999999999998</v>
      </c>
      <c r="F20" s="15">
        <f t="shared" si="3"/>
        <v>1.644362522851927</v>
      </c>
      <c r="G20" s="16">
        <f t="shared" si="4"/>
        <v>98661.751371115621</v>
      </c>
    </row>
    <row r="21" spans="1:7" x14ac:dyDescent="0.2">
      <c r="A21" s="4">
        <v>12</v>
      </c>
      <c r="B21" s="14">
        <f t="shared" si="0"/>
        <v>0</v>
      </c>
      <c r="C21" s="14">
        <f>SUM($B$10:B21)</f>
        <v>2</v>
      </c>
      <c r="D21" s="15">
        <f t="shared" si="1"/>
        <v>1.2682417945625453</v>
      </c>
      <c r="E21" s="15">
        <f t="shared" si="2"/>
        <v>1.3224999999999998</v>
      </c>
      <c r="F21" s="15">
        <f t="shared" si="3"/>
        <v>1.6772497733089657</v>
      </c>
      <c r="G21" s="16">
        <f t="shared" si="4"/>
        <v>100634.98639853795</v>
      </c>
    </row>
    <row r="22" spans="1:7" x14ac:dyDescent="0.2">
      <c r="A22" s="4">
        <v>13</v>
      </c>
      <c r="B22" s="14">
        <f t="shared" si="0"/>
        <v>0</v>
      </c>
      <c r="C22" s="14">
        <f>SUM($B$10:B22)</f>
        <v>2</v>
      </c>
      <c r="D22" s="15">
        <f t="shared" si="1"/>
        <v>1.2936066304537961</v>
      </c>
      <c r="E22" s="15">
        <f t="shared" si="2"/>
        <v>1.3224999999999998</v>
      </c>
      <c r="F22" s="15">
        <f t="shared" si="3"/>
        <v>1.710794768775145</v>
      </c>
      <c r="G22" s="16">
        <f t="shared" si="4"/>
        <v>102647.68612650871</v>
      </c>
    </row>
    <row r="23" spans="1:7" x14ac:dyDescent="0.2">
      <c r="A23" s="4">
        <v>14</v>
      </c>
      <c r="B23" s="14">
        <f t="shared" si="0"/>
        <v>0</v>
      </c>
      <c r="C23" s="14">
        <f>SUM($B$10:B23)</f>
        <v>2</v>
      </c>
      <c r="D23" s="15">
        <f t="shared" si="1"/>
        <v>1.3194787630628722</v>
      </c>
      <c r="E23" s="15">
        <f t="shared" si="2"/>
        <v>1.3224999999999998</v>
      </c>
      <c r="F23" s="15">
        <f t="shared" si="3"/>
        <v>1.7450106641506482</v>
      </c>
      <c r="G23" s="16">
        <f t="shared" si="4"/>
        <v>104700.6398490389</v>
      </c>
    </row>
    <row r="24" spans="1:7" x14ac:dyDescent="0.2">
      <c r="A24" s="4">
        <v>15</v>
      </c>
      <c r="B24" s="14">
        <f t="shared" si="0"/>
        <v>1</v>
      </c>
      <c r="C24" s="14">
        <f>SUM($B$10:B24)</f>
        <v>3</v>
      </c>
      <c r="D24" s="15">
        <f t="shared" si="1"/>
        <v>1.3458683383241292</v>
      </c>
      <c r="E24" s="15">
        <f t="shared" si="2"/>
        <v>1.5208749999999995</v>
      </c>
      <c r="F24" s="15">
        <f t="shared" si="3"/>
        <v>2.0468975090487094</v>
      </c>
      <c r="G24" s="16">
        <f t="shared" si="4"/>
        <v>122813.85054292256</v>
      </c>
    </row>
    <row r="25" spans="1:7" x14ac:dyDescent="0.2">
      <c r="A25" s="4">
        <v>16</v>
      </c>
      <c r="B25" s="14">
        <f t="shared" si="0"/>
        <v>0</v>
      </c>
      <c r="C25" s="14">
        <f>SUM($B$10:B25)</f>
        <v>3</v>
      </c>
      <c r="D25" s="15">
        <f t="shared" si="1"/>
        <v>1.372785705090612</v>
      </c>
      <c r="E25" s="15">
        <f t="shared" si="2"/>
        <v>1.5208749999999995</v>
      </c>
      <c r="F25" s="15">
        <f t="shared" si="3"/>
        <v>2.0878354592296842</v>
      </c>
      <c r="G25" s="16">
        <f t="shared" si="4"/>
        <v>125270.12755378104</v>
      </c>
    </row>
    <row r="26" spans="1:7" x14ac:dyDescent="0.2">
      <c r="A26" s="4">
        <v>17</v>
      </c>
      <c r="B26" s="14">
        <f t="shared" si="0"/>
        <v>0</v>
      </c>
      <c r="C26" s="14">
        <f>SUM($B$10:B26)</f>
        <v>3</v>
      </c>
      <c r="D26" s="15">
        <f t="shared" si="1"/>
        <v>1.4002414191924244</v>
      </c>
      <c r="E26" s="15">
        <f t="shared" si="2"/>
        <v>1.5208749999999995</v>
      </c>
      <c r="F26" s="15">
        <f t="shared" si="3"/>
        <v>2.1295921684142778</v>
      </c>
      <c r="G26" s="16">
        <f t="shared" si="4"/>
        <v>127775.53010485666</v>
      </c>
    </row>
    <row r="27" spans="1:7" x14ac:dyDescent="0.2">
      <c r="A27" s="4">
        <v>18</v>
      </c>
      <c r="B27" s="14">
        <f t="shared" si="0"/>
        <v>0</v>
      </c>
      <c r="C27" s="14">
        <f>SUM($B$10:B27)</f>
        <v>3</v>
      </c>
      <c r="D27" s="15">
        <f t="shared" si="1"/>
        <v>1.4282462475762727</v>
      </c>
      <c r="E27" s="15">
        <f t="shared" si="2"/>
        <v>1.5208749999999995</v>
      </c>
      <c r="F27" s="15">
        <f t="shared" si="3"/>
        <v>2.172184011782563</v>
      </c>
      <c r="G27" s="16">
        <f t="shared" si="4"/>
        <v>130331.04070695378</v>
      </c>
    </row>
    <row r="28" spans="1:7" x14ac:dyDescent="0.2">
      <c r="A28" s="4">
        <v>19</v>
      </c>
      <c r="B28" s="14">
        <f t="shared" si="0"/>
        <v>0</v>
      </c>
      <c r="C28" s="14">
        <f>SUM($B$10:B28)</f>
        <v>3</v>
      </c>
      <c r="D28" s="15">
        <f t="shared" si="1"/>
        <v>1.4568111725277981</v>
      </c>
      <c r="E28" s="15">
        <f t="shared" si="2"/>
        <v>1.5208749999999995</v>
      </c>
      <c r="F28" s="15">
        <f t="shared" si="3"/>
        <v>2.2156276920182143</v>
      </c>
      <c r="G28" s="16">
        <f t="shared" si="4"/>
        <v>132937.66152109287</v>
      </c>
    </row>
    <row r="29" spans="1:7" x14ac:dyDescent="0.2">
      <c r="A29" s="4">
        <v>20</v>
      </c>
      <c r="B29" s="14">
        <f t="shared" si="0"/>
        <v>1</v>
      </c>
      <c r="C29" s="14">
        <f>SUM($B$10:B29)</f>
        <v>4</v>
      </c>
      <c r="D29" s="15">
        <f t="shared" si="1"/>
        <v>1.4859473959783542</v>
      </c>
      <c r="E29" s="15">
        <f t="shared" si="2"/>
        <v>1.7490062499999994</v>
      </c>
      <c r="F29" s="15">
        <f t="shared" si="3"/>
        <v>2.5989312827373654</v>
      </c>
      <c r="G29" s="16">
        <f t="shared" si="4"/>
        <v>155935.87696424194</v>
      </c>
    </row>
    <row r="30" spans="1:7" x14ac:dyDescent="0.2">
      <c r="A30" s="4">
        <v>21</v>
      </c>
      <c r="B30" s="14">
        <f t="shared" si="0"/>
        <v>0</v>
      </c>
      <c r="C30" s="14">
        <f>SUM($B$10:B30)</f>
        <v>4</v>
      </c>
      <c r="D30" s="15">
        <f t="shared" si="1"/>
        <v>1.5156663438979212</v>
      </c>
      <c r="E30" s="15">
        <f t="shared" si="2"/>
        <v>1.7490062499999994</v>
      </c>
      <c r="F30" s="15">
        <f t="shared" si="3"/>
        <v>2.6509099083921126</v>
      </c>
      <c r="G30" s="16">
        <f t="shared" si="4"/>
        <v>159054.59450352675</v>
      </c>
    </row>
    <row r="31" spans="1:7" x14ac:dyDescent="0.2">
      <c r="A31" s="4">
        <v>22</v>
      </c>
      <c r="B31" s="14">
        <f t="shared" si="0"/>
        <v>0</v>
      </c>
      <c r="C31" s="14">
        <f>SUM($B$10:B31)</f>
        <v>4</v>
      </c>
      <c r="D31" s="15">
        <f t="shared" si="1"/>
        <v>1.5459796707758797</v>
      </c>
      <c r="E31" s="15">
        <f t="shared" si="2"/>
        <v>1.7490062499999994</v>
      </c>
      <c r="F31" s="15">
        <f t="shared" si="3"/>
        <v>2.703928106559955</v>
      </c>
      <c r="G31" s="16">
        <f t="shared" si="4"/>
        <v>162235.68639359731</v>
      </c>
    </row>
    <row r="32" spans="1:7" x14ac:dyDescent="0.2">
      <c r="A32" s="4">
        <v>23</v>
      </c>
      <c r="B32" s="14">
        <f t="shared" si="0"/>
        <v>0</v>
      </c>
      <c r="C32" s="14">
        <f>SUM($B$10:B32)</f>
        <v>4</v>
      </c>
      <c r="D32" s="15">
        <f t="shared" si="1"/>
        <v>1.576899264191397</v>
      </c>
      <c r="E32" s="15">
        <f t="shared" si="2"/>
        <v>1.7490062499999994</v>
      </c>
      <c r="F32" s="15">
        <f t="shared" si="3"/>
        <v>2.7580066686911535</v>
      </c>
      <c r="G32" s="16">
        <f t="shared" si="4"/>
        <v>165480.40012146923</v>
      </c>
    </row>
    <row r="33" spans="1:7" x14ac:dyDescent="0.2">
      <c r="A33" s="4">
        <v>24</v>
      </c>
      <c r="B33" s="14">
        <f t="shared" si="0"/>
        <v>0</v>
      </c>
      <c r="C33" s="14">
        <f>SUM($B$10:B33)</f>
        <v>4</v>
      </c>
      <c r="D33" s="15">
        <f t="shared" si="1"/>
        <v>1.608437249475225</v>
      </c>
      <c r="E33" s="15">
        <f t="shared" si="2"/>
        <v>1.7490062499999994</v>
      </c>
      <c r="F33" s="15">
        <f t="shared" si="3"/>
        <v>2.8131668020649769</v>
      </c>
      <c r="G33" s="16">
        <f t="shared" si="4"/>
        <v>168790.00812389862</v>
      </c>
    </row>
    <row r="34" spans="1:7" x14ac:dyDescent="0.2">
      <c r="A34" s="4">
        <v>25</v>
      </c>
      <c r="B34" s="14">
        <f t="shared" si="0"/>
        <v>1</v>
      </c>
      <c r="C34" s="14">
        <f>SUM($B$10:B34)</f>
        <v>5</v>
      </c>
      <c r="D34" s="15">
        <f t="shared" si="1"/>
        <v>1.6406059944647295</v>
      </c>
      <c r="E34" s="15">
        <f t="shared" si="2"/>
        <v>2.0113571874999994</v>
      </c>
      <c r="F34" s="15">
        <f t="shared" si="3"/>
        <v>3.2998446588222179</v>
      </c>
      <c r="G34" s="16">
        <f t="shared" si="4"/>
        <v>197990.67952933308</v>
      </c>
    </row>
    <row r="35" spans="1:7" x14ac:dyDescent="0.2">
      <c r="A35" s="4">
        <v>26</v>
      </c>
      <c r="B35" s="14">
        <f t="shared" si="0"/>
        <v>0</v>
      </c>
      <c r="C35" s="14">
        <f>SUM($B$10:B35)</f>
        <v>5</v>
      </c>
      <c r="D35" s="15">
        <f t="shared" si="1"/>
        <v>1.6734181143540243</v>
      </c>
      <c r="E35" s="15">
        <f t="shared" si="2"/>
        <v>2.0113571874999994</v>
      </c>
      <c r="F35" s="15">
        <f t="shared" si="3"/>
        <v>3.3658415519986629</v>
      </c>
      <c r="G35" s="16">
        <f t="shared" si="4"/>
        <v>201950.49311991976</v>
      </c>
    </row>
    <row r="36" spans="1:7" x14ac:dyDescent="0.2">
      <c r="A36" s="4">
        <v>27</v>
      </c>
      <c r="B36" s="14">
        <f t="shared" si="0"/>
        <v>0</v>
      </c>
      <c r="C36" s="14">
        <f>SUM($B$10:B36)</f>
        <v>5</v>
      </c>
      <c r="D36" s="15">
        <f t="shared" si="1"/>
        <v>1.7068864766411045</v>
      </c>
      <c r="E36" s="15">
        <f t="shared" si="2"/>
        <v>2.0113571874999994</v>
      </c>
      <c r="F36" s="15">
        <f t="shared" si="3"/>
        <v>3.4331583830386352</v>
      </c>
      <c r="G36" s="16">
        <f t="shared" si="4"/>
        <v>205989.50298231811</v>
      </c>
    </row>
    <row r="37" spans="1:7" x14ac:dyDescent="0.2">
      <c r="A37" s="4">
        <v>28</v>
      </c>
      <c r="B37" s="14">
        <f t="shared" si="0"/>
        <v>0</v>
      </c>
      <c r="C37" s="14">
        <f>SUM($B$10:B37)</f>
        <v>5</v>
      </c>
      <c r="D37" s="15">
        <f t="shared" si="1"/>
        <v>1.7410242061739269</v>
      </c>
      <c r="E37" s="15">
        <f t="shared" si="2"/>
        <v>2.0113571874999994</v>
      </c>
      <c r="F37" s="15">
        <f t="shared" si="3"/>
        <v>3.5018215506994088</v>
      </c>
      <c r="G37" s="16">
        <f t="shared" si="4"/>
        <v>210109.29304196453</v>
      </c>
    </row>
    <row r="38" spans="1:7" x14ac:dyDescent="0.2">
      <c r="A38" s="4">
        <v>29</v>
      </c>
      <c r="B38" s="14">
        <f t="shared" si="0"/>
        <v>0</v>
      </c>
      <c r="C38" s="14">
        <f>SUM($B$10:B38)</f>
        <v>5</v>
      </c>
      <c r="D38" s="15">
        <f t="shared" si="1"/>
        <v>1.7758446902974052</v>
      </c>
      <c r="E38" s="15">
        <f t="shared" si="2"/>
        <v>2.0113571874999994</v>
      </c>
      <c r="F38" s="15">
        <f t="shared" si="3"/>
        <v>3.5718579817133964</v>
      </c>
      <c r="G38" s="16">
        <f t="shared" si="4"/>
        <v>214311.47890280379</v>
      </c>
    </row>
    <row r="39" spans="1:7" x14ac:dyDescent="0.2">
      <c r="A39" s="4">
        <v>30</v>
      </c>
      <c r="B39" s="14">
        <f t="shared" si="0"/>
        <v>1</v>
      </c>
      <c r="C39" s="14">
        <f>SUM($B$10:B39)</f>
        <v>6</v>
      </c>
      <c r="D39" s="15">
        <f t="shared" si="1"/>
        <v>1.8113615841033535</v>
      </c>
      <c r="E39" s="15">
        <f t="shared" si="2"/>
        <v>2.3130607656249991</v>
      </c>
      <c r="F39" s="15">
        <f t="shared" si="3"/>
        <v>4.1897894125498141</v>
      </c>
      <c r="G39" s="16">
        <f t="shared" si="4"/>
        <v>251387.36475298885</v>
      </c>
    </row>
    <row r="40" spans="1:7" x14ac:dyDescent="0.2">
      <c r="A40" s="4">
        <v>31</v>
      </c>
      <c r="B40" s="14">
        <f t="shared" si="0"/>
        <v>0</v>
      </c>
      <c r="C40" s="14">
        <f>SUM($B$10:B40)</f>
        <v>6</v>
      </c>
      <c r="D40" s="15">
        <f t="shared" si="1"/>
        <v>1.8475888157854201</v>
      </c>
      <c r="E40" s="15">
        <f t="shared" si="2"/>
        <v>2.3130607656249991</v>
      </c>
      <c r="F40" s="15">
        <f t="shared" si="3"/>
        <v>4.2735852008008095</v>
      </c>
      <c r="G40" s="16">
        <f t="shared" si="4"/>
        <v>256415.11204804858</v>
      </c>
    </row>
    <row r="41" spans="1:7" x14ac:dyDescent="0.2">
      <c r="A41" s="4">
        <v>32</v>
      </c>
      <c r="B41" s="14">
        <f t="shared" si="0"/>
        <v>0</v>
      </c>
      <c r="C41" s="14">
        <f>SUM($B$10:B41)</f>
        <v>6</v>
      </c>
      <c r="D41" s="15">
        <f t="shared" si="1"/>
        <v>1.8845405921011289</v>
      </c>
      <c r="E41" s="15">
        <f t="shared" si="2"/>
        <v>2.3130607656249991</v>
      </c>
      <c r="F41" s="15">
        <f t="shared" si="3"/>
        <v>4.3590569048168266</v>
      </c>
      <c r="G41" s="16">
        <f t="shared" si="4"/>
        <v>261543.41428900958</v>
      </c>
    </row>
    <row r="42" spans="1:7" x14ac:dyDescent="0.2">
      <c r="A42" s="4">
        <v>33</v>
      </c>
      <c r="B42" s="14">
        <f t="shared" si="0"/>
        <v>0</v>
      </c>
      <c r="C42" s="14">
        <f>SUM($B$10:B42)</f>
        <v>6</v>
      </c>
      <c r="D42" s="15">
        <f t="shared" si="1"/>
        <v>1.9222314039431516</v>
      </c>
      <c r="E42" s="15">
        <f t="shared" si="2"/>
        <v>2.3130607656249991</v>
      </c>
      <c r="F42" s="15">
        <f t="shared" si="3"/>
        <v>4.4462380429131629</v>
      </c>
      <c r="G42" s="16">
        <f t="shared" si="4"/>
        <v>266774.28257478977</v>
      </c>
    </row>
    <row r="43" spans="1:7" x14ac:dyDescent="0.2">
      <c r="A43" s="4">
        <v>34</v>
      </c>
      <c r="B43" s="14">
        <f t="shared" si="0"/>
        <v>0</v>
      </c>
      <c r="C43" s="14">
        <f>SUM($B$10:B43)</f>
        <v>6</v>
      </c>
      <c r="D43" s="15">
        <f t="shared" si="1"/>
        <v>1.9606760320220145</v>
      </c>
      <c r="E43" s="15">
        <f t="shared" si="2"/>
        <v>2.3130607656249991</v>
      </c>
      <c r="F43" s="15">
        <f t="shared" si="3"/>
        <v>4.535162803771426</v>
      </c>
      <c r="G43" s="16">
        <f t="shared" si="4"/>
        <v>272109.76822628558</v>
      </c>
    </row>
    <row r="44" spans="1:7" x14ac:dyDescent="0.2">
      <c r="A44" s="4">
        <v>35</v>
      </c>
      <c r="B44" s="14">
        <f t="shared" si="0"/>
        <v>1</v>
      </c>
      <c r="C44" s="14">
        <f>SUM($B$10:B44)</f>
        <v>7</v>
      </c>
      <c r="D44" s="15">
        <f t="shared" si="1"/>
        <v>1.9998895526624547</v>
      </c>
      <c r="E44" s="15">
        <f t="shared" si="2"/>
        <v>2.6600198804687483</v>
      </c>
      <c r="F44" s="15">
        <f t="shared" si="3"/>
        <v>5.3197459688238808</v>
      </c>
      <c r="G44" s="16">
        <f t="shared" si="4"/>
        <v>319184.75812943286</v>
      </c>
    </row>
    <row r="45" spans="1:7" x14ac:dyDescent="0.2">
      <c r="A45" s="4">
        <v>36</v>
      </c>
      <c r="B45" s="14">
        <f t="shared" si="0"/>
        <v>0</v>
      </c>
      <c r="C45" s="14">
        <f>SUM($B$10:B45)</f>
        <v>7</v>
      </c>
      <c r="D45" s="15">
        <f t="shared" si="1"/>
        <v>2.0398873437157037</v>
      </c>
      <c r="E45" s="15">
        <f t="shared" si="2"/>
        <v>2.6600198804687483</v>
      </c>
      <c r="F45" s="15">
        <f t="shared" si="3"/>
        <v>5.4261408882003588</v>
      </c>
      <c r="G45" s="16">
        <f t="shared" si="4"/>
        <v>325568.45329202153</v>
      </c>
    </row>
    <row r="46" spans="1:7" x14ac:dyDescent="0.2">
      <c r="A46" s="4">
        <v>37</v>
      </c>
      <c r="B46" s="14">
        <f t="shared" si="0"/>
        <v>0</v>
      </c>
      <c r="C46" s="14">
        <f>SUM($B$10:B46)</f>
        <v>7</v>
      </c>
      <c r="D46" s="15">
        <f t="shared" si="1"/>
        <v>2.080685090590018</v>
      </c>
      <c r="E46" s="15">
        <f t="shared" si="2"/>
        <v>2.6600198804687483</v>
      </c>
      <c r="F46" s="15">
        <f t="shared" si="3"/>
        <v>5.5346637059643662</v>
      </c>
      <c r="G46" s="16">
        <f t="shared" si="4"/>
        <v>332079.82235786197</v>
      </c>
    </row>
    <row r="47" spans="1:7" x14ac:dyDescent="0.2">
      <c r="A47" s="4">
        <v>38</v>
      </c>
      <c r="B47" s="14">
        <f t="shared" si="0"/>
        <v>0</v>
      </c>
      <c r="C47" s="14">
        <f>SUM($B$10:B47)</f>
        <v>7</v>
      </c>
      <c r="D47" s="15">
        <f t="shared" si="1"/>
        <v>2.1222987924018186</v>
      </c>
      <c r="E47" s="15">
        <f t="shared" si="2"/>
        <v>2.6600198804687483</v>
      </c>
      <c r="F47" s="15">
        <f t="shared" si="3"/>
        <v>5.6453569800836547</v>
      </c>
      <c r="G47" s="16">
        <f t="shared" si="4"/>
        <v>338721.41880501929</v>
      </c>
    </row>
    <row r="48" spans="1:7" x14ac:dyDescent="0.2">
      <c r="A48" s="4">
        <v>39</v>
      </c>
      <c r="B48" s="14">
        <f t="shared" si="0"/>
        <v>0</v>
      </c>
      <c r="C48" s="14">
        <f>SUM($B$10:B48)</f>
        <v>7</v>
      </c>
      <c r="D48" s="15">
        <f t="shared" si="1"/>
        <v>2.1647447682498542</v>
      </c>
      <c r="E48" s="15">
        <f t="shared" si="2"/>
        <v>2.6600198804687483</v>
      </c>
      <c r="F48" s="15">
        <f t="shared" si="3"/>
        <v>5.7582641196853253</v>
      </c>
      <c r="G48" s="16">
        <f t="shared" si="4"/>
        <v>345495.84718111949</v>
      </c>
    </row>
    <row r="49" spans="1:7" x14ac:dyDescent="0.2">
      <c r="A49" s="6">
        <v>40</v>
      </c>
      <c r="B49" s="17">
        <f t="shared" si="0"/>
        <v>1</v>
      </c>
      <c r="C49" s="17">
        <f>SUM($B$10:B49)</f>
        <v>8</v>
      </c>
      <c r="D49" s="18">
        <f t="shared" si="1"/>
        <v>2.2080396636148518</v>
      </c>
      <c r="E49" s="18">
        <f t="shared" si="2"/>
        <v>3.0590228625390603</v>
      </c>
      <c r="F49" s="18">
        <f t="shared" si="3"/>
        <v>6.7544438123908881</v>
      </c>
      <c r="G49" s="19">
        <f t="shared" si="4"/>
        <v>405266.6287434533</v>
      </c>
    </row>
  </sheetData>
  <mergeCells count="2">
    <mergeCell ref="A1:B1"/>
    <mergeCell ref="A8:G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"/>
  <sheetViews>
    <sheetView workbookViewId="0">
      <selection activeCell="G7" sqref="G7"/>
    </sheetView>
  </sheetViews>
  <sheetFormatPr baseColWidth="10" defaultColWidth="8.83203125" defaultRowHeight="15" x14ac:dyDescent="0.2"/>
  <cols>
    <col min="1" max="1" width="15.83203125" customWidth="1"/>
    <col min="2" max="2" width="11.1640625" bestFit="1" customWidth="1"/>
    <col min="3" max="3" width="14.33203125" bestFit="1" customWidth="1"/>
    <col min="4" max="4" width="12.6640625" bestFit="1" customWidth="1"/>
  </cols>
  <sheetData>
    <row r="1" spans="1:4" ht="16" x14ac:dyDescent="0.2">
      <c r="A1" s="42" t="s">
        <v>1</v>
      </c>
      <c r="B1" s="43"/>
    </row>
    <row r="2" spans="1:4" ht="45" customHeight="1" x14ac:dyDescent="0.2">
      <c r="A2" s="47" t="s">
        <v>19</v>
      </c>
      <c r="B2" s="48"/>
    </row>
    <row r="3" spans="1:4" x14ac:dyDescent="0.2">
      <c r="A3" s="4" t="str">
        <f>'Inputs and Outputs'!A3</f>
        <v>Starting Salary</v>
      </c>
      <c r="B3" s="12">
        <f>'Inputs and Outputs'!B3</f>
        <v>60000</v>
      </c>
    </row>
    <row r="4" spans="1:4" x14ac:dyDescent="0.2">
      <c r="A4" s="4" t="str">
        <f>'Inputs and Outputs'!A9</f>
        <v>Savings Rate</v>
      </c>
      <c r="B4" s="10">
        <f>'Inputs and Outputs'!B9</f>
        <v>0.25</v>
      </c>
    </row>
    <row r="5" spans="1:4" x14ac:dyDescent="0.2">
      <c r="A5" s="6" t="str">
        <f>'Inputs and Outputs'!A10</f>
        <v>Interest</v>
      </c>
      <c r="B5" s="11">
        <f>'Inputs and Outputs'!B10</f>
        <v>0.14498747434085338</v>
      </c>
    </row>
    <row r="6" spans="1:4" x14ac:dyDescent="0.2">
      <c r="B6" s="2"/>
    </row>
    <row r="7" spans="1:4" ht="16" x14ac:dyDescent="0.2">
      <c r="A7" s="44" t="s">
        <v>27</v>
      </c>
      <c r="B7" s="45"/>
      <c r="C7" s="45"/>
      <c r="D7" s="46"/>
    </row>
    <row r="8" spans="1:4" x14ac:dyDescent="0.2">
      <c r="A8" s="23" t="str">
        <f>Salary!A9</f>
        <v>Time</v>
      </c>
      <c r="B8" s="14" t="str">
        <f>Salary!G9</f>
        <v>Salary</v>
      </c>
      <c r="C8" s="14" t="s">
        <v>22</v>
      </c>
      <c r="D8" s="24" t="s">
        <v>17</v>
      </c>
    </row>
    <row r="9" spans="1:4" x14ac:dyDescent="0.2">
      <c r="A9" s="4">
        <f>Salary!A10</f>
        <v>1</v>
      </c>
      <c r="B9" s="25">
        <f>Salary!G10</f>
        <v>61200</v>
      </c>
      <c r="C9" s="25">
        <f>B9*$B$4</f>
        <v>15300</v>
      </c>
      <c r="D9" s="16">
        <f>C9</f>
        <v>15300</v>
      </c>
    </row>
    <row r="10" spans="1:4" x14ac:dyDescent="0.2">
      <c r="A10" s="4">
        <f>Salary!A11</f>
        <v>2</v>
      </c>
      <c r="B10" s="25">
        <f>Salary!G11</f>
        <v>62424</v>
      </c>
      <c r="C10" s="25">
        <f t="shared" ref="C10:C48" si="0">B10*$B$4</f>
        <v>15606</v>
      </c>
      <c r="D10" s="16">
        <f>D9*(1+$B$5)+C10</f>
        <v>33124.308357415059</v>
      </c>
    </row>
    <row r="11" spans="1:4" x14ac:dyDescent="0.2">
      <c r="A11" s="4">
        <f>Salary!A12</f>
        <v>3</v>
      </c>
      <c r="B11" s="25">
        <f>Salary!G12</f>
        <v>63672.479999999996</v>
      </c>
      <c r="C11" s="25">
        <f t="shared" si="0"/>
        <v>15918.119999999999</v>
      </c>
      <c r="D11" s="16">
        <f t="shared" ref="D11:D48" si="1">D10*(1+$B$5)+C11</f>
        <v>53845.03816544429</v>
      </c>
    </row>
    <row r="12" spans="1:4" x14ac:dyDescent="0.2">
      <c r="A12" s="4">
        <f>Salary!A13</f>
        <v>4</v>
      </c>
      <c r="B12" s="25">
        <f>Salary!G13</f>
        <v>64945.929599999996</v>
      </c>
      <c r="C12" s="25">
        <f t="shared" si="0"/>
        <v>16236.482399999999</v>
      </c>
      <c r="D12" s="16">
        <f t="shared" si="1"/>
        <v>77888.37665483891</v>
      </c>
    </row>
    <row r="13" spans="1:4" x14ac:dyDescent="0.2">
      <c r="A13" s="4">
        <f>Salary!A14</f>
        <v>5</v>
      </c>
      <c r="B13" s="25">
        <f>Salary!G14</f>
        <v>76181.575420799985</v>
      </c>
      <c r="C13" s="25">
        <f t="shared" si="0"/>
        <v>19045.393855199996</v>
      </c>
      <c r="D13" s="16">
        <f t="shared" si="1"/>
        <v>108226.6095217331</v>
      </c>
    </row>
    <row r="14" spans="1:4" x14ac:dyDescent="0.2">
      <c r="A14" s="4">
        <f>Salary!A15</f>
        <v>6</v>
      </c>
      <c r="B14" s="25">
        <f>Salary!G15</f>
        <v>77705.206929216001</v>
      </c>
      <c r="C14" s="25">
        <f t="shared" si="0"/>
        <v>19426.301732304</v>
      </c>
      <c r="D14" s="16">
        <f t="shared" si="1"/>
        <v>143344.41402506694</v>
      </c>
    </row>
    <row r="15" spans="1:4" x14ac:dyDescent="0.2">
      <c r="A15" s="4">
        <f>Salary!A16</f>
        <v>7</v>
      </c>
      <c r="B15" s="25">
        <f>Salary!G16</f>
        <v>79259.311067800299</v>
      </c>
      <c r="C15" s="25">
        <f t="shared" si="0"/>
        <v>19814.827766950075</v>
      </c>
      <c r="D15" s="16">
        <f t="shared" si="1"/>
        <v>183942.38634238107</v>
      </c>
    </row>
    <row r="16" spans="1:4" x14ac:dyDescent="0.2">
      <c r="A16" s="4">
        <f>Salary!A17</f>
        <v>8</v>
      </c>
      <c r="B16" s="25">
        <f>Salary!G17</f>
        <v>80844.497289156323</v>
      </c>
      <c r="C16" s="25">
        <f t="shared" si="0"/>
        <v>20211.124322289081</v>
      </c>
      <c r="D16" s="16">
        <f t="shared" si="1"/>
        <v>230822.85268468148</v>
      </c>
    </row>
    <row r="17" spans="1:4" x14ac:dyDescent="0.2">
      <c r="A17" s="4">
        <f>Salary!A18</f>
        <v>9</v>
      </c>
      <c r="B17" s="25">
        <f>Salary!G18</f>
        <v>82461.387234939451</v>
      </c>
      <c r="C17" s="25">
        <f t="shared" si="0"/>
        <v>20615.346808734863</v>
      </c>
      <c r="D17" s="16">
        <f t="shared" si="1"/>
        <v>284904.62192431919</v>
      </c>
    </row>
    <row r="18" spans="1:4" x14ac:dyDescent="0.2">
      <c r="A18" s="4">
        <f>Salary!A19</f>
        <v>10</v>
      </c>
      <c r="B18" s="25">
        <f>Salary!G19</f>
        <v>96727.207226583952</v>
      </c>
      <c r="C18" s="25">
        <f t="shared" si="0"/>
        <v>24181.801806645988</v>
      </c>
      <c r="D18" s="16">
        <f t="shared" si="1"/>
        <v>350394.02529180795</v>
      </c>
    </row>
    <row r="19" spans="1:4" x14ac:dyDescent="0.2">
      <c r="A19" s="4">
        <f>Salary!A20</f>
        <v>11</v>
      </c>
      <c r="B19" s="25">
        <f>Salary!G20</f>
        <v>98661.751371115621</v>
      </c>
      <c r="C19" s="25">
        <f t="shared" si="0"/>
        <v>24665.437842778905</v>
      </c>
      <c r="D19" s="16">
        <f t="shared" si="1"/>
        <v>425862.20788577123</v>
      </c>
    </row>
    <row r="20" spans="1:4" x14ac:dyDescent="0.2">
      <c r="A20" s="4">
        <f>Salary!A21</f>
        <v>12</v>
      </c>
      <c r="B20" s="25">
        <f>Salary!G21</f>
        <v>100634.98639853795</v>
      </c>
      <c r="C20" s="25">
        <f t="shared" si="0"/>
        <v>25158.746599634487</v>
      </c>
      <c r="D20" s="16">
        <f t="shared" si="1"/>
        <v>512765.64042398316</v>
      </c>
    </row>
    <row r="21" spans="1:4" x14ac:dyDescent="0.2">
      <c r="A21" s="4">
        <f>Salary!A22</f>
        <v>13</v>
      </c>
      <c r="B21" s="25">
        <f>Salary!G22</f>
        <v>102647.68612650871</v>
      </c>
      <c r="C21" s="25">
        <f t="shared" si="0"/>
        <v>25661.921531627177</v>
      </c>
      <c r="D21" s="16">
        <f t="shared" si="1"/>
        <v>612772.15708945389</v>
      </c>
    </row>
    <row r="22" spans="1:4" x14ac:dyDescent="0.2">
      <c r="A22" s="4">
        <f>Salary!A23</f>
        <v>14</v>
      </c>
      <c r="B22" s="25">
        <f>Salary!G23</f>
        <v>104700.6398490389</v>
      </c>
      <c r="C22" s="25">
        <f t="shared" si="0"/>
        <v>26175.159962259724</v>
      </c>
      <c r="D22" s="16">
        <f t="shared" si="1"/>
        <v>727791.60445451026</v>
      </c>
    </row>
    <row r="23" spans="1:4" x14ac:dyDescent="0.2">
      <c r="A23" s="4">
        <f>Salary!A24</f>
        <v>15</v>
      </c>
      <c r="B23" s="25">
        <f>Salary!G24</f>
        <v>122813.85054292256</v>
      </c>
      <c r="C23" s="25">
        <f t="shared" si="0"/>
        <v>30703.462635730641</v>
      </c>
      <c r="D23" s="16">
        <f t="shared" si="1"/>
        <v>864015.73366657773</v>
      </c>
    </row>
    <row r="24" spans="1:4" x14ac:dyDescent="0.2">
      <c r="A24" s="4">
        <f>Salary!A25</f>
        <v>16</v>
      </c>
      <c r="B24" s="25">
        <f>Salary!G25</f>
        <v>125270.12755378104</v>
      </c>
      <c r="C24" s="25">
        <f t="shared" si="0"/>
        <v>31317.531888445261</v>
      </c>
      <c r="D24" s="16">
        <f t="shared" si="1"/>
        <v>1020604.7245700996</v>
      </c>
    </row>
    <row r="25" spans="1:4" x14ac:dyDescent="0.2">
      <c r="A25" s="4">
        <f>Salary!A26</f>
        <v>17</v>
      </c>
      <c r="B25" s="25">
        <f>Salary!G26</f>
        <v>127775.53010485666</v>
      </c>
      <c r="C25" s="25">
        <f t="shared" si="0"/>
        <v>31943.882526214165</v>
      </c>
      <c r="D25" s="16">
        <f t="shared" si="1"/>
        <v>1200523.508412075</v>
      </c>
    </row>
    <row r="26" spans="1:4" x14ac:dyDescent="0.2">
      <c r="A26" s="4">
        <f>Salary!A27</f>
        <v>18</v>
      </c>
      <c r="B26" s="25">
        <f>Salary!G27</f>
        <v>130331.04070695378</v>
      </c>
      <c r="C26" s="25">
        <f t="shared" si="0"/>
        <v>32582.760176738444</v>
      </c>
      <c r="D26" s="16">
        <f t="shared" si="1"/>
        <v>1407167.1399603006</v>
      </c>
    </row>
    <row r="27" spans="1:4" x14ac:dyDescent="0.2">
      <c r="A27" s="4">
        <f>Salary!A28</f>
        <v>19</v>
      </c>
      <c r="B27" s="25">
        <f>Salary!G28</f>
        <v>132937.66152109287</v>
      </c>
      <c r="C27" s="25">
        <f t="shared" si="0"/>
        <v>33234.415380273218</v>
      </c>
      <c r="D27" s="16">
        <f t="shared" si="1"/>
        <v>1644423.1649388601</v>
      </c>
    </row>
    <row r="28" spans="1:4" x14ac:dyDescent="0.2">
      <c r="A28" s="4">
        <f>Salary!A29</f>
        <v>20</v>
      </c>
      <c r="B28" s="25">
        <f>Salary!G29</f>
        <v>155935.87696424194</v>
      </c>
      <c r="C28" s="25">
        <f t="shared" si="0"/>
        <v>38983.969241060484</v>
      </c>
      <c r="D28" s="16">
        <f t="shared" si="1"/>
        <v>1921827.8956119986</v>
      </c>
    </row>
    <row r="29" spans="1:4" x14ac:dyDescent="0.2">
      <c r="A29" s="4">
        <f>Salary!A30</f>
        <v>21</v>
      </c>
      <c r="B29" s="25">
        <f>Salary!G30</f>
        <v>159054.59450352675</v>
      </c>
      <c r="C29" s="25">
        <f t="shared" si="0"/>
        <v>39763.648625881688</v>
      </c>
      <c r="D29" s="16">
        <f t="shared" si="1"/>
        <v>2240232.5169404615</v>
      </c>
    </row>
    <row r="30" spans="1:4" x14ac:dyDescent="0.2">
      <c r="A30" s="4">
        <f>Salary!A31</f>
        <v>22</v>
      </c>
      <c r="B30" s="25">
        <f>Salary!G31</f>
        <v>162235.68639359731</v>
      </c>
      <c r="C30" s="25">
        <f t="shared" si="0"/>
        <v>40558.921598399327</v>
      </c>
      <c r="D30" s="16">
        <f t="shared" si="1"/>
        <v>2605597.0931063117</v>
      </c>
    </row>
    <row r="31" spans="1:4" x14ac:dyDescent="0.2">
      <c r="A31" s="4">
        <f>Salary!A32</f>
        <v>23</v>
      </c>
      <c r="B31" s="25">
        <f>Salary!G32</f>
        <v>165480.40012146923</v>
      </c>
      <c r="C31" s="25">
        <f t="shared" si="0"/>
        <v>41370.100030367306</v>
      </c>
      <c r="D31" s="16">
        <f t="shared" si="1"/>
        <v>3024746.1348160328</v>
      </c>
    </row>
    <row r="32" spans="1:4" x14ac:dyDescent="0.2">
      <c r="A32" s="4">
        <f>Salary!A33</f>
        <v>24</v>
      </c>
      <c r="B32" s="25">
        <f>Salary!G33</f>
        <v>168790.00812389862</v>
      </c>
      <c r="C32" s="25">
        <f t="shared" si="0"/>
        <v>42197.502030974654</v>
      </c>
      <c r="D32" s="16">
        <f t="shared" si="1"/>
        <v>3505493.9394562426</v>
      </c>
    </row>
    <row r="33" spans="1:4" x14ac:dyDescent="0.2">
      <c r="A33" s="4">
        <f>Salary!A34</f>
        <v>25</v>
      </c>
      <c r="B33" s="25">
        <f>Salary!G34</f>
        <v>197990.67952933308</v>
      </c>
      <c r="C33" s="25">
        <f t="shared" si="0"/>
        <v>49497.66988233327</v>
      </c>
      <c r="D33" s="16">
        <f t="shared" si="1"/>
        <v>4063244.3219375052</v>
      </c>
    </row>
    <row r="34" spans="1:4" x14ac:dyDescent="0.2">
      <c r="A34" s="4">
        <f>Salary!A35</f>
        <v>26</v>
      </c>
      <c r="B34" s="25">
        <f>Salary!G35</f>
        <v>201950.49311991976</v>
      </c>
      <c r="C34" s="25">
        <f t="shared" si="0"/>
        <v>50487.62327997994</v>
      </c>
      <c r="D34" s="16">
        <f t="shared" si="1"/>
        <v>4702851.4770850185</v>
      </c>
    </row>
    <row r="35" spans="1:4" x14ac:dyDescent="0.2">
      <c r="A35" s="4">
        <f>Salary!A36</f>
        <v>27</v>
      </c>
      <c r="B35" s="25">
        <f>Salary!G36</f>
        <v>205989.50298231811</v>
      </c>
      <c r="C35" s="25">
        <f t="shared" si="0"/>
        <v>51497.375745579528</v>
      </c>
      <c r="D35" s="16">
        <f t="shared" si="1"/>
        <v>5436203.4106933074</v>
      </c>
    </row>
    <row r="36" spans="1:4" x14ac:dyDescent="0.2">
      <c r="A36" s="4">
        <f>Salary!A37</f>
        <v>28</v>
      </c>
      <c r="B36" s="25">
        <f>Salary!G37</f>
        <v>210109.29304196453</v>
      </c>
      <c r="C36" s="25">
        <f t="shared" si="0"/>
        <v>52527.323260491132</v>
      </c>
      <c r="D36" s="16">
        <f t="shared" si="1"/>
        <v>6276912.136473354</v>
      </c>
    </row>
    <row r="37" spans="1:4" x14ac:dyDescent="0.2">
      <c r="A37" s="4">
        <f>Salary!A38</f>
        <v>29</v>
      </c>
      <c r="B37" s="25">
        <f>Salary!G38</f>
        <v>214311.47890280379</v>
      </c>
      <c r="C37" s="25">
        <f t="shared" si="0"/>
        <v>53577.869725700948</v>
      </c>
      <c r="D37" s="16">
        <f t="shared" si="1"/>
        <v>7240563.6435257774</v>
      </c>
    </row>
    <row r="38" spans="1:4" x14ac:dyDescent="0.2">
      <c r="A38" s="4">
        <f>Salary!A39</f>
        <v>30</v>
      </c>
      <c r="B38" s="25">
        <f>Salary!G39</f>
        <v>251387.36475298885</v>
      </c>
      <c r="C38" s="25">
        <f t="shared" si="0"/>
        <v>62846.841188247214</v>
      </c>
      <c r="D38" s="16">
        <f t="shared" si="1"/>
        <v>8353201.5201930348</v>
      </c>
    </row>
    <row r="39" spans="1:4" x14ac:dyDescent="0.2">
      <c r="A39" s="4">
        <f>Salary!A40</f>
        <v>31</v>
      </c>
      <c r="B39" s="25">
        <f>Salary!G40</f>
        <v>256415.11204804858</v>
      </c>
      <c r="C39" s="25">
        <f t="shared" si="0"/>
        <v>64103.778012012146</v>
      </c>
      <c r="D39" s="16">
        <f t="shared" si="1"/>
        <v>9628414.8892780133</v>
      </c>
    </row>
    <row r="40" spans="1:4" x14ac:dyDescent="0.2">
      <c r="A40" s="4">
        <f>Salary!A41</f>
        <v>32</v>
      </c>
      <c r="B40" s="25">
        <f>Salary!G41</f>
        <v>261543.41428900958</v>
      </c>
      <c r="C40" s="25">
        <f t="shared" si="0"/>
        <v>65385.853572252396</v>
      </c>
      <c r="D40" s="16">
        <f t="shared" si="1"/>
        <v>11089800.299552554</v>
      </c>
    </row>
    <row r="41" spans="1:4" x14ac:dyDescent="0.2">
      <c r="A41" s="4">
        <f>Salary!A42</f>
        <v>33</v>
      </c>
      <c r="B41" s="25">
        <f>Salary!G42</f>
        <v>266774.28257478977</v>
      </c>
      <c r="C41" s="25">
        <f t="shared" si="0"/>
        <v>66693.570643697443</v>
      </c>
      <c r="D41" s="16">
        <f t="shared" si="1"/>
        <v>12764376.006572817</v>
      </c>
    </row>
    <row r="42" spans="1:4" x14ac:dyDescent="0.2">
      <c r="A42" s="4">
        <f>Salary!A43</f>
        <v>34</v>
      </c>
      <c r="B42" s="25">
        <f>Salary!G43</f>
        <v>272109.76822628558</v>
      </c>
      <c r="C42" s="25">
        <f t="shared" si="0"/>
        <v>68027.442056571395</v>
      </c>
      <c r="D42" s="16">
        <f t="shared" si="1"/>
        <v>14683078.087359371</v>
      </c>
    </row>
    <row r="43" spans="1:4" x14ac:dyDescent="0.2">
      <c r="A43" s="4">
        <f>Salary!A44</f>
        <v>35</v>
      </c>
      <c r="B43" s="25">
        <f>Salary!G44</f>
        <v>319184.75812943286</v>
      </c>
      <c r="C43" s="25">
        <f t="shared" si="0"/>
        <v>79796.189532358214</v>
      </c>
      <c r="D43" s="16">
        <f t="shared" si="1"/>
        <v>16891736.684327494</v>
      </c>
    </row>
    <row r="44" spans="1:4" x14ac:dyDescent="0.2">
      <c r="A44" s="4">
        <f>Salary!A45</f>
        <v>36</v>
      </c>
      <c r="B44" s="25">
        <f>Salary!G45</f>
        <v>325568.45329202153</v>
      </c>
      <c r="C44" s="25">
        <f t="shared" si="0"/>
        <v>81392.113323005382</v>
      </c>
      <c r="D44" s="16">
        <f t="shared" si="1"/>
        <v>19422219.036741886</v>
      </c>
    </row>
    <row r="45" spans="1:4" x14ac:dyDescent="0.2">
      <c r="A45" s="4">
        <f>Salary!A46</f>
        <v>37</v>
      </c>
      <c r="B45" s="25">
        <f>Salary!G46</f>
        <v>332079.82235786197</v>
      </c>
      <c r="C45" s="25">
        <f t="shared" si="0"/>
        <v>83019.955589465491</v>
      </c>
      <c r="D45" s="16">
        <f t="shared" si="1"/>
        <v>22321217.476563402</v>
      </c>
    </row>
    <row r="46" spans="1:4" x14ac:dyDescent="0.2">
      <c r="A46" s="4">
        <f>Salary!A47</f>
        <v>38</v>
      </c>
      <c r="B46" s="25">
        <f>Salary!G47</f>
        <v>338721.41880501929</v>
      </c>
      <c r="C46" s="25">
        <f t="shared" si="0"/>
        <v>84680.354701254822</v>
      </c>
      <c r="D46" s="16">
        <f t="shared" si="1"/>
        <v>25642194.777404502</v>
      </c>
    </row>
    <row r="47" spans="1:4" x14ac:dyDescent="0.2">
      <c r="A47" s="4">
        <f>Salary!A48</f>
        <v>39</v>
      </c>
      <c r="B47" s="25">
        <f>Salary!G48</f>
        <v>345495.84718111949</v>
      </c>
      <c r="C47" s="25">
        <f t="shared" si="0"/>
        <v>86373.961795279873</v>
      </c>
      <c r="D47" s="16">
        <f t="shared" si="1"/>
        <v>29446365.796531886</v>
      </c>
    </row>
    <row r="48" spans="1:4" x14ac:dyDescent="0.2">
      <c r="A48" s="6">
        <f>Salary!A49</f>
        <v>40</v>
      </c>
      <c r="B48" s="26">
        <f>Salary!G49</f>
        <v>405266.6287434533</v>
      </c>
      <c r="C48" s="26">
        <f t="shared" si="0"/>
        <v>101316.65718586333</v>
      </c>
      <c r="D48" s="19">
        <f t="shared" si="1"/>
        <v>33817036.6590738</v>
      </c>
    </row>
  </sheetData>
  <mergeCells count="3">
    <mergeCell ref="A1:B1"/>
    <mergeCell ref="A7:D7"/>
    <mergeCell ref="A2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7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17.5" customWidth="1"/>
    <col min="2" max="2" width="12.83203125" customWidth="1"/>
    <col min="3" max="3" width="12.6640625" bestFit="1" customWidth="1"/>
  </cols>
  <sheetData>
    <row r="1" spans="1:4" ht="16" x14ac:dyDescent="0.2">
      <c r="A1" s="42" t="s">
        <v>1</v>
      </c>
      <c r="B1" s="43"/>
    </row>
    <row r="2" spans="1:4" ht="49.5" customHeight="1" x14ac:dyDescent="0.2">
      <c r="A2" s="47" t="s">
        <v>23</v>
      </c>
      <c r="B2" s="48"/>
    </row>
    <row r="3" spans="1:4" x14ac:dyDescent="0.2">
      <c r="A3" s="6" t="str">
        <f>'Inputs and Outputs'!A13</f>
        <v>Desired Cash</v>
      </c>
      <c r="B3" s="13">
        <f>'Inputs and Outputs'!B13</f>
        <v>1500000</v>
      </c>
    </row>
    <row r="6" spans="1:4" ht="16" x14ac:dyDescent="0.2">
      <c r="A6" s="44" t="s">
        <v>28</v>
      </c>
      <c r="B6" s="45"/>
      <c r="C6" s="45"/>
      <c r="D6" s="46"/>
    </row>
    <row r="7" spans="1:4" x14ac:dyDescent="0.2">
      <c r="A7" s="4" t="s">
        <v>24</v>
      </c>
      <c r="B7" s="9" t="str">
        <f>Wealth!A8</f>
        <v>Time</v>
      </c>
      <c r="C7" s="9" t="str">
        <f>Wealth!D8</f>
        <v>Wealth</v>
      </c>
      <c r="D7" s="3" t="s">
        <v>25</v>
      </c>
    </row>
    <row r="8" spans="1:4" x14ac:dyDescent="0.2">
      <c r="A8" s="27">
        <f>SUM($D$8:D8)</f>
        <v>0</v>
      </c>
      <c r="B8" s="14">
        <f>Wealth!A9</f>
        <v>1</v>
      </c>
      <c r="C8" s="25">
        <f>Wealth!D9</f>
        <v>15300</v>
      </c>
      <c r="D8" s="24">
        <f>IF(C8&gt;$B$3,1,0)</f>
        <v>0</v>
      </c>
    </row>
    <row r="9" spans="1:4" x14ac:dyDescent="0.2">
      <c r="A9" s="27">
        <f>SUM($D$8:D9)</f>
        <v>0</v>
      </c>
      <c r="B9" s="14">
        <f>Wealth!A10</f>
        <v>2</v>
      </c>
      <c r="C9" s="25">
        <f>Wealth!D10</f>
        <v>33124.308357415059</v>
      </c>
      <c r="D9" s="24">
        <f t="shared" ref="D9:D47" si="0">IF(C9&gt;$B$3,1,0)</f>
        <v>0</v>
      </c>
    </row>
    <row r="10" spans="1:4" x14ac:dyDescent="0.2">
      <c r="A10" s="27">
        <f>SUM($D$8:D10)</f>
        <v>0</v>
      </c>
      <c r="B10" s="14">
        <f>Wealth!A11</f>
        <v>3</v>
      </c>
      <c r="C10" s="25">
        <f>Wealth!D11</f>
        <v>53845.03816544429</v>
      </c>
      <c r="D10" s="24">
        <f t="shared" si="0"/>
        <v>0</v>
      </c>
    </row>
    <row r="11" spans="1:4" x14ac:dyDescent="0.2">
      <c r="A11" s="27">
        <f>SUM($D$8:D11)</f>
        <v>0</v>
      </c>
      <c r="B11" s="14">
        <f>Wealth!A12</f>
        <v>4</v>
      </c>
      <c r="C11" s="25">
        <f>Wealth!D12</f>
        <v>77888.37665483891</v>
      </c>
      <c r="D11" s="24">
        <f t="shared" si="0"/>
        <v>0</v>
      </c>
    </row>
    <row r="12" spans="1:4" x14ac:dyDescent="0.2">
      <c r="A12" s="27">
        <f>SUM($D$8:D12)</f>
        <v>0</v>
      </c>
      <c r="B12" s="14">
        <f>Wealth!A13</f>
        <v>5</v>
      </c>
      <c r="C12" s="25">
        <f>Wealth!D13</f>
        <v>108226.6095217331</v>
      </c>
      <c r="D12" s="24">
        <f t="shared" si="0"/>
        <v>0</v>
      </c>
    </row>
    <row r="13" spans="1:4" x14ac:dyDescent="0.2">
      <c r="A13" s="27">
        <f>SUM($D$8:D13)</f>
        <v>0</v>
      </c>
      <c r="B13" s="14">
        <f>Wealth!A14</f>
        <v>6</v>
      </c>
      <c r="C13" s="25">
        <f>Wealth!D14</f>
        <v>143344.41402506694</v>
      </c>
      <c r="D13" s="24">
        <f t="shared" si="0"/>
        <v>0</v>
      </c>
    </row>
    <row r="14" spans="1:4" x14ac:dyDescent="0.2">
      <c r="A14" s="27">
        <f>SUM($D$8:D14)</f>
        <v>0</v>
      </c>
      <c r="B14" s="14">
        <f>Wealth!A15</f>
        <v>7</v>
      </c>
      <c r="C14" s="25">
        <f>Wealth!D15</f>
        <v>183942.38634238107</v>
      </c>
      <c r="D14" s="24">
        <f t="shared" si="0"/>
        <v>0</v>
      </c>
    </row>
    <row r="15" spans="1:4" x14ac:dyDescent="0.2">
      <c r="A15" s="27">
        <f>SUM($D$8:D15)</f>
        <v>0</v>
      </c>
      <c r="B15" s="14">
        <f>Wealth!A16</f>
        <v>8</v>
      </c>
      <c r="C15" s="25">
        <f>Wealth!D16</f>
        <v>230822.85268468148</v>
      </c>
      <c r="D15" s="24">
        <f t="shared" si="0"/>
        <v>0</v>
      </c>
    </row>
    <row r="16" spans="1:4" x14ac:dyDescent="0.2">
      <c r="A16" s="27">
        <f>SUM($D$8:D16)</f>
        <v>0</v>
      </c>
      <c r="B16" s="14">
        <f>Wealth!A17</f>
        <v>9</v>
      </c>
      <c r="C16" s="25">
        <f>Wealth!D17</f>
        <v>284904.62192431919</v>
      </c>
      <c r="D16" s="24">
        <f t="shared" si="0"/>
        <v>0</v>
      </c>
    </row>
    <row r="17" spans="1:4" x14ac:dyDescent="0.2">
      <c r="A17" s="27">
        <f>SUM($D$8:D17)</f>
        <v>0</v>
      </c>
      <c r="B17" s="14">
        <f>Wealth!A18</f>
        <v>10</v>
      </c>
      <c r="C17" s="25">
        <f>Wealth!D18</f>
        <v>350394.02529180795</v>
      </c>
      <c r="D17" s="24">
        <f t="shared" si="0"/>
        <v>0</v>
      </c>
    </row>
    <row r="18" spans="1:4" x14ac:dyDescent="0.2">
      <c r="A18" s="27">
        <f>SUM($D$8:D18)</f>
        <v>0</v>
      </c>
      <c r="B18" s="14">
        <f>Wealth!A19</f>
        <v>11</v>
      </c>
      <c r="C18" s="25">
        <f>Wealth!D19</f>
        <v>425862.20788577123</v>
      </c>
      <c r="D18" s="24">
        <f t="shared" si="0"/>
        <v>0</v>
      </c>
    </row>
    <row r="19" spans="1:4" x14ac:dyDescent="0.2">
      <c r="A19" s="27">
        <f>SUM($D$8:D19)</f>
        <v>0</v>
      </c>
      <c r="B19" s="14">
        <f>Wealth!A20</f>
        <v>12</v>
      </c>
      <c r="C19" s="25">
        <f>Wealth!D20</f>
        <v>512765.64042398316</v>
      </c>
      <c r="D19" s="24">
        <f t="shared" si="0"/>
        <v>0</v>
      </c>
    </row>
    <row r="20" spans="1:4" x14ac:dyDescent="0.2">
      <c r="A20" s="27">
        <f>SUM($D$8:D20)</f>
        <v>0</v>
      </c>
      <c r="B20" s="14">
        <f>Wealth!A21</f>
        <v>13</v>
      </c>
      <c r="C20" s="25">
        <f>Wealth!D21</f>
        <v>612772.15708945389</v>
      </c>
      <c r="D20" s="24">
        <f t="shared" si="0"/>
        <v>0</v>
      </c>
    </row>
    <row r="21" spans="1:4" x14ac:dyDescent="0.2">
      <c r="A21" s="27">
        <f>SUM($D$8:D21)</f>
        <v>0</v>
      </c>
      <c r="B21" s="14">
        <f>Wealth!A22</f>
        <v>14</v>
      </c>
      <c r="C21" s="25">
        <f>Wealth!D22</f>
        <v>727791.60445451026</v>
      </c>
      <c r="D21" s="24">
        <f t="shared" si="0"/>
        <v>0</v>
      </c>
    </row>
    <row r="22" spans="1:4" x14ac:dyDescent="0.2">
      <c r="A22" s="27">
        <f>SUM($D$8:D22)</f>
        <v>0</v>
      </c>
      <c r="B22" s="14">
        <f>Wealth!A23</f>
        <v>15</v>
      </c>
      <c r="C22" s="25">
        <f>Wealth!D23</f>
        <v>864015.73366657773</v>
      </c>
      <c r="D22" s="24">
        <f t="shared" si="0"/>
        <v>0</v>
      </c>
    </row>
    <row r="23" spans="1:4" x14ac:dyDescent="0.2">
      <c r="A23" s="27">
        <f>SUM($D$8:D23)</f>
        <v>0</v>
      </c>
      <c r="B23" s="14">
        <f>Wealth!A24</f>
        <v>16</v>
      </c>
      <c r="C23" s="25">
        <f>Wealth!D24</f>
        <v>1020604.7245700996</v>
      </c>
      <c r="D23" s="24">
        <f t="shared" si="0"/>
        <v>0</v>
      </c>
    </row>
    <row r="24" spans="1:4" x14ac:dyDescent="0.2">
      <c r="A24" s="27">
        <f>SUM($D$8:D24)</f>
        <v>0</v>
      </c>
      <c r="B24" s="14">
        <f>Wealth!A25</f>
        <v>17</v>
      </c>
      <c r="C24" s="25">
        <f>Wealth!D25</f>
        <v>1200523.508412075</v>
      </c>
      <c r="D24" s="24">
        <f t="shared" si="0"/>
        <v>0</v>
      </c>
    </row>
    <row r="25" spans="1:4" x14ac:dyDescent="0.2">
      <c r="A25" s="27">
        <f>SUM($D$8:D25)</f>
        <v>0</v>
      </c>
      <c r="B25" s="14">
        <f>Wealth!A26</f>
        <v>18</v>
      </c>
      <c r="C25" s="25">
        <f>Wealth!D26</f>
        <v>1407167.1399603006</v>
      </c>
      <c r="D25" s="24">
        <f t="shared" si="0"/>
        <v>0</v>
      </c>
    </row>
    <row r="26" spans="1:4" x14ac:dyDescent="0.2">
      <c r="A26" s="27">
        <f>SUM($D$8:D26)</f>
        <v>1</v>
      </c>
      <c r="B26" s="14">
        <f>Wealth!A27</f>
        <v>19</v>
      </c>
      <c r="C26" s="25">
        <f>Wealth!D27</f>
        <v>1644423.1649388601</v>
      </c>
      <c r="D26" s="24">
        <f t="shared" si="0"/>
        <v>1</v>
      </c>
    </row>
    <row r="27" spans="1:4" x14ac:dyDescent="0.2">
      <c r="A27" s="27">
        <f>SUM($D$8:D27)</f>
        <v>2</v>
      </c>
      <c r="B27" s="14">
        <f>Wealth!A28</f>
        <v>20</v>
      </c>
      <c r="C27" s="25">
        <f>Wealth!D28</f>
        <v>1921827.8956119986</v>
      </c>
      <c r="D27" s="24">
        <f t="shared" si="0"/>
        <v>1</v>
      </c>
    </row>
    <row r="28" spans="1:4" x14ac:dyDescent="0.2">
      <c r="A28" s="27">
        <f>SUM($D$8:D28)</f>
        <v>3</v>
      </c>
      <c r="B28" s="14">
        <f>Wealth!A29</f>
        <v>21</v>
      </c>
      <c r="C28" s="25">
        <f>Wealth!D29</f>
        <v>2240232.5169404615</v>
      </c>
      <c r="D28" s="24">
        <f t="shared" si="0"/>
        <v>1</v>
      </c>
    </row>
    <row r="29" spans="1:4" x14ac:dyDescent="0.2">
      <c r="A29" s="27">
        <f>SUM($D$8:D29)</f>
        <v>4</v>
      </c>
      <c r="B29" s="14">
        <f>Wealth!A30</f>
        <v>22</v>
      </c>
      <c r="C29" s="25">
        <f>Wealth!D30</f>
        <v>2605597.0931063117</v>
      </c>
      <c r="D29" s="24">
        <f t="shared" si="0"/>
        <v>1</v>
      </c>
    </row>
    <row r="30" spans="1:4" x14ac:dyDescent="0.2">
      <c r="A30" s="27">
        <f>SUM($D$8:D30)</f>
        <v>5</v>
      </c>
      <c r="B30" s="14">
        <f>Wealth!A31</f>
        <v>23</v>
      </c>
      <c r="C30" s="25">
        <f>Wealth!D31</f>
        <v>3024746.1348160328</v>
      </c>
      <c r="D30" s="24">
        <f t="shared" si="0"/>
        <v>1</v>
      </c>
    </row>
    <row r="31" spans="1:4" x14ac:dyDescent="0.2">
      <c r="A31" s="27">
        <f>SUM($D$8:D31)</f>
        <v>6</v>
      </c>
      <c r="B31" s="14">
        <f>Wealth!A32</f>
        <v>24</v>
      </c>
      <c r="C31" s="25">
        <f>Wealth!D32</f>
        <v>3505493.9394562426</v>
      </c>
      <c r="D31" s="24">
        <f t="shared" si="0"/>
        <v>1</v>
      </c>
    </row>
    <row r="32" spans="1:4" x14ac:dyDescent="0.2">
      <c r="A32" s="27">
        <f>SUM($D$8:D32)</f>
        <v>7</v>
      </c>
      <c r="B32" s="14">
        <f>Wealth!A33</f>
        <v>25</v>
      </c>
      <c r="C32" s="25">
        <f>Wealth!D33</f>
        <v>4063244.3219375052</v>
      </c>
      <c r="D32" s="24">
        <f t="shared" si="0"/>
        <v>1</v>
      </c>
    </row>
    <row r="33" spans="1:4" x14ac:dyDescent="0.2">
      <c r="A33" s="27">
        <f>SUM($D$8:D33)</f>
        <v>8</v>
      </c>
      <c r="B33" s="14">
        <f>Wealth!A34</f>
        <v>26</v>
      </c>
      <c r="C33" s="25">
        <f>Wealth!D34</f>
        <v>4702851.4770850185</v>
      </c>
      <c r="D33" s="24">
        <f t="shared" si="0"/>
        <v>1</v>
      </c>
    </row>
    <row r="34" spans="1:4" x14ac:dyDescent="0.2">
      <c r="A34" s="27">
        <f>SUM($D$8:D34)</f>
        <v>9</v>
      </c>
      <c r="B34" s="14">
        <f>Wealth!A35</f>
        <v>27</v>
      </c>
      <c r="C34" s="25">
        <f>Wealth!D35</f>
        <v>5436203.4106933074</v>
      </c>
      <c r="D34" s="24">
        <f t="shared" si="0"/>
        <v>1</v>
      </c>
    </row>
    <row r="35" spans="1:4" x14ac:dyDescent="0.2">
      <c r="A35" s="27">
        <f>SUM($D$8:D35)</f>
        <v>10</v>
      </c>
      <c r="B35" s="14">
        <f>Wealth!A36</f>
        <v>28</v>
      </c>
      <c r="C35" s="25">
        <f>Wealth!D36</f>
        <v>6276912.136473354</v>
      </c>
      <c r="D35" s="24">
        <f t="shared" si="0"/>
        <v>1</v>
      </c>
    </row>
    <row r="36" spans="1:4" x14ac:dyDescent="0.2">
      <c r="A36" s="27">
        <f>SUM($D$8:D36)</f>
        <v>11</v>
      </c>
      <c r="B36" s="14">
        <f>Wealth!A37</f>
        <v>29</v>
      </c>
      <c r="C36" s="25">
        <f>Wealth!D37</f>
        <v>7240563.6435257774</v>
      </c>
      <c r="D36" s="24">
        <f t="shared" si="0"/>
        <v>1</v>
      </c>
    </row>
    <row r="37" spans="1:4" x14ac:dyDescent="0.2">
      <c r="A37" s="27">
        <f>SUM($D$8:D37)</f>
        <v>12</v>
      </c>
      <c r="B37" s="14">
        <f>Wealth!A38</f>
        <v>30</v>
      </c>
      <c r="C37" s="25">
        <f>Wealth!D38</f>
        <v>8353201.5201930348</v>
      </c>
      <c r="D37" s="24">
        <f t="shared" si="0"/>
        <v>1</v>
      </c>
    </row>
    <row r="38" spans="1:4" x14ac:dyDescent="0.2">
      <c r="A38" s="27">
        <f>SUM($D$8:D38)</f>
        <v>13</v>
      </c>
      <c r="B38" s="14">
        <f>Wealth!A39</f>
        <v>31</v>
      </c>
      <c r="C38" s="25">
        <f>Wealth!D39</f>
        <v>9628414.8892780133</v>
      </c>
      <c r="D38" s="24">
        <f t="shared" si="0"/>
        <v>1</v>
      </c>
    </row>
    <row r="39" spans="1:4" x14ac:dyDescent="0.2">
      <c r="A39" s="27">
        <f>SUM($D$8:D39)</f>
        <v>14</v>
      </c>
      <c r="B39" s="14">
        <f>Wealth!A40</f>
        <v>32</v>
      </c>
      <c r="C39" s="25">
        <f>Wealth!D40</f>
        <v>11089800.299552554</v>
      </c>
      <c r="D39" s="24">
        <f t="shared" si="0"/>
        <v>1</v>
      </c>
    </row>
    <row r="40" spans="1:4" x14ac:dyDescent="0.2">
      <c r="A40" s="27">
        <f>SUM($D$8:D40)</f>
        <v>15</v>
      </c>
      <c r="B40" s="14">
        <f>Wealth!A41</f>
        <v>33</v>
      </c>
      <c r="C40" s="25">
        <f>Wealth!D41</f>
        <v>12764376.006572817</v>
      </c>
      <c r="D40" s="24">
        <f t="shared" si="0"/>
        <v>1</v>
      </c>
    </row>
    <row r="41" spans="1:4" x14ac:dyDescent="0.2">
      <c r="A41" s="27">
        <f>SUM($D$8:D41)</f>
        <v>16</v>
      </c>
      <c r="B41" s="14">
        <f>Wealth!A42</f>
        <v>34</v>
      </c>
      <c r="C41" s="25">
        <f>Wealth!D42</f>
        <v>14683078.087359371</v>
      </c>
      <c r="D41" s="24">
        <f t="shared" si="0"/>
        <v>1</v>
      </c>
    </row>
    <row r="42" spans="1:4" x14ac:dyDescent="0.2">
      <c r="A42" s="27">
        <f>SUM($D$8:D42)</f>
        <v>17</v>
      </c>
      <c r="B42" s="14">
        <f>Wealth!A43</f>
        <v>35</v>
      </c>
      <c r="C42" s="25">
        <f>Wealth!D43</f>
        <v>16891736.684327494</v>
      </c>
      <c r="D42" s="24">
        <f t="shared" si="0"/>
        <v>1</v>
      </c>
    </row>
    <row r="43" spans="1:4" x14ac:dyDescent="0.2">
      <c r="A43" s="27">
        <f>SUM($D$8:D43)</f>
        <v>18</v>
      </c>
      <c r="B43" s="14">
        <f>Wealth!A44</f>
        <v>36</v>
      </c>
      <c r="C43" s="25">
        <f>Wealth!D44</f>
        <v>19422219.036741886</v>
      </c>
      <c r="D43" s="24">
        <f t="shared" si="0"/>
        <v>1</v>
      </c>
    </row>
    <row r="44" spans="1:4" x14ac:dyDescent="0.2">
      <c r="A44" s="27">
        <f>SUM($D$8:D44)</f>
        <v>19</v>
      </c>
      <c r="B44" s="14">
        <f>Wealth!A45</f>
        <v>37</v>
      </c>
      <c r="C44" s="25">
        <f>Wealth!D45</f>
        <v>22321217.476563402</v>
      </c>
      <c r="D44" s="24">
        <f t="shared" si="0"/>
        <v>1</v>
      </c>
    </row>
    <row r="45" spans="1:4" x14ac:dyDescent="0.2">
      <c r="A45" s="27">
        <f>SUM($D$8:D45)</f>
        <v>20</v>
      </c>
      <c r="B45" s="14">
        <f>Wealth!A46</f>
        <v>38</v>
      </c>
      <c r="C45" s="25">
        <f>Wealth!D46</f>
        <v>25642194.777404502</v>
      </c>
      <c r="D45" s="24">
        <f t="shared" si="0"/>
        <v>1</v>
      </c>
    </row>
    <row r="46" spans="1:4" x14ac:dyDescent="0.2">
      <c r="A46" s="27">
        <f>SUM($D$8:D46)</f>
        <v>21</v>
      </c>
      <c r="B46" s="14">
        <f>Wealth!A47</f>
        <v>39</v>
      </c>
      <c r="C46" s="25">
        <f>Wealth!D47</f>
        <v>29446365.796531886</v>
      </c>
      <c r="D46" s="24">
        <f t="shared" si="0"/>
        <v>1</v>
      </c>
    </row>
    <row r="47" spans="1:4" x14ac:dyDescent="0.2">
      <c r="A47" s="28">
        <f>SUM($D$8:D47)</f>
        <v>22</v>
      </c>
      <c r="B47" s="17">
        <f>Wealth!A48</f>
        <v>40</v>
      </c>
      <c r="C47" s="26">
        <f>Wealth!D48</f>
        <v>33817036.6590738</v>
      </c>
      <c r="D47" s="29">
        <f t="shared" si="0"/>
        <v>1</v>
      </c>
    </row>
  </sheetData>
  <mergeCells count="3">
    <mergeCell ref="A1:B1"/>
    <mergeCell ref="A6:D6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Inputs and Outputs</vt:lpstr>
      <vt:lpstr>Simulations</vt:lpstr>
      <vt:lpstr>Salary</vt:lpstr>
      <vt:lpstr>Wealth</vt:lpstr>
      <vt:lpstr>Retirement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Erick Daniel Rodríguez Villafuerte</cp:lastModifiedBy>
  <dcterms:created xsi:type="dcterms:W3CDTF">2019-08-22T16:12:14Z</dcterms:created>
  <dcterms:modified xsi:type="dcterms:W3CDTF">2021-01-14T00:20:43Z</dcterms:modified>
</cp:coreProperties>
</file>