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5A1D79D-6D10-44B8-909C-42F65263591D}" xr6:coauthVersionLast="45" xr6:coauthVersionMax="45" xr10:uidLastSave="{00000000-0000-0000-0000-000000000000}"/>
  <bookViews>
    <workbookView xWindow="2325" yWindow="1560" windowWidth="34620" windowHeight="17670" xr2:uid="{00000000-000D-0000-FFFF-FFFF00000000}"/>
  </bookViews>
  <sheets>
    <sheet name="3" sheetId="2" r:id="rId1"/>
    <sheet name="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10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4" i="2"/>
  <c r="E13" i="1" l="1"/>
  <c r="F13" i="1" s="1"/>
  <c r="E23" i="1"/>
  <c r="F23" i="1" s="1"/>
  <c r="E33" i="1"/>
  <c r="F33" i="1" s="1"/>
  <c r="E43" i="1"/>
  <c r="F43" i="1" s="1"/>
  <c r="E53" i="1"/>
  <c r="F53" i="1" s="1"/>
  <c r="E4" i="1"/>
  <c r="F4" i="1" s="1"/>
  <c r="E14" i="1"/>
  <c r="F14" i="1" s="1"/>
  <c r="E24" i="1"/>
  <c r="F24" i="1" s="1"/>
  <c r="E34" i="1"/>
  <c r="F34" i="1" s="1"/>
  <c r="E44" i="1"/>
  <c r="F44" i="1" s="1"/>
  <c r="E54" i="1"/>
  <c r="F54" i="1" s="1"/>
  <c r="E5" i="1"/>
  <c r="F5" i="1" s="1"/>
  <c r="E15" i="1"/>
  <c r="F15" i="1" s="1"/>
  <c r="E25" i="1"/>
  <c r="F25" i="1" s="1"/>
  <c r="E35" i="1"/>
  <c r="F35" i="1" s="1"/>
  <c r="E45" i="1"/>
  <c r="F45" i="1" s="1"/>
  <c r="E55" i="1"/>
  <c r="F55" i="1" s="1"/>
  <c r="E6" i="1"/>
  <c r="F6" i="1" s="1"/>
  <c r="E16" i="1"/>
  <c r="F16" i="1" s="1"/>
  <c r="E26" i="1"/>
  <c r="F26" i="1" s="1"/>
  <c r="E36" i="1"/>
  <c r="F36" i="1" s="1"/>
  <c r="E46" i="1"/>
  <c r="F46" i="1" s="1"/>
  <c r="E56" i="1"/>
  <c r="F56" i="1" s="1"/>
  <c r="E7" i="1"/>
  <c r="F7" i="1" s="1"/>
  <c r="E17" i="1"/>
  <c r="F17" i="1" s="1"/>
  <c r="E27" i="1"/>
  <c r="F27" i="1" s="1"/>
  <c r="E37" i="1"/>
  <c r="F37" i="1" s="1"/>
  <c r="E47" i="1"/>
  <c r="F47" i="1" s="1"/>
  <c r="E57" i="1"/>
  <c r="F57" i="1" s="1"/>
  <c r="E8" i="1"/>
  <c r="F8" i="1" s="1"/>
  <c r="E18" i="1"/>
  <c r="F18" i="1" s="1"/>
  <c r="E28" i="1"/>
  <c r="F28" i="1" s="1"/>
  <c r="E38" i="1"/>
  <c r="F38" i="1" s="1"/>
  <c r="E48" i="1"/>
  <c r="F48" i="1" s="1"/>
  <c r="E58" i="1"/>
  <c r="F58" i="1" s="1"/>
  <c r="E9" i="1"/>
  <c r="F9" i="1" s="1"/>
  <c r="E19" i="1"/>
  <c r="F19" i="1" s="1"/>
  <c r="E29" i="1"/>
  <c r="F29" i="1" s="1"/>
  <c r="E39" i="1"/>
  <c r="F39" i="1" s="1"/>
  <c r="E49" i="1"/>
  <c r="F49" i="1" s="1"/>
  <c r="E59" i="1"/>
  <c r="F59" i="1" s="1"/>
  <c r="E10" i="1"/>
  <c r="F10" i="1" s="1"/>
  <c r="E20" i="1"/>
  <c r="F20" i="1" s="1"/>
  <c r="E30" i="1"/>
  <c r="F30" i="1" s="1"/>
  <c r="E40" i="1"/>
  <c r="F40" i="1" s="1"/>
  <c r="E50" i="1"/>
  <c r="F50" i="1" s="1"/>
  <c r="E60" i="1"/>
  <c r="F60" i="1" s="1"/>
  <c r="E11" i="1"/>
  <c r="F11" i="1" s="1"/>
  <c r="E21" i="1"/>
  <c r="F21" i="1" s="1"/>
  <c r="E31" i="1"/>
  <c r="F31" i="1" s="1"/>
  <c r="E41" i="1"/>
  <c r="F41" i="1" s="1"/>
  <c r="E51" i="1"/>
  <c r="F51" i="1" s="1"/>
  <c r="E61" i="1"/>
  <c r="F61" i="1" s="1"/>
  <c r="E12" i="1"/>
  <c r="F12" i="1" s="1"/>
  <c r="E22" i="1"/>
  <c r="F22" i="1" s="1"/>
  <c r="E32" i="1"/>
  <c r="F32" i="1" s="1"/>
  <c r="E42" i="1"/>
  <c r="F42" i="1" s="1"/>
  <c r="E52" i="1"/>
  <c r="F52" i="1" s="1"/>
  <c r="E62" i="1"/>
  <c r="F62" i="1" s="1"/>
  <c r="E3" i="1"/>
  <c r="F3" i="1" s="1"/>
  <c r="H5" i="2" l="1"/>
  <c r="H6" i="2"/>
  <c r="H7" i="2"/>
  <c r="H8" i="2"/>
  <c r="Q8" i="2" s="1"/>
  <c r="H9" i="2"/>
  <c r="H10" i="2"/>
  <c r="H11" i="2"/>
  <c r="Q11" i="2" s="1"/>
  <c r="H12" i="2"/>
  <c r="H13" i="2"/>
  <c r="H14" i="2"/>
  <c r="H15" i="2"/>
  <c r="Q15" i="2" s="1"/>
  <c r="H16" i="2"/>
  <c r="H17" i="2"/>
  <c r="H18" i="2"/>
  <c r="H19" i="2"/>
  <c r="H20" i="2"/>
  <c r="Q20" i="2" s="1"/>
  <c r="H21" i="2"/>
  <c r="H22" i="2"/>
  <c r="H23" i="2"/>
  <c r="Q23" i="2" s="1"/>
  <c r="H24" i="2"/>
  <c r="H25" i="2"/>
  <c r="H26" i="2"/>
  <c r="H27" i="2"/>
  <c r="Q27" i="2" s="1"/>
  <c r="H28" i="2"/>
  <c r="H29" i="2"/>
  <c r="H30" i="2"/>
  <c r="H31" i="2"/>
  <c r="H32" i="2"/>
  <c r="Q32" i="2" s="1"/>
  <c r="H33" i="2"/>
  <c r="H34" i="2"/>
  <c r="Q34" i="2" s="1"/>
  <c r="H35" i="2"/>
  <c r="Q35" i="2" s="1"/>
  <c r="H36" i="2"/>
  <c r="H37" i="2"/>
  <c r="H38" i="2"/>
  <c r="H39" i="2"/>
  <c r="Q39" i="2" s="1"/>
  <c r="H40" i="2"/>
  <c r="H41" i="2"/>
  <c r="H42" i="2"/>
  <c r="H43" i="2"/>
  <c r="H44" i="2"/>
  <c r="Q44" i="2" s="1"/>
  <c r="H45" i="2"/>
  <c r="H46" i="2"/>
  <c r="Q46" i="2" s="1"/>
  <c r="H47" i="2"/>
  <c r="Q47" i="2" s="1"/>
  <c r="H48" i="2"/>
  <c r="H49" i="2"/>
  <c r="H50" i="2"/>
  <c r="H51" i="2"/>
  <c r="Q51" i="2" s="1"/>
  <c r="H52" i="2"/>
  <c r="H53" i="2"/>
  <c r="H54" i="2"/>
  <c r="H55" i="2"/>
  <c r="H56" i="2"/>
  <c r="Q56" i="2" s="1"/>
  <c r="H57" i="2"/>
  <c r="H58" i="2"/>
  <c r="Q58" i="2" s="1"/>
  <c r="H59" i="2"/>
  <c r="Q59" i="2" s="1"/>
  <c r="H60" i="2"/>
  <c r="H61" i="2"/>
  <c r="H62" i="2"/>
  <c r="H63" i="2"/>
  <c r="Q63" i="2" s="1"/>
  <c r="H64" i="2"/>
  <c r="H65" i="2"/>
  <c r="H66" i="2"/>
  <c r="H67" i="2"/>
  <c r="H68" i="2"/>
  <c r="Q68" i="2" s="1"/>
  <c r="H69" i="2"/>
  <c r="H70" i="2"/>
  <c r="Q70" i="2" s="1"/>
  <c r="H71" i="2"/>
  <c r="Q71" i="2" s="1"/>
  <c r="H72" i="2"/>
  <c r="H73" i="2"/>
  <c r="H74" i="2"/>
  <c r="H75" i="2"/>
  <c r="Q75" i="2" s="1"/>
  <c r="H76" i="2"/>
  <c r="H77" i="2"/>
  <c r="H78" i="2"/>
  <c r="H79" i="2"/>
  <c r="H80" i="2"/>
  <c r="Q80" i="2" s="1"/>
  <c r="H81" i="2"/>
  <c r="H82" i="2"/>
  <c r="Q82" i="2" s="1"/>
  <c r="H83" i="2"/>
  <c r="Q83" i="2" s="1"/>
  <c r="H84" i="2"/>
  <c r="Q84" i="2" s="1"/>
  <c r="H85" i="2"/>
  <c r="Q85" i="2" s="1"/>
  <c r="H86" i="2"/>
  <c r="H87" i="2"/>
  <c r="Q87" i="2" s="1"/>
  <c r="H88" i="2"/>
  <c r="H89" i="2"/>
  <c r="H90" i="2"/>
  <c r="H91" i="2"/>
  <c r="H92" i="2"/>
  <c r="Q92" i="2" s="1"/>
  <c r="H93" i="2"/>
  <c r="H94" i="2"/>
  <c r="Q94" i="2" s="1"/>
  <c r="H95" i="2"/>
  <c r="Q95" i="2" s="1"/>
  <c r="H96" i="2"/>
  <c r="Q96" i="2" s="1"/>
  <c r="H97" i="2"/>
  <c r="Q97" i="2" s="1"/>
  <c r="H98" i="2"/>
  <c r="H99" i="2"/>
  <c r="Q99" i="2" s="1"/>
  <c r="H100" i="2"/>
  <c r="Q100" i="2" s="1"/>
  <c r="H101" i="2"/>
  <c r="H102" i="2"/>
  <c r="H103" i="2"/>
  <c r="H104" i="2"/>
  <c r="Q104" i="2" s="1"/>
  <c r="H105" i="2"/>
  <c r="H106" i="2"/>
  <c r="Q106" i="2" s="1"/>
  <c r="H107" i="2"/>
  <c r="Q107" i="2" s="1"/>
  <c r="H108" i="2"/>
  <c r="H4" i="2"/>
  <c r="Q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4" i="2"/>
  <c r="Q88" i="2" l="1"/>
  <c r="Q76" i="2"/>
  <c r="Q64" i="2"/>
  <c r="Q52" i="2"/>
  <c r="Q40" i="2"/>
  <c r="Q28" i="2"/>
  <c r="Q16" i="2"/>
  <c r="Q98" i="2"/>
  <c r="Q86" i="2"/>
  <c r="Q74" i="2"/>
  <c r="Q62" i="2"/>
  <c r="Q50" i="2"/>
  <c r="Q38" i="2"/>
  <c r="Q26" i="2"/>
  <c r="Q14" i="2"/>
  <c r="Q73" i="2"/>
  <c r="Q61" i="2"/>
  <c r="Q49" i="2"/>
  <c r="Q37" i="2"/>
  <c r="Q25" i="2"/>
  <c r="Q13" i="2"/>
  <c r="Q72" i="2"/>
  <c r="Q60" i="2"/>
  <c r="Q48" i="2"/>
  <c r="Q36" i="2"/>
  <c r="Q24" i="2"/>
  <c r="Q12" i="2"/>
  <c r="Q22" i="2"/>
  <c r="Q10" i="2"/>
  <c r="Q105" i="2"/>
  <c r="Q93" i="2"/>
  <c r="Q81" i="2"/>
  <c r="Q69" i="2"/>
  <c r="Q57" i="2"/>
  <c r="Q45" i="2"/>
  <c r="Q33" i="2"/>
  <c r="Q21" i="2"/>
  <c r="Q9" i="2"/>
  <c r="Q103" i="2"/>
  <c r="Q91" i="2"/>
  <c r="Q79" i="2"/>
  <c r="Q67" i="2"/>
  <c r="Q55" i="2"/>
  <c r="Q43" i="2"/>
  <c r="Q31" i="2"/>
  <c r="Q19" i="2"/>
  <c r="Q7" i="2"/>
  <c r="Q90" i="2"/>
  <c r="Q78" i="2"/>
  <c r="Q66" i="2"/>
  <c r="Q54" i="2"/>
  <c r="Q42" i="2"/>
  <c r="Q30" i="2"/>
  <c r="Q18" i="2"/>
  <c r="Q6" i="2"/>
  <c r="Q102" i="2"/>
  <c r="Q101" i="2"/>
  <c r="Q89" i="2"/>
  <c r="Q77" i="2"/>
  <c r="Q65" i="2"/>
  <c r="Q53" i="2"/>
  <c r="Q41" i="2"/>
  <c r="Q29" i="2"/>
  <c r="Q17" i="2"/>
  <c r="Q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4" i="2"/>
</calcChain>
</file>

<file path=xl/sharedStrings.xml><?xml version="1.0" encoding="utf-8"?>
<sst xmlns="http://schemas.openxmlformats.org/spreadsheetml/2006/main" count="33" uniqueCount="29">
  <si>
    <t>Training accuracy</t>
  </si>
  <si>
    <t>Training loss</t>
  </si>
  <si>
    <t>Validation accuracy</t>
  </si>
  <si>
    <t>Validation loss</t>
  </si>
  <si>
    <t>PRUNING</t>
  </si>
  <si>
    <t>PRUNING + QUANTIZATION</t>
  </si>
  <si>
    <t>Epochs</t>
  </si>
  <si>
    <t>Batch Size</t>
  </si>
  <si>
    <t>Alleged pruning percentage</t>
  </si>
  <si>
    <t>Total number of parameters</t>
  </si>
  <si>
    <t>Trainable parametrs</t>
  </si>
  <si>
    <t>Model size after pruning [Bytes]</t>
  </si>
  <si>
    <t>Model size after pruning and quantization [Bytes]</t>
  </si>
  <si>
    <t>Smaller model size by pruning compared to 0% pruning, absolute [Bytes]</t>
  </si>
  <si>
    <t>Smaller model size by pruning compared to 0% pruning, relative [Bytes]</t>
  </si>
  <si>
    <t>Smaller model size after quantization compared to pruned model with same pruning percentage, absolut</t>
  </si>
  <si>
    <t>Smaller model size after quantization compared to pruned model with same pruning percentage, relative</t>
  </si>
  <si>
    <t>Training accuracy after pruning</t>
  </si>
  <si>
    <t>Validation accuracy after pruning</t>
  </si>
  <si>
    <t>Training accuracy after pruning and quantization</t>
  </si>
  <si>
    <t>Validation accuracy after pruning and quantization</t>
  </si>
  <si>
    <t>Pruned trainable model parameters</t>
  </si>
  <si>
    <t>Memory reduction after pruning + quantization</t>
  </si>
  <si>
    <t>Without quantization</t>
  </si>
  <si>
    <t>Model size prior to quantization (Keras h5 [Bytes]</t>
  </si>
  <si>
    <t>Model size after quantization (tflite) [Bytes]</t>
  </si>
  <si>
    <t>Smaller model size due to quantization compared to the pruned model with the same pruning percentage (absolute)</t>
  </si>
  <si>
    <t>Smaller model size due to quantization compared to the pruned model with the same pruning percentage (relative)</t>
  </si>
  <si>
    <t>With quantization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</si>
</sst>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9" fontId="0" fillId="0" borderId="0" xfId="0" applyNumberFormat="1"/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0" xfId="0" applyNumberFormat="1"/>
    <xf numFmtId="10" fontId="0" fillId="0" borderId="0" xfId="0" applyNumberFormat="1"/>
    <xf numFmtId="49" fontId="0" fillId="0" borderId="4" xfId="0" applyNumberFormat="1" applyBorder="1" applyAlignment="1">
      <alignment vertical="center" wrapText="1"/>
    </xf>
    <xf numFmtId="49" fontId="0" fillId="0" borderId="0" xfId="0" applyNumberFormat="1"/>
    <xf numFmtId="1" fontId="0" fillId="0" borderId="0" xfId="0" applyNumberFormat="1"/>
    <xf numFmtId="0" fontId="1" fillId="0" borderId="6" xfId="0" applyFont="1" applyFill="1" applyBorder="1" applyAlignment="1">
      <alignment vertical="center" wrapText="1"/>
    </xf>
    <xf numFmtId="2" fontId="0" fillId="0" borderId="0" xfId="0" applyNumberFormat="1"/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sizes after pruning / pruning and quantization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'3'!$D$2</c:f>
              <c:strCache>
                <c:ptCount val="1"/>
                <c:pt idx="0">
                  <c:v>Model size after pruning [Bytes]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'3'!$D$4:$D$107</c:f>
              <c:numCache>
                <c:formatCode>#,##0</c:formatCode>
                <c:ptCount val="104"/>
                <c:pt idx="0">
                  <c:v>472300</c:v>
                </c:pt>
                <c:pt idx="1">
                  <c:v>463156</c:v>
                </c:pt>
                <c:pt idx="2">
                  <c:v>458628</c:v>
                </c:pt>
                <c:pt idx="3">
                  <c:v>451932</c:v>
                </c:pt>
                <c:pt idx="4">
                  <c:v>445920</c:v>
                </c:pt>
                <c:pt idx="5">
                  <c:v>439976</c:v>
                </c:pt>
                <c:pt idx="6">
                  <c:v>434072</c:v>
                </c:pt>
                <c:pt idx="7">
                  <c:v>428348</c:v>
                </c:pt>
                <c:pt idx="8">
                  <c:v>419780</c:v>
                </c:pt>
                <c:pt idx="9">
                  <c:v>417692</c:v>
                </c:pt>
                <c:pt idx="10">
                  <c:v>411928</c:v>
                </c:pt>
                <c:pt idx="11">
                  <c:v>406704</c:v>
                </c:pt>
                <c:pt idx="12">
                  <c:v>400368</c:v>
                </c:pt>
                <c:pt idx="13">
                  <c:v>394032</c:v>
                </c:pt>
                <c:pt idx="14">
                  <c:v>387696</c:v>
                </c:pt>
                <c:pt idx="15">
                  <c:v>381176</c:v>
                </c:pt>
                <c:pt idx="16">
                  <c:v>376136</c:v>
                </c:pt>
                <c:pt idx="17">
                  <c:v>371672</c:v>
                </c:pt>
                <c:pt idx="18">
                  <c:v>366704</c:v>
                </c:pt>
                <c:pt idx="19">
                  <c:v>361628</c:v>
                </c:pt>
                <c:pt idx="20">
                  <c:v>356868</c:v>
                </c:pt>
                <c:pt idx="21">
                  <c:v>350100</c:v>
                </c:pt>
                <c:pt idx="22">
                  <c:v>345412</c:v>
                </c:pt>
                <c:pt idx="23">
                  <c:v>342136</c:v>
                </c:pt>
                <c:pt idx="24">
                  <c:v>338392</c:v>
                </c:pt>
                <c:pt idx="25">
                  <c:v>331840</c:v>
                </c:pt>
                <c:pt idx="26">
                  <c:v>324424</c:v>
                </c:pt>
                <c:pt idx="27">
                  <c:v>320464</c:v>
                </c:pt>
                <c:pt idx="28">
                  <c:v>315564</c:v>
                </c:pt>
                <c:pt idx="29">
                  <c:v>308292</c:v>
                </c:pt>
                <c:pt idx="30">
                  <c:v>304872</c:v>
                </c:pt>
                <c:pt idx="31">
                  <c:v>300836</c:v>
                </c:pt>
                <c:pt idx="32">
                  <c:v>295144</c:v>
                </c:pt>
                <c:pt idx="33">
                  <c:v>289744</c:v>
                </c:pt>
                <c:pt idx="34">
                  <c:v>285460</c:v>
                </c:pt>
                <c:pt idx="35">
                  <c:v>277576</c:v>
                </c:pt>
                <c:pt idx="36">
                  <c:v>272100</c:v>
                </c:pt>
                <c:pt idx="37">
                  <c:v>266376</c:v>
                </c:pt>
                <c:pt idx="38">
                  <c:v>260724</c:v>
                </c:pt>
                <c:pt idx="39">
                  <c:v>255648</c:v>
                </c:pt>
                <c:pt idx="40">
                  <c:v>251256</c:v>
                </c:pt>
                <c:pt idx="41">
                  <c:v>246104</c:v>
                </c:pt>
                <c:pt idx="42">
                  <c:v>241024</c:v>
                </c:pt>
                <c:pt idx="43">
                  <c:v>236776</c:v>
                </c:pt>
                <c:pt idx="44">
                  <c:v>230512</c:v>
                </c:pt>
                <c:pt idx="45">
                  <c:v>227744</c:v>
                </c:pt>
                <c:pt idx="46">
                  <c:v>221552</c:v>
                </c:pt>
                <c:pt idx="47">
                  <c:v>216512</c:v>
                </c:pt>
                <c:pt idx="48">
                  <c:v>213376</c:v>
                </c:pt>
                <c:pt idx="49">
                  <c:v>208480</c:v>
                </c:pt>
                <c:pt idx="50">
                  <c:v>203656</c:v>
                </c:pt>
                <c:pt idx="51">
                  <c:v>197752</c:v>
                </c:pt>
                <c:pt idx="52">
                  <c:v>193320</c:v>
                </c:pt>
                <c:pt idx="53">
                  <c:v>190112</c:v>
                </c:pt>
                <c:pt idx="54">
                  <c:v>187264</c:v>
                </c:pt>
                <c:pt idx="55">
                  <c:v>184092</c:v>
                </c:pt>
                <c:pt idx="56">
                  <c:v>179700</c:v>
                </c:pt>
                <c:pt idx="57">
                  <c:v>174300</c:v>
                </c:pt>
                <c:pt idx="58">
                  <c:v>170264</c:v>
                </c:pt>
                <c:pt idx="59">
                  <c:v>166088</c:v>
                </c:pt>
                <c:pt idx="60">
                  <c:v>163276</c:v>
                </c:pt>
                <c:pt idx="61">
                  <c:v>160676</c:v>
                </c:pt>
                <c:pt idx="62">
                  <c:v>158076</c:v>
                </c:pt>
                <c:pt idx="63">
                  <c:v>154220</c:v>
                </c:pt>
                <c:pt idx="64">
                  <c:v>150616</c:v>
                </c:pt>
                <c:pt idx="65">
                  <c:v>148160</c:v>
                </c:pt>
                <c:pt idx="66">
                  <c:v>145704</c:v>
                </c:pt>
                <c:pt idx="67">
                  <c:v>143248</c:v>
                </c:pt>
                <c:pt idx="68">
                  <c:v>139932</c:v>
                </c:pt>
                <c:pt idx="69">
                  <c:v>136688</c:v>
                </c:pt>
                <c:pt idx="70">
                  <c:v>133516</c:v>
                </c:pt>
                <c:pt idx="71">
                  <c:v>131108</c:v>
                </c:pt>
                <c:pt idx="72">
                  <c:v>128868</c:v>
                </c:pt>
                <c:pt idx="73">
                  <c:v>124980</c:v>
                </c:pt>
                <c:pt idx="74">
                  <c:v>121884</c:v>
                </c:pt>
                <c:pt idx="75">
                  <c:v>118860</c:v>
                </c:pt>
                <c:pt idx="76">
                  <c:v>116768</c:v>
                </c:pt>
                <c:pt idx="77">
                  <c:v>114816</c:v>
                </c:pt>
                <c:pt idx="78">
                  <c:v>112008</c:v>
                </c:pt>
                <c:pt idx="79">
                  <c:v>110128</c:v>
                </c:pt>
                <c:pt idx="80">
                  <c:v>106888</c:v>
                </c:pt>
                <c:pt idx="81">
                  <c:v>104872</c:v>
                </c:pt>
                <c:pt idx="82">
                  <c:v>100304</c:v>
                </c:pt>
                <c:pt idx="83">
                  <c:v>97996</c:v>
                </c:pt>
                <c:pt idx="84">
                  <c:v>96404</c:v>
                </c:pt>
                <c:pt idx="85">
                  <c:v>94672</c:v>
                </c:pt>
                <c:pt idx="86">
                  <c:v>93080</c:v>
                </c:pt>
                <c:pt idx="87">
                  <c:v>91348</c:v>
                </c:pt>
                <c:pt idx="88">
                  <c:v>89296</c:v>
                </c:pt>
                <c:pt idx="89">
                  <c:v>87776</c:v>
                </c:pt>
                <c:pt idx="90">
                  <c:v>86152</c:v>
                </c:pt>
                <c:pt idx="91">
                  <c:v>84384</c:v>
                </c:pt>
                <c:pt idx="92">
                  <c:v>82928</c:v>
                </c:pt>
                <c:pt idx="93">
                  <c:v>81164</c:v>
                </c:pt>
                <c:pt idx="94">
                  <c:v>79752</c:v>
                </c:pt>
                <c:pt idx="95">
                  <c:v>78240</c:v>
                </c:pt>
                <c:pt idx="96">
                  <c:v>77088</c:v>
                </c:pt>
                <c:pt idx="97">
                  <c:v>75824</c:v>
                </c:pt>
                <c:pt idx="98">
                  <c:v>75072</c:v>
                </c:pt>
                <c:pt idx="99">
                  <c:v>72448</c:v>
                </c:pt>
                <c:pt idx="100">
                  <c:v>71296</c:v>
                </c:pt>
                <c:pt idx="101">
                  <c:v>70288</c:v>
                </c:pt>
                <c:pt idx="102">
                  <c:v>69420</c:v>
                </c:pt>
                <c:pt idx="103">
                  <c:v>69096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1C-4695-990F-7DDFF8B2E7E4}"/>
            </c:ext>
          </c:extLst>
        </c:ser>
        <c:ser>
          <c:idx val="1"/>
          <c:order val="1"/>
          <c:tx>
            <c:strRef>
              <c:f>'3'!$E$2</c:f>
              <c:strCache>
                <c:ptCount val="1"/>
                <c:pt idx="0">
                  <c:v>Model size after pruning and quantization [Bytes]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'3'!$E$4:$E$107</c:f>
              <c:numCache>
                <c:formatCode>#,##0</c:formatCode>
                <c:ptCount val="104"/>
                <c:pt idx="0">
                  <c:v>106800</c:v>
                </c:pt>
                <c:pt idx="1">
                  <c:v>104512</c:v>
                </c:pt>
                <c:pt idx="2">
                  <c:v>103280</c:v>
                </c:pt>
                <c:pt idx="3">
                  <c:v>101592</c:v>
                </c:pt>
                <c:pt idx="4">
                  <c:v>100088</c:v>
                </c:pt>
                <c:pt idx="5">
                  <c:v>98592</c:v>
                </c:pt>
                <c:pt idx="6">
                  <c:v>97112</c:v>
                </c:pt>
                <c:pt idx="7">
                  <c:v>96072</c:v>
                </c:pt>
                <c:pt idx="8">
                  <c:v>93920</c:v>
                </c:pt>
                <c:pt idx="9">
                  <c:v>93176</c:v>
                </c:pt>
                <c:pt idx="10">
                  <c:v>91720</c:v>
                </c:pt>
                <c:pt idx="11">
                  <c:v>90296</c:v>
                </c:pt>
                <c:pt idx="12">
                  <c:v>88704</c:v>
                </c:pt>
                <c:pt idx="13">
                  <c:v>87112</c:v>
                </c:pt>
                <c:pt idx="14">
                  <c:v>85520</c:v>
                </c:pt>
                <c:pt idx="15">
                  <c:v>83880</c:v>
                </c:pt>
                <c:pt idx="16">
                  <c:v>82504</c:v>
                </c:pt>
                <c:pt idx="17">
                  <c:v>81376</c:v>
                </c:pt>
                <c:pt idx="18">
                  <c:v>80024</c:v>
                </c:pt>
                <c:pt idx="19">
                  <c:v>78752</c:v>
                </c:pt>
                <c:pt idx="20">
                  <c:v>77552</c:v>
                </c:pt>
                <c:pt idx="21">
                  <c:v>75848</c:v>
                </c:pt>
                <c:pt idx="22">
                  <c:v>74672</c:v>
                </c:pt>
                <c:pt idx="23">
                  <c:v>73744</c:v>
                </c:pt>
                <c:pt idx="24">
                  <c:v>72696</c:v>
                </c:pt>
                <c:pt idx="25">
                  <c:v>71040</c:v>
                </c:pt>
                <c:pt idx="26">
                  <c:v>69184</c:v>
                </c:pt>
                <c:pt idx="27">
                  <c:v>68184</c:v>
                </c:pt>
                <c:pt idx="28">
                  <c:v>66960</c:v>
                </c:pt>
                <c:pt idx="29">
                  <c:v>65128</c:v>
                </c:pt>
                <c:pt idx="30">
                  <c:v>64160</c:v>
                </c:pt>
                <c:pt idx="31">
                  <c:v>63136</c:v>
                </c:pt>
                <c:pt idx="32">
                  <c:v>61704</c:v>
                </c:pt>
                <c:pt idx="33">
                  <c:v>60352</c:v>
                </c:pt>
                <c:pt idx="34">
                  <c:v>59264</c:v>
                </c:pt>
                <c:pt idx="35">
                  <c:v>57792</c:v>
                </c:pt>
                <c:pt idx="36">
                  <c:v>56416</c:v>
                </c:pt>
                <c:pt idx="37">
                  <c:v>54976</c:v>
                </c:pt>
                <c:pt idx="38">
                  <c:v>53560</c:v>
                </c:pt>
                <c:pt idx="39">
                  <c:v>52280</c:v>
                </c:pt>
                <c:pt idx="40">
                  <c:v>51176</c:v>
                </c:pt>
                <c:pt idx="41">
                  <c:v>49880</c:v>
                </c:pt>
                <c:pt idx="42">
                  <c:v>48600</c:v>
                </c:pt>
                <c:pt idx="43">
                  <c:v>47528</c:v>
                </c:pt>
                <c:pt idx="44">
                  <c:v>45960</c:v>
                </c:pt>
                <c:pt idx="45">
                  <c:v>47688</c:v>
                </c:pt>
                <c:pt idx="46">
                  <c:v>46128</c:v>
                </c:pt>
                <c:pt idx="47">
                  <c:v>44864</c:v>
                </c:pt>
                <c:pt idx="48">
                  <c:v>43936</c:v>
                </c:pt>
                <c:pt idx="49">
                  <c:v>42704</c:v>
                </c:pt>
                <c:pt idx="50">
                  <c:v>41488</c:v>
                </c:pt>
                <c:pt idx="51">
                  <c:v>40008</c:v>
                </c:pt>
                <c:pt idx="52">
                  <c:v>38888</c:v>
                </c:pt>
                <c:pt idx="53">
                  <c:v>38080</c:v>
                </c:pt>
                <c:pt idx="54">
                  <c:v>37232</c:v>
                </c:pt>
                <c:pt idx="55">
                  <c:v>36424</c:v>
                </c:pt>
                <c:pt idx="56">
                  <c:v>35320</c:v>
                </c:pt>
                <c:pt idx="57">
                  <c:v>33960</c:v>
                </c:pt>
                <c:pt idx="58">
                  <c:v>32944</c:v>
                </c:pt>
                <c:pt idx="59">
                  <c:v>31896</c:v>
                </c:pt>
                <c:pt idx="60">
                  <c:v>31184</c:v>
                </c:pt>
                <c:pt idx="61">
                  <c:v>30528</c:v>
                </c:pt>
                <c:pt idx="62">
                  <c:v>29872</c:v>
                </c:pt>
                <c:pt idx="63">
                  <c:v>28880</c:v>
                </c:pt>
                <c:pt idx="64">
                  <c:v>27976</c:v>
                </c:pt>
                <c:pt idx="65">
                  <c:v>27352</c:v>
                </c:pt>
                <c:pt idx="66">
                  <c:v>26728</c:v>
                </c:pt>
                <c:pt idx="67">
                  <c:v>26112</c:v>
                </c:pt>
                <c:pt idx="68">
                  <c:v>25272</c:v>
                </c:pt>
                <c:pt idx="69">
                  <c:v>24456</c:v>
                </c:pt>
                <c:pt idx="70">
                  <c:v>23648</c:v>
                </c:pt>
                <c:pt idx="71">
                  <c:v>22776</c:v>
                </c:pt>
                <c:pt idx="72">
                  <c:v>22208</c:v>
                </c:pt>
                <c:pt idx="73">
                  <c:v>21232</c:v>
                </c:pt>
                <c:pt idx="74">
                  <c:v>20456</c:v>
                </c:pt>
                <c:pt idx="75">
                  <c:v>19688</c:v>
                </c:pt>
                <c:pt idx="76">
                  <c:v>19152</c:v>
                </c:pt>
                <c:pt idx="77">
                  <c:v>18656</c:v>
                </c:pt>
                <c:pt idx="78">
                  <c:v>17952</c:v>
                </c:pt>
                <c:pt idx="79">
                  <c:v>17472</c:v>
                </c:pt>
                <c:pt idx="80">
                  <c:v>16656</c:v>
                </c:pt>
                <c:pt idx="81">
                  <c:v>16144</c:v>
                </c:pt>
                <c:pt idx="82">
                  <c:v>15504</c:v>
                </c:pt>
                <c:pt idx="83">
                  <c:v>14920</c:v>
                </c:pt>
                <c:pt idx="84">
                  <c:v>14512</c:v>
                </c:pt>
                <c:pt idx="85">
                  <c:v>14072</c:v>
                </c:pt>
                <c:pt idx="86">
                  <c:v>13664</c:v>
                </c:pt>
                <c:pt idx="87">
                  <c:v>13232</c:v>
                </c:pt>
                <c:pt idx="88">
                  <c:v>12568</c:v>
                </c:pt>
                <c:pt idx="89">
                  <c:v>12184</c:v>
                </c:pt>
                <c:pt idx="90">
                  <c:v>14696</c:v>
                </c:pt>
                <c:pt idx="91">
                  <c:v>16672</c:v>
                </c:pt>
                <c:pt idx="92">
                  <c:v>15216</c:v>
                </c:pt>
                <c:pt idx="93">
                  <c:v>14416</c:v>
                </c:pt>
                <c:pt idx="94">
                  <c:v>13536</c:v>
                </c:pt>
                <c:pt idx="95">
                  <c:v>13008</c:v>
                </c:pt>
                <c:pt idx="96">
                  <c:v>14768</c:v>
                </c:pt>
                <c:pt idx="97">
                  <c:v>13608</c:v>
                </c:pt>
                <c:pt idx="98">
                  <c:v>12440</c:v>
                </c:pt>
                <c:pt idx="99">
                  <c:v>11576</c:v>
                </c:pt>
                <c:pt idx="100">
                  <c:v>11008</c:v>
                </c:pt>
                <c:pt idx="101">
                  <c:v>10432</c:v>
                </c:pt>
                <c:pt idx="102">
                  <c:v>12484</c:v>
                </c:pt>
                <c:pt idx="103">
                  <c:v>11468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1C-4695-990F-7DDFF8B2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06159"/>
        <c:axId val="1572986271"/>
      </c:scatterChart>
      <c:valAx>
        <c:axId val="15716061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86271"/>
        <c:crosses val="autoZero"/>
        <c:crossBetween val="midCat"/>
      </c:valAx>
      <c:valAx>
        <c:axId val="1572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Model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0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accuracies</a:t>
            </a:r>
            <a:r>
              <a:rPr lang="de-DE" baseline="0"/>
              <a:t> </a:t>
            </a:r>
            <a:r>
              <a:rPr lang="de-DE"/>
              <a:t>after pruning / pruning and quantization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'3'!$J$2</c:f>
              <c:strCache>
                <c:ptCount val="1"/>
                <c:pt idx="0">
                  <c:v>Training accuracy after pruning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'3'!$J$4:$J$107</c:f>
              <c:numCache>
                <c:formatCode>General</c:formatCode>
                <c:ptCount val="104"/>
                <c:pt idx="0">
                  <c:v>0.99753906250000002</c:v>
                </c:pt>
                <c:pt idx="1">
                  <c:v>0.99742187500000001</c:v>
                </c:pt>
                <c:pt idx="2">
                  <c:v>0.99839843750000001</c:v>
                </c:pt>
                <c:pt idx="3">
                  <c:v>0.99839843750000001</c:v>
                </c:pt>
                <c:pt idx="4">
                  <c:v>0.99917968749999997</c:v>
                </c:pt>
                <c:pt idx="5">
                  <c:v>0.99910156250000004</c:v>
                </c:pt>
                <c:pt idx="6">
                  <c:v>0.99906249999999996</c:v>
                </c:pt>
                <c:pt idx="7">
                  <c:v>0.99949218750000002</c:v>
                </c:pt>
                <c:pt idx="8">
                  <c:v>0.99957031249999995</c:v>
                </c:pt>
                <c:pt idx="9">
                  <c:v>0.99929687499999997</c:v>
                </c:pt>
                <c:pt idx="10">
                  <c:v>0.99949218750000002</c:v>
                </c:pt>
                <c:pt idx="11">
                  <c:v>0.99917968749999997</c:v>
                </c:pt>
                <c:pt idx="12">
                  <c:v>0.99871093749999995</c:v>
                </c:pt>
                <c:pt idx="13">
                  <c:v>0.99875000000000003</c:v>
                </c:pt>
                <c:pt idx="14">
                  <c:v>0.99929687499999997</c:v>
                </c:pt>
                <c:pt idx="15">
                  <c:v>0.99898437500000004</c:v>
                </c:pt>
                <c:pt idx="16">
                  <c:v>0.99957031249999995</c:v>
                </c:pt>
                <c:pt idx="17">
                  <c:v>0.99929687499999997</c:v>
                </c:pt>
                <c:pt idx="18">
                  <c:v>0.99898437500000004</c:v>
                </c:pt>
                <c:pt idx="19">
                  <c:v>0.9990234375</c:v>
                </c:pt>
                <c:pt idx="20">
                  <c:v>0.99945312500000005</c:v>
                </c:pt>
                <c:pt idx="21">
                  <c:v>0.99933593750000005</c:v>
                </c:pt>
                <c:pt idx="22">
                  <c:v>0.99949218750000002</c:v>
                </c:pt>
                <c:pt idx="23">
                  <c:v>0.99925781250000001</c:v>
                </c:pt>
                <c:pt idx="24">
                  <c:v>0.99968749999999995</c:v>
                </c:pt>
                <c:pt idx="25">
                  <c:v>0.99960937500000002</c:v>
                </c:pt>
                <c:pt idx="26">
                  <c:v>0.99953124999999998</c:v>
                </c:pt>
                <c:pt idx="27">
                  <c:v>0.99949218750000002</c:v>
                </c:pt>
                <c:pt idx="28">
                  <c:v>0.99976562499999999</c:v>
                </c:pt>
                <c:pt idx="29">
                  <c:v>0.99937500000000001</c:v>
                </c:pt>
                <c:pt idx="30">
                  <c:v>0.99937500000000001</c:v>
                </c:pt>
                <c:pt idx="31">
                  <c:v>0.99957031249999995</c:v>
                </c:pt>
                <c:pt idx="32">
                  <c:v>0.99890625</c:v>
                </c:pt>
                <c:pt idx="33">
                  <c:v>0.99925781250000001</c:v>
                </c:pt>
                <c:pt idx="34">
                  <c:v>0.99937500000000001</c:v>
                </c:pt>
                <c:pt idx="35">
                  <c:v>0.99933593750000005</c:v>
                </c:pt>
                <c:pt idx="36">
                  <c:v>0.99933593750000005</c:v>
                </c:pt>
                <c:pt idx="37">
                  <c:v>0.99957031249999995</c:v>
                </c:pt>
                <c:pt idx="38">
                  <c:v>0.99929687499999997</c:v>
                </c:pt>
                <c:pt idx="39">
                  <c:v>0.99980468749999996</c:v>
                </c:pt>
                <c:pt idx="40">
                  <c:v>0.99968749999999995</c:v>
                </c:pt>
                <c:pt idx="41">
                  <c:v>0.99933593750000005</c:v>
                </c:pt>
                <c:pt idx="42">
                  <c:v>0.99945312500000005</c:v>
                </c:pt>
                <c:pt idx="43">
                  <c:v>0.99925781250000001</c:v>
                </c:pt>
                <c:pt idx="44">
                  <c:v>0.99968749999999995</c:v>
                </c:pt>
                <c:pt idx="45">
                  <c:v>0.99972656250000003</c:v>
                </c:pt>
                <c:pt idx="46">
                  <c:v>0.99964843749999999</c:v>
                </c:pt>
                <c:pt idx="47">
                  <c:v>0.99929687499999997</c:v>
                </c:pt>
                <c:pt idx="48">
                  <c:v>0.99949218750000002</c:v>
                </c:pt>
                <c:pt idx="49">
                  <c:v>0.99972656250000003</c:v>
                </c:pt>
                <c:pt idx="50">
                  <c:v>0.99964843749999999</c:v>
                </c:pt>
                <c:pt idx="51">
                  <c:v>0.99953124999999998</c:v>
                </c:pt>
                <c:pt idx="52">
                  <c:v>0.99984375000000003</c:v>
                </c:pt>
                <c:pt idx="53">
                  <c:v>0.99937500000000001</c:v>
                </c:pt>
                <c:pt idx="54">
                  <c:v>0.99898437500000004</c:v>
                </c:pt>
                <c:pt idx="55">
                  <c:v>0.99949218750000002</c:v>
                </c:pt>
                <c:pt idx="56">
                  <c:v>0.99960937500000002</c:v>
                </c:pt>
                <c:pt idx="57">
                  <c:v>0.99949218750000002</c:v>
                </c:pt>
                <c:pt idx="58">
                  <c:v>0.99929687499999997</c:v>
                </c:pt>
                <c:pt idx="59">
                  <c:v>0.99894531249999996</c:v>
                </c:pt>
                <c:pt idx="60">
                  <c:v>0.99968749999999995</c:v>
                </c:pt>
                <c:pt idx="61">
                  <c:v>0.99917968749999997</c:v>
                </c:pt>
                <c:pt idx="62">
                  <c:v>0.9990234375</c:v>
                </c:pt>
                <c:pt idx="63">
                  <c:v>0.9990234375</c:v>
                </c:pt>
                <c:pt idx="64">
                  <c:v>0.99949218750000002</c:v>
                </c:pt>
                <c:pt idx="65">
                  <c:v>0.99945312500000005</c:v>
                </c:pt>
                <c:pt idx="66">
                  <c:v>0.99941406249999998</c:v>
                </c:pt>
                <c:pt idx="67">
                  <c:v>0.99925781250000001</c:v>
                </c:pt>
                <c:pt idx="68">
                  <c:v>0.99917968749999997</c:v>
                </c:pt>
                <c:pt idx="69">
                  <c:v>0.99933593750000005</c:v>
                </c:pt>
                <c:pt idx="70">
                  <c:v>0.99933593750000005</c:v>
                </c:pt>
                <c:pt idx="71">
                  <c:v>0.99828125000000001</c:v>
                </c:pt>
                <c:pt idx="72">
                  <c:v>0.999140625</c:v>
                </c:pt>
                <c:pt idx="73">
                  <c:v>0.99769531249999999</c:v>
                </c:pt>
                <c:pt idx="74">
                  <c:v>0.99859374999999995</c:v>
                </c:pt>
                <c:pt idx="75">
                  <c:v>0.99808593749999996</c:v>
                </c:pt>
                <c:pt idx="76">
                  <c:v>0.99859374999999995</c:v>
                </c:pt>
                <c:pt idx="77">
                  <c:v>0.99859374999999995</c:v>
                </c:pt>
                <c:pt idx="78">
                  <c:v>0.99835937500000005</c:v>
                </c:pt>
                <c:pt idx="79">
                  <c:v>0.99882812499999996</c:v>
                </c:pt>
                <c:pt idx="80">
                  <c:v>0.99781249999999999</c:v>
                </c:pt>
                <c:pt idx="81">
                  <c:v>0.99769531249999999</c:v>
                </c:pt>
                <c:pt idx="82">
                  <c:v>0.99777343750000003</c:v>
                </c:pt>
                <c:pt idx="83">
                  <c:v>0.99742187500000001</c:v>
                </c:pt>
                <c:pt idx="84">
                  <c:v>0.99726562500000004</c:v>
                </c:pt>
                <c:pt idx="85">
                  <c:v>0.99761718749999995</c:v>
                </c:pt>
                <c:pt idx="86">
                  <c:v>0.99750000000000005</c:v>
                </c:pt>
                <c:pt idx="87">
                  <c:v>0.99648437499999998</c:v>
                </c:pt>
                <c:pt idx="88">
                  <c:v>0.99531250000000004</c:v>
                </c:pt>
                <c:pt idx="89">
                  <c:v>0.99585937499999999</c:v>
                </c:pt>
                <c:pt idx="90">
                  <c:v>0.99546875000000001</c:v>
                </c:pt>
                <c:pt idx="91">
                  <c:v>0.99464843749999998</c:v>
                </c:pt>
                <c:pt idx="92">
                  <c:v>0.99457031250000005</c:v>
                </c:pt>
                <c:pt idx="93">
                  <c:v>0.99242187500000001</c:v>
                </c:pt>
                <c:pt idx="94">
                  <c:v>0.99300781250000003</c:v>
                </c:pt>
                <c:pt idx="95">
                  <c:v>0.99195312499999999</c:v>
                </c:pt>
                <c:pt idx="96">
                  <c:v>0.98824218750000004</c:v>
                </c:pt>
                <c:pt idx="97">
                  <c:v>0.98789062500000002</c:v>
                </c:pt>
                <c:pt idx="98">
                  <c:v>0.98664062500000005</c:v>
                </c:pt>
                <c:pt idx="99">
                  <c:v>0.98312500000000003</c:v>
                </c:pt>
                <c:pt idx="100">
                  <c:v>0.98394531249999995</c:v>
                </c:pt>
                <c:pt idx="101">
                  <c:v>0.98246093749999996</c:v>
                </c:pt>
                <c:pt idx="102">
                  <c:v>0.98257812499999997</c:v>
                </c:pt>
                <c:pt idx="103">
                  <c:v>0.97773437500000004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896-95C8-EDA1B11E2FF6}"/>
            </c:ext>
          </c:extLst>
        </c:ser>
        <c:ser>
          <c:idx val="1"/>
          <c:order val="1"/>
          <c:tx>
            <c:strRef>
              <c:f>'3'!$N$2</c:f>
              <c:strCache>
                <c:ptCount val="1"/>
                <c:pt idx="0">
                  <c:v>Training accuracy after pruning and quantization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'3'!$N$4:$N$107</c:f>
              <c:numCache>
                <c:formatCode>General</c:formatCode>
                <c:ptCount val="104"/>
                <c:pt idx="0">
                  <c:v>0.99878906249999999</c:v>
                </c:pt>
                <c:pt idx="1">
                  <c:v>0.99070312500000002</c:v>
                </c:pt>
                <c:pt idx="2">
                  <c:v>0.76359374999999996</c:v>
                </c:pt>
                <c:pt idx="3">
                  <c:v>0.98589843749999995</c:v>
                </c:pt>
                <c:pt idx="4">
                  <c:v>0.99886718750000003</c:v>
                </c:pt>
                <c:pt idx="5">
                  <c:v>0.99953124999999998</c:v>
                </c:pt>
                <c:pt idx="6">
                  <c:v>0.99871093749999995</c:v>
                </c:pt>
                <c:pt idx="7">
                  <c:v>0.99375000000000002</c:v>
                </c:pt>
                <c:pt idx="8">
                  <c:v>0.99789062500000003</c:v>
                </c:pt>
                <c:pt idx="9">
                  <c:v>0.99875000000000003</c:v>
                </c:pt>
                <c:pt idx="10">
                  <c:v>0.99925781250000001</c:v>
                </c:pt>
                <c:pt idx="11">
                  <c:v>0.98167968750000001</c:v>
                </c:pt>
                <c:pt idx="12">
                  <c:v>0.97757812499999996</c:v>
                </c:pt>
                <c:pt idx="13">
                  <c:v>0.99347656250000005</c:v>
                </c:pt>
                <c:pt idx="14">
                  <c:v>0.98636718749999996</c:v>
                </c:pt>
                <c:pt idx="15">
                  <c:v>0.99957031249999995</c:v>
                </c:pt>
                <c:pt idx="16">
                  <c:v>0.9823046875</c:v>
                </c:pt>
                <c:pt idx="17">
                  <c:v>0.99800781250000004</c:v>
                </c:pt>
                <c:pt idx="18">
                  <c:v>0.99679687500000003</c:v>
                </c:pt>
                <c:pt idx="19">
                  <c:v>0.99710937499999996</c:v>
                </c:pt>
                <c:pt idx="20">
                  <c:v>0.99640625000000005</c:v>
                </c:pt>
                <c:pt idx="21">
                  <c:v>0.994140625</c:v>
                </c:pt>
                <c:pt idx="22">
                  <c:v>0.99636718749999997</c:v>
                </c:pt>
                <c:pt idx="23">
                  <c:v>0.98324218750000003</c:v>
                </c:pt>
                <c:pt idx="24">
                  <c:v>0.99671874999999999</c:v>
                </c:pt>
                <c:pt idx="25">
                  <c:v>0.98261718750000004</c:v>
                </c:pt>
                <c:pt idx="26">
                  <c:v>0.99855468749999998</c:v>
                </c:pt>
                <c:pt idx="27">
                  <c:v>0.9981640625</c:v>
                </c:pt>
                <c:pt idx="28">
                  <c:v>0.99824218750000004</c:v>
                </c:pt>
                <c:pt idx="29">
                  <c:v>0.9990234375</c:v>
                </c:pt>
                <c:pt idx="30">
                  <c:v>0.996953125</c:v>
                </c:pt>
                <c:pt idx="31">
                  <c:v>0.97777343750000001</c:v>
                </c:pt>
                <c:pt idx="32">
                  <c:v>0.99851562500000002</c:v>
                </c:pt>
                <c:pt idx="33">
                  <c:v>0.9920703125</c:v>
                </c:pt>
                <c:pt idx="34">
                  <c:v>0.99285156249999995</c:v>
                </c:pt>
                <c:pt idx="35">
                  <c:v>0.99789062500000003</c:v>
                </c:pt>
                <c:pt idx="36">
                  <c:v>0.99269531249999998</c:v>
                </c:pt>
                <c:pt idx="37">
                  <c:v>0.95980468750000003</c:v>
                </c:pt>
                <c:pt idx="38">
                  <c:v>0.9998828125</c:v>
                </c:pt>
                <c:pt idx="39">
                  <c:v>0.97304687499999998</c:v>
                </c:pt>
                <c:pt idx="40">
                  <c:v>0.99992187499999996</c:v>
                </c:pt>
                <c:pt idx="41">
                  <c:v>0.99484375000000003</c:v>
                </c:pt>
                <c:pt idx="42">
                  <c:v>0.99957031249999995</c:v>
                </c:pt>
                <c:pt idx="43">
                  <c:v>0.95964843749999995</c:v>
                </c:pt>
                <c:pt idx="44">
                  <c:v>0.99484375000000003</c:v>
                </c:pt>
                <c:pt idx="45">
                  <c:v>0.99777343750000003</c:v>
                </c:pt>
                <c:pt idx="46">
                  <c:v>0.99785156249999996</c:v>
                </c:pt>
                <c:pt idx="47">
                  <c:v>0.99515624999999996</c:v>
                </c:pt>
                <c:pt idx="48">
                  <c:v>0.99878906249999999</c:v>
                </c:pt>
                <c:pt idx="49">
                  <c:v>0.99960937500000002</c:v>
                </c:pt>
                <c:pt idx="50">
                  <c:v>0.99933593750000005</c:v>
                </c:pt>
                <c:pt idx="51">
                  <c:v>0.99769531249999999</c:v>
                </c:pt>
                <c:pt idx="52">
                  <c:v>0.99921875000000004</c:v>
                </c:pt>
                <c:pt idx="53">
                  <c:v>0.98585937499999998</c:v>
                </c:pt>
                <c:pt idx="54">
                  <c:v>0.99050781249999997</c:v>
                </c:pt>
                <c:pt idx="55">
                  <c:v>0.99722656249999997</c:v>
                </c:pt>
                <c:pt idx="56">
                  <c:v>0.99757812499999998</c:v>
                </c:pt>
                <c:pt idx="57">
                  <c:v>0.95847656250000002</c:v>
                </c:pt>
                <c:pt idx="58">
                  <c:v>0.99746093749999998</c:v>
                </c:pt>
                <c:pt idx="59">
                  <c:v>0.98238281250000004</c:v>
                </c:pt>
                <c:pt idx="60">
                  <c:v>0.98851562500000001</c:v>
                </c:pt>
                <c:pt idx="61">
                  <c:v>0.99847656250000005</c:v>
                </c:pt>
                <c:pt idx="62">
                  <c:v>0.99937500000000001</c:v>
                </c:pt>
                <c:pt idx="63">
                  <c:v>0.91828125000000005</c:v>
                </c:pt>
                <c:pt idx="64">
                  <c:v>0.99578124999999995</c:v>
                </c:pt>
                <c:pt idx="65">
                  <c:v>0.99953124999999998</c:v>
                </c:pt>
                <c:pt idx="66">
                  <c:v>0.99613281249999996</c:v>
                </c:pt>
                <c:pt idx="67">
                  <c:v>0.99957031249999995</c:v>
                </c:pt>
                <c:pt idx="68">
                  <c:v>0.99910156250000004</c:v>
                </c:pt>
                <c:pt idx="69">
                  <c:v>0.99632812500000001</c:v>
                </c:pt>
                <c:pt idx="70">
                  <c:v>0.99957031249999995</c:v>
                </c:pt>
                <c:pt idx="71">
                  <c:v>0.98484375000000002</c:v>
                </c:pt>
                <c:pt idx="72">
                  <c:v>0.99722656249999997</c:v>
                </c:pt>
                <c:pt idx="73">
                  <c:v>0.88023437500000001</c:v>
                </c:pt>
                <c:pt idx="74">
                  <c:v>0.95296875000000003</c:v>
                </c:pt>
                <c:pt idx="75">
                  <c:v>0.98847656250000004</c:v>
                </c:pt>
                <c:pt idx="76">
                  <c:v>0.99691406250000003</c:v>
                </c:pt>
                <c:pt idx="77">
                  <c:v>0.99609375</c:v>
                </c:pt>
                <c:pt idx="78">
                  <c:v>0.99234374999999997</c:v>
                </c:pt>
                <c:pt idx="79">
                  <c:v>0.99863281250000002</c:v>
                </c:pt>
                <c:pt idx="80">
                  <c:v>0.99367187499999998</c:v>
                </c:pt>
                <c:pt idx="81">
                  <c:v>0.98984375000000002</c:v>
                </c:pt>
                <c:pt idx="82">
                  <c:v>0.98398437500000002</c:v>
                </c:pt>
                <c:pt idx="83">
                  <c:v>0.99472656250000002</c:v>
                </c:pt>
                <c:pt idx="84">
                  <c:v>0.99730468750000001</c:v>
                </c:pt>
                <c:pt idx="85">
                  <c:v>0.99351562500000001</c:v>
                </c:pt>
                <c:pt idx="86">
                  <c:v>0.97617187500000002</c:v>
                </c:pt>
                <c:pt idx="87">
                  <c:v>0.98605468750000003</c:v>
                </c:pt>
                <c:pt idx="88">
                  <c:v>0.87796874999999996</c:v>
                </c:pt>
                <c:pt idx="89">
                  <c:v>0.98863281250000001</c:v>
                </c:pt>
                <c:pt idx="90">
                  <c:v>0.86558593750000001</c:v>
                </c:pt>
                <c:pt idx="91">
                  <c:v>0.98574218749999998</c:v>
                </c:pt>
                <c:pt idx="92">
                  <c:v>0.93410156249999998</c:v>
                </c:pt>
                <c:pt idx="93">
                  <c:v>0.85062499999999996</c:v>
                </c:pt>
                <c:pt idx="94">
                  <c:v>0.9862109375</c:v>
                </c:pt>
                <c:pt idx="95">
                  <c:v>0.81585937500000005</c:v>
                </c:pt>
                <c:pt idx="96">
                  <c:v>0.75113281249999997</c:v>
                </c:pt>
                <c:pt idx="97">
                  <c:v>0.93531249999999999</c:v>
                </c:pt>
                <c:pt idx="98">
                  <c:v>0.97925781249999999</c:v>
                </c:pt>
                <c:pt idx="99">
                  <c:v>0.7587890625</c:v>
                </c:pt>
                <c:pt idx="100">
                  <c:v>0.80601562500000001</c:v>
                </c:pt>
                <c:pt idx="101">
                  <c:v>0.81132812499999996</c:v>
                </c:pt>
                <c:pt idx="102">
                  <c:v>0.9</c:v>
                </c:pt>
                <c:pt idx="103">
                  <c:v>0.76191406250000004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0-4896-95C8-EDA1B11E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06159"/>
        <c:axId val="1572986271"/>
      </c:scatterChart>
      <c:valAx>
        <c:axId val="15716061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 (i.e. before quantization,</a:t>
                </a:r>
                <a:r>
                  <a:rPr lang="de-DE" baseline="0"/>
                  <a:t> but after pruning)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86271"/>
        <c:crosses val="autoZero"/>
        <c:crossBetween val="midCat"/>
      </c:valAx>
      <c:valAx>
        <c:axId val="1572986271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0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accuracies after pruning / pruning and quantization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'3'!$L$2</c:f>
              <c:strCache>
                <c:ptCount val="1"/>
                <c:pt idx="0">
                  <c:v>Validation accuracy after pruning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'3'!$L$4:$L$107</c:f>
              <c:numCache>
                <c:formatCode>General</c:formatCode>
                <c:ptCount val="104"/>
                <c:pt idx="0">
                  <c:v>0.98343749999999996</c:v>
                </c:pt>
                <c:pt idx="1">
                  <c:v>0.83265624999999999</c:v>
                </c:pt>
                <c:pt idx="2">
                  <c:v>0.98328125</c:v>
                </c:pt>
                <c:pt idx="3">
                  <c:v>0.9871875</c:v>
                </c:pt>
                <c:pt idx="4">
                  <c:v>0.98750000000000004</c:v>
                </c:pt>
                <c:pt idx="5">
                  <c:v>0.98968750000000005</c:v>
                </c:pt>
                <c:pt idx="6">
                  <c:v>0.98562499999999997</c:v>
                </c:pt>
                <c:pt idx="7">
                  <c:v>0.98968750000000005</c:v>
                </c:pt>
                <c:pt idx="8">
                  <c:v>0.98968750000000005</c:v>
                </c:pt>
                <c:pt idx="9">
                  <c:v>0.98984375000000002</c:v>
                </c:pt>
                <c:pt idx="10">
                  <c:v>0.98796874999999995</c:v>
                </c:pt>
                <c:pt idx="11">
                  <c:v>0.97796875000000005</c:v>
                </c:pt>
                <c:pt idx="12">
                  <c:v>0.98578125000000005</c:v>
                </c:pt>
                <c:pt idx="13">
                  <c:v>0.9871875</c:v>
                </c:pt>
                <c:pt idx="14">
                  <c:v>0.99140625000000004</c:v>
                </c:pt>
                <c:pt idx="15">
                  <c:v>0.98359375000000004</c:v>
                </c:pt>
                <c:pt idx="16">
                  <c:v>0.98875000000000002</c:v>
                </c:pt>
                <c:pt idx="17">
                  <c:v>0.98875000000000002</c:v>
                </c:pt>
                <c:pt idx="18">
                  <c:v>0.98890624999999999</c:v>
                </c:pt>
                <c:pt idx="19">
                  <c:v>0.98656250000000001</c:v>
                </c:pt>
                <c:pt idx="20">
                  <c:v>0.98562499999999997</c:v>
                </c:pt>
                <c:pt idx="21">
                  <c:v>0.98562499999999997</c:v>
                </c:pt>
                <c:pt idx="22">
                  <c:v>0.98781249999999998</c:v>
                </c:pt>
                <c:pt idx="23">
                  <c:v>0.99</c:v>
                </c:pt>
                <c:pt idx="24">
                  <c:v>0.9815625</c:v>
                </c:pt>
                <c:pt idx="25">
                  <c:v>0.98687499999999995</c:v>
                </c:pt>
                <c:pt idx="26">
                  <c:v>0.99</c:v>
                </c:pt>
                <c:pt idx="27">
                  <c:v>0.98984375000000002</c:v>
                </c:pt>
                <c:pt idx="28">
                  <c:v>0.98906249999999996</c:v>
                </c:pt>
                <c:pt idx="29">
                  <c:v>0.98546875</c:v>
                </c:pt>
                <c:pt idx="30">
                  <c:v>0.98015624999999995</c:v>
                </c:pt>
                <c:pt idx="31">
                  <c:v>0.98828125</c:v>
                </c:pt>
                <c:pt idx="32">
                  <c:v>0.98406249999999995</c:v>
                </c:pt>
                <c:pt idx="33">
                  <c:v>0.98406249999999995</c:v>
                </c:pt>
                <c:pt idx="34">
                  <c:v>0.98562499999999997</c:v>
                </c:pt>
                <c:pt idx="35">
                  <c:v>0.9871875</c:v>
                </c:pt>
                <c:pt idx="36">
                  <c:v>0.96734374999999995</c:v>
                </c:pt>
                <c:pt idx="37">
                  <c:v>0.99</c:v>
                </c:pt>
                <c:pt idx="38">
                  <c:v>0.98765625000000001</c:v>
                </c:pt>
                <c:pt idx="39">
                  <c:v>0.98968750000000005</c:v>
                </c:pt>
                <c:pt idx="40">
                  <c:v>0.98765625000000001</c:v>
                </c:pt>
                <c:pt idx="41">
                  <c:v>0.98890624999999999</c:v>
                </c:pt>
                <c:pt idx="42">
                  <c:v>0.96281249999999996</c:v>
                </c:pt>
                <c:pt idx="43">
                  <c:v>0.98609374999999999</c:v>
                </c:pt>
                <c:pt idx="44">
                  <c:v>0.98906249999999996</c:v>
                </c:pt>
                <c:pt idx="45">
                  <c:v>0.98875000000000002</c:v>
                </c:pt>
                <c:pt idx="46">
                  <c:v>0.98750000000000004</c:v>
                </c:pt>
                <c:pt idx="47">
                  <c:v>0.98578125000000005</c:v>
                </c:pt>
                <c:pt idx="48">
                  <c:v>0.989375</c:v>
                </c:pt>
                <c:pt idx="49">
                  <c:v>0.98687499999999995</c:v>
                </c:pt>
                <c:pt idx="50">
                  <c:v>0.98531250000000004</c:v>
                </c:pt>
                <c:pt idx="51">
                  <c:v>0.98921875000000004</c:v>
                </c:pt>
                <c:pt idx="52">
                  <c:v>0.99031250000000004</c:v>
                </c:pt>
                <c:pt idx="53">
                  <c:v>0.98781249999999998</c:v>
                </c:pt>
                <c:pt idx="54">
                  <c:v>0.98578125000000005</c:v>
                </c:pt>
                <c:pt idx="55">
                  <c:v>0.98624999999999996</c:v>
                </c:pt>
                <c:pt idx="56">
                  <c:v>0.98546875</c:v>
                </c:pt>
                <c:pt idx="57">
                  <c:v>0.98750000000000004</c:v>
                </c:pt>
                <c:pt idx="58">
                  <c:v>0.98843749999999997</c:v>
                </c:pt>
                <c:pt idx="59">
                  <c:v>0.98687499999999995</c:v>
                </c:pt>
                <c:pt idx="60">
                  <c:v>0.98562499999999997</c:v>
                </c:pt>
                <c:pt idx="61">
                  <c:v>0.98640625000000004</c:v>
                </c:pt>
                <c:pt idx="62">
                  <c:v>0.98468750000000005</c:v>
                </c:pt>
                <c:pt idx="63">
                  <c:v>0.98671874999999998</c:v>
                </c:pt>
                <c:pt idx="64">
                  <c:v>0.98812500000000003</c:v>
                </c:pt>
                <c:pt idx="65">
                  <c:v>0.98468750000000005</c:v>
                </c:pt>
                <c:pt idx="66">
                  <c:v>0.9871875</c:v>
                </c:pt>
                <c:pt idx="67">
                  <c:v>0.98812500000000003</c:v>
                </c:pt>
                <c:pt idx="68">
                  <c:v>0.98859375000000005</c:v>
                </c:pt>
                <c:pt idx="69">
                  <c:v>0.98859375000000005</c:v>
                </c:pt>
                <c:pt idx="70">
                  <c:v>0.98453124999999997</c:v>
                </c:pt>
                <c:pt idx="71">
                  <c:v>0.98703125000000003</c:v>
                </c:pt>
                <c:pt idx="72">
                  <c:v>0.97484375000000001</c:v>
                </c:pt>
                <c:pt idx="73">
                  <c:v>0.98124999999999996</c:v>
                </c:pt>
                <c:pt idx="74">
                  <c:v>0.98109374999999999</c:v>
                </c:pt>
                <c:pt idx="75">
                  <c:v>0.98640625000000004</c:v>
                </c:pt>
                <c:pt idx="76">
                  <c:v>0.98203125000000002</c:v>
                </c:pt>
                <c:pt idx="77">
                  <c:v>0.98109374999999999</c:v>
                </c:pt>
                <c:pt idx="78">
                  <c:v>0.98312500000000003</c:v>
                </c:pt>
                <c:pt idx="79">
                  <c:v>0.98812500000000003</c:v>
                </c:pt>
                <c:pt idx="80">
                  <c:v>0.98140625000000004</c:v>
                </c:pt>
                <c:pt idx="81">
                  <c:v>0.98312500000000003</c:v>
                </c:pt>
                <c:pt idx="82">
                  <c:v>0.9815625</c:v>
                </c:pt>
                <c:pt idx="83">
                  <c:v>0.98265625000000001</c:v>
                </c:pt>
                <c:pt idx="84">
                  <c:v>0.98015624999999995</c:v>
                </c:pt>
                <c:pt idx="85">
                  <c:v>0.98375000000000001</c:v>
                </c:pt>
                <c:pt idx="86">
                  <c:v>0.98234374999999996</c:v>
                </c:pt>
                <c:pt idx="87">
                  <c:v>0.98640625000000004</c:v>
                </c:pt>
                <c:pt idx="88">
                  <c:v>0.98281249999999998</c:v>
                </c:pt>
                <c:pt idx="89">
                  <c:v>0.98296874999999995</c:v>
                </c:pt>
                <c:pt idx="90">
                  <c:v>0.98296874999999995</c:v>
                </c:pt>
                <c:pt idx="91">
                  <c:v>0.98171874999999997</c:v>
                </c:pt>
                <c:pt idx="92">
                  <c:v>0.9815625</c:v>
                </c:pt>
                <c:pt idx="93">
                  <c:v>0.97796875000000005</c:v>
                </c:pt>
                <c:pt idx="94">
                  <c:v>0.98343749999999996</c:v>
                </c:pt>
                <c:pt idx="95">
                  <c:v>0.97484375000000001</c:v>
                </c:pt>
                <c:pt idx="96">
                  <c:v>0.9765625</c:v>
                </c:pt>
                <c:pt idx="97">
                  <c:v>0.98093750000000002</c:v>
                </c:pt>
                <c:pt idx="98">
                  <c:v>0.97812500000000002</c:v>
                </c:pt>
                <c:pt idx="99">
                  <c:v>0.96281249999999996</c:v>
                </c:pt>
                <c:pt idx="100">
                  <c:v>0.97984375000000001</c:v>
                </c:pt>
                <c:pt idx="101">
                  <c:v>0.97953124999999996</c:v>
                </c:pt>
                <c:pt idx="102">
                  <c:v>0.97124999999999995</c:v>
                </c:pt>
                <c:pt idx="103">
                  <c:v>0.97031250000000002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C14-9DF1-D6FBEE9196DA}"/>
            </c:ext>
          </c:extLst>
        </c:ser>
        <c:ser>
          <c:idx val="1"/>
          <c:order val="1"/>
          <c:tx>
            <c:strRef>
              <c:f>'3'!$O$2</c:f>
              <c:strCache>
                <c:ptCount val="1"/>
                <c:pt idx="0">
                  <c:v>Validation accuracy after pruning and quantization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'3'!$P$4:$P$107</c:f>
              <c:numCache>
                <c:formatCode>@</c:formatCode>
                <c:ptCount val="104"/>
                <c:pt idx="0">
                  <c:v>1581</c:v>
                </c:pt>
                <c:pt idx="1">
                  <c:v>3873</c:v>
                </c:pt>
                <c:pt idx="2">
                  <c:v>5022</c:v>
                </c:pt>
                <c:pt idx="3">
                  <c:v>6702</c:v>
                </c:pt>
                <c:pt idx="4">
                  <c:v>8211</c:v>
                </c:pt>
                <c:pt idx="5">
                  <c:v>9703</c:v>
                </c:pt>
                <c:pt idx="6">
                  <c:v>11185</c:v>
                </c:pt>
                <c:pt idx="7">
                  <c:v>12137</c:v>
                </c:pt>
                <c:pt idx="8">
                  <c:v>14285</c:v>
                </c:pt>
                <c:pt idx="9">
                  <c:v>14867</c:v>
                </c:pt>
                <c:pt idx="10">
                  <c:v>16314</c:v>
                </c:pt>
                <c:pt idx="11">
                  <c:v>17661</c:v>
                </c:pt>
                <c:pt idx="12">
                  <c:v>19251</c:v>
                </c:pt>
                <c:pt idx="13">
                  <c:v>20841</c:v>
                </c:pt>
                <c:pt idx="14">
                  <c:v>22431</c:v>
                </c:pt>
                <c:pt idx="15">
                  <c:v>24067</c:v>
                </c:pt>
                <c:pt idx="16">
                  <c:v>25360</c:v>
                </c:pt>
                <c:pt idx="17">
                  <c:v>26482</c:v>
                </c:pt>
                <c:pt idx="18">
                  <c:v>27757</c:v>
                </c:pt>
                <c:pt idx="19">
                  <c:v>29032</c:v>
                </c:pt>
                <c:pt idx="20">
                  <c:v>30228</c:v>
                </c:pt>
                <c:pt idx="21">
                  <c:v>31926</c:v>
                </c:pt>
                <c:pt idx="22">
                  <c:v>33104</c:v>
                </c:pt>
                <c:pt idx="23">
                  <c:v>33948</c:v>
                </c:pt>
                <c:pt idx="24">
                  <c:v>34917</c:v>
                </c:pt>
                <c:pt idx="25">
                  <c:v>36561</c:v>
                </c:pt>
                <c:pt idx="26">
                  <c:v>38421</c:v>
                </c:pt>
                <c:pt idx="27">
                  <c:v>39417</c:v>
                </c:pt>
                <c:pt idx="28">
                  <c:v>40648</c:v>
                </c:pt>
                <c:pt idx="29">
                  <c:v>42472</c:v>
                </c:pt>
                <c:pt idx="30">
                  <c:v>43360</c:v>
                </c:pt>
                <c:pt idx="31">
                  <c:v>44375</c:v>
                </c:pt>
                <c:pt idx="32">
                  <c:v>45804</c:v>
                </c:pt>
                <c:pt idx="33">
                  <c:v>47160</c:v>
                </c:pt>
                <c:pt idx="34">
                  <c:v>48237</c:v>
                </c:pt>
                <c:pt idx="35">
                  <c:v>49710</c:v>
                </c:pt>
                <c:pt idx="36">
                  <c:v>51085</c:v>
                </c:pt>
                <c:pt idx="37">
                  <c:v>52522</c:v>
                </c:pt>
                <c:pt idx="38">
                  <c:v>53941</c:v>
                </c:pt>
                <c:pt idx="39">
                  <c:v>55216</c:v>
                </c:pt>
                <c:pt idx="40">
                  <c:v>56320</c:v>
                </c:pt>
                <c:pt idx="41">
                  <c:v>57614</c:v>
                </c:pt>
                <c:pt idx="42">
                  <c:v>58890</c:v>
                </c:pt>
                <c:pt idx="43">
                  <c:v>59958</c:v>
                </c:pt>
                <c:pt idx="44">
                  <c:v>61530</c:v>
                </c:pt>
                <c:pt idx="45">
                  <c:v>62247</c:v>
                </c:pt>
                <c:pt idx="46">
                  <c:v>63801</c:v>
                </c:pt>
                <c:pt idx="47">
                  <c:v>65067</c:v>
                </c:pt>
                <c:pt idx="48">
                  <c:v>65857</c:v>
                </c:pt>
                <c:pt idx="49">
                  <c:v>67087</c:v>
                </c:pt>
                <c:pt idx="50">
                  <c:v>68299</c:v>
                </c:pt>
                <c:pt idx="51">
                  <c:v>69781</c:v>
                </c:pt>
                <c:pt idx="52">
                  <c:v>70895</c:v>
                </c:pt>
                <c:pt idx="53">
                  <c:v>71703</c:v>
                </c:pt>
                <c:pt idx="54">
                  <c:v>72421</c:v>
                </c:pt>
                <c:pt idx="55">
                  <c:v>73220</c:v>
                </c:pt>
                <c:pt idx="56">
                  <c:v>74324</c:v>
                </c:pt>
                <c:pt idx="57">
                  <c:v>75680</c:v>
                </c:pt>
                <c:pt idx="58">
                  <c:v>76695</c:v>
                </c:pt>
                <c:pt idx="59">
                  <c:v>77745</c:v>
                </c:pt>
                <c:pt idx="60">
                  <c:v>78454</c:v>
                </c:pt>
                <c:pt idx="61">
                  <c:v>79110</c:v>
                </c:pt>
                <c:pt idx="62">
                  <c:v>79766</c:v>
                </c:pt>
                <c:pt idx="63">
                  <c:v>80744</c:v>
                </c:pt>
                <c:pt idx="64">
                  <c:v>81651</c:v>
                </c:pt>
                <c:pt idx="65">
                  <c:v>82271</c:v>
                </c:pt>
                <c:pt idx="66">
                  <c:v>82891</c:v>
                </c:pt>
                <c:pt idx="67">
                  <c:v>83511</c:v>
                </c:pt>
                <c:pt idx="68">
                  <c:v>84346</c:v>
                </c:pt>
                <c:pt idx="69">
                  <c:v>85163</c:v>
                </c:pt>
                <c:pt idx="70">
                  <c:v>85962</c:v>
                </c:pt>
                <c:pt idx="71">
                  <c:v>86562</c:v>
                </c:pt>
                <c:pt idx="72">
                  <c:v>87128</c:v>
                </c:pt>
                <c:pt idx="73">
                  <c:v>88106</c:v>
                </c:pt>
                <c:pt idx="74">
                  <c:v>88886</c:v>
                </c:pt>
                <c:pt idx="75">
                  <c:v>89648</c:v>
                </c:pt>
                <c:pt idx="76">
                  <c:v>90177</c:v>
                </c:pt>
                <c:pt idx="77">
                  <c:v>90671</c:v>
                </c:pt>
                <c:pt idx="78">
                  <c:v>91379</c:v>
                </c:pt>
                <c:pt idx="79">
                  <c:v>91855</c:v>
                </c:pt>
                <c:pt idx="80">
                  <c:v>92671</c:v>
                </c:pt>
                <c:pt idx="81">
                  <c:v>93181</c:v>
                </c:pt>
                <c:pt idx="82">
                  <c:v>93817</c:v>
                </c:pt>
                <c:pt idx="83">
                  <c:v>94400</c:v>
                </c:pt>
                <c:pt idx="84">
                  <c:v>94804</c:v>
                </c:pt>
                <c:pt idx="85">
                  <c:v>95243</c:v>
                </c:pt>
                <c:pt idx="86">
                  <c:v>95647</c:v>
                </c:pt>
                <c:pt idx="87">
                  <c:v>96086</c:v>
                </c:pt>
                <c:pt idx="88">
                  <c:v>96605</c:v>
                </c:pt>
                <c:pt idx="89">
                  <c:v>96991</c:v>
                </c:pt>
                <c:pt idx="90">
                  <c:v>97403</c:v>
                </c:pt>
                <c:pt idx="91">
                  <c:v>97851</c:v>
                </c:pt>
                <c:pt idx="92">
                  <c:v>98219</c:v>
                </c:pt>
                <c:pt idx="93">
                  <c:v>98666</c:v>
                </c:pt>
                <c:pt idx="94">
                  <c:v>99033</c:v>
                </c:pt>
                <c:pt idx="95">
                  <c:v>99417</c:v>
                </c:pt>
                <c:pt idx="96">
                  <c:v>99837</c:v>
                </c:pt>
                <c:pt idx="97">
                  <c:v>100239</c:v>
                </c:pt>
                <c:pt idx="98">
                  <c:v>100535</c:v>
                </c:pt>
                <c:pt idx="99">
                  <c:v>100830</c:v>
                </c:pt>
                <c:pt idx="100">
                  <c:v>101124</c:v>
                </c:pt>
                <c:pt idx="101">
                  <c:v>101427</c:v>
                </c:pt>
                <c:pt idx="102">
                  <c:v>101712</c:v>
                </c:pt>
                <c:pt idx="103">
                  <c:v>101970</c:v>
                </c:pt>
              </c:numCache>
            </c:numRef>
          </c:xVal>
          <c:yVal>
            <c:numRef>
              <c:f>'3'!$O$4:$O$107</c:f>
              <c:numCache>
                <c:formatCode>General</c:formatCode>
                <c:ptCount val="104"/>
                <c:pt idx="0">
                  <c:v>0.98484375000000002</c:v>
                </c:pt>
                <c:pt idx="1">
                  <c:v>0.97609374999999998</c:v>
                </c:pt>
                <c:pt idx="2">
                  <c:v>0.76671875</c:v>
                </c:pt>
                <c:pt idx="3">
                  <c:v>0.97562499999999996</c:v>
                </c:pt>
                <c:pt idx="4">
                  <c:v>0.98671874999999998</c:v>
                </c:pt>
                <c:pt idx="5">
                  <c:v>0.98750000000000004</c:v>
                </c:pt>
                <c:pt idx="6">
                  <c:v>0.98703125000000003</c:v>
                </c:pt>
                <c:pt idx="7">
                  <c:v>0.97875000000000001</c:v>
                </c:pt>
                <c:pt idx="8">
                  <c:v>0.98593750000000002</c:v>
                </c:pt>
                <c:pt idx="9">
                  <c:v>0.98750000000000004</c:v>
                </c:pt>
                <c:pt idx="10">
                  <c:v>0.98750000000000004</c:v>
                </c:pt>
                <c:pt idx="11">
                  <c:v>0.97343749999999996</c:v>
                </c:pt>
                <c:pt idx="12">
                  <c:v>0.96671874999999996</c:v>
                </c:pt>
                <c:pt idx="13">
                  <c:v>0.98234374999999996</c:v>
                </c:pt>
                <c:pt idx="14">
                  <c:v>0.97812500000000002</c:v>
                </c:pt>
                <c:pt idx="15">
                  <c:v>0.99031250000000004</c:v>
                </c:pt>
                <c:pt idx="16">
                  <c:v>0.97250000000000003</c:v>
                </c:pt>
                <c:pt idx="17">
                  <c:v>0.98750000000000004</c:v>
                </c:pt>
                <c:pt idx="18">
                  <c:v>0.98578125000000005</c:v>
                </c:pt>
                <c:pt idx="19">
                  <c:v>0.98499999999999999</c:v>
                </c:pt>
                <c:pt idx="20">
                  <c:v>0.98578125000000005</c:v>
                </c:pt>
                <c:pt idx="21">
                  <c:v>0.98203125000000002</c:v>
                </c:pt>
                <c:pt idx="22">
                  <c:v>0.98593750000000002</c:v>
                </c:pt>
                <c:pt idx="23">
                  <c:v>0.9715625</c:v>
                </c:pt>
                <c:pt idx="24">
                  <c:v>0.98453124999999997</c:v>
                </c:pt>
                <c:pt idx="25">
                  <c:v>0.96843749999999995</c:v>
                </c:pt>
                <c:pt idx="26">
                  <c:v>0.98546875</c:v>
                </c:pt>
                <c:pt idx="27">
                  <c:v>0.98703125000000003</c:v>
                </c:pt>
                <c:pt idx="28">
                  <c:v>0.98843749999999997</c:v>
                </c:pt>
                <c:pt idx="29">
                  <c:v>0.98593750000000002</c:v>
                </c:pt>
                <c:pt idx="30">
                  <c:v>0.98281249999999998</c:v>
                </c:pt>
                <c:pt idx="31">
                  <c:v>0.96812500000000001</c:v>
                </c:pt>
                <c:pt idx="32">
                  <c:v>0.98593750000000002</c:v>
                </c:pt>
                <c:pt idx="33">
                  <c:v>0.97984375000000001</c:v>
                </c:pt>
                <c:pt idx="34">
                  <c:v>0.97906249999999995</c:v>
                </c:pt>
                <c:pt idx="35">
                  <c:v>0.98624999999999996</c:v>
                </c:pt>
                <c:pt idx="36">
                  <c:v>0.97640625000000003</c:v>
                </c:pt>
                <c:pt idx="37">
                  <c:v>0.95343750000000005</c:v>
                </c:pt>
                <c:pt idx="38">
                  <c:v>0.98875000000000002</c:v>
                </c:pt>
                <c:pt idx="39">
                  <c:v>0.96078125000000003</c:v>
                </c:pt>
                <c:pt idx="40">
                  <c:v>0.98812500000000003</c:v>
                </c:pt>
                <c:pt idx="41">
                  <c:v>0.98296874999999995</c:v>
                </c:pt>
                <c:pt idx="42">
                  <c:v>0.98703125000000003</c:v>
                </c:pt>
                <c:pt idx="43">
                  <c:v>0.94718749999999996</c:v>
                </c:pt>
                <c:pt idx="44">
                  <c:v>0.98187500000000005</c:v>
                </c:pt>
                <c:pt idx="45">
                  <c:v>0.98656250000000001</c:v>
                </c:pt>
                <c:pt idx="46">
                  <c:v>0.98484375000000002</c:v>
                </c:pt>
                <c:pt idx="47">
                  <c:v>0.98296874999999995</c:v>
                </c:pt>
                <c:pt idx="48">
                  <c:v>0.984375</c:v>
                </c:pt>
                <c:pt idx="49">
                  <c:v>0.98656250000000001</c:v>
                </c:pt>
                <c:pt idx="50">
                  <c:v>0.98781249999999998</c:v>
                </c:pt>
                <c:pt idx="51">
                  <c:v>0.98484375000000002</c:v>
                </c:pt>
                <c:pt idx="52">
                  <c:v>0.98593750000000002</c:v>
                </c:pt>
                <c:pt idx="53">
                  <c:v>0.97046874999999999</c:v>
                </c:pt>
                <c:pt idx="54">
                  <c:v>0.97624999999999995</c:v>
                </c:pt>
                <c:pt idx="55">
                  <c:v>0.98468750000000005</c:v>
                </c:pt>
                <c:pt idx="56">
                  <c:v>0.98593750000000002</c:v>
                </c:pt>
                <c:pt idx="57">
                  <c:v>0.94656249999999997</c:v>
                </c:pt>
                <c:pt idx="58">
                  <c:v>0.98250000000000004</c:v>
                </c:pt>
                <c:pt idx="59">
                  <c:v>0.97078125000000004</c:v>
                </c:pt>
                <c:pt idx="60">
                  <c:v>0.97484375000000001</c:v>
                </c:pt>
                <c:pt idx="61">
                  <c:v>0.98531250000000004</c:v>
                </c:pt>
                <c:pt idx="62">
                  <c:v>0.98687499999999995</c:v>
                </c:pt>
                <c:pt idx="63">
                  <c:v>0.90937500000000004</c:v>
                </c:pt>
                <c:pt idx="64">
                  <c:v>0.979375</c:v>
                </c:pt>
                <c:pt idx="65">
                  <c:v>0.98578125000000005</c:v>
                </c:pt>
                <c:pt idx="66">
                  <c:v>0.98312500000000003</c:v>
                </c:pt>
                <c:pt idx="67">
                  <c:v>0.9871875</c:v>
                </c:pt>
                <c:pt idx="68">
                  <c:v>0.98671874999999998</c:v>
                </c:pt>
                <c:pt idx="69">
                  <c:v>0.98359375000000004</c:v>
                </c:pt>
                <c:pt idx="70">
                  <c:v>0.98671874999999998</c:v>
                </c:pt>
                <c:pt idx="71">
                  <c:v>0.9765625</c:v>
                </c:pt>
                <c:pt idx="72">
                  <c:v>0.98390624999999998</c:v>
                </c:pt>
                <c:pt idx="73">
                  <c:v>0.87453124999999998</c:v>
                </c:pt>
                <c:pt idx="74">
                  <c:v>0.94593749999999999</c:v>
                </c:pt>
                <c:pt idx="75">
                  <c:v>0.97546875</c:v>
                </c:pt>
                <c:pt idx="76">
                  <c:v>0.98250000000000004</c:v>
                </c:pt>
                <c:pt idx="77">
                  <c:v>0.98203125000000002</c:v>
                </c:pt>
                <c:pt idx="78">
                  <c:v>0.97718749999999999</c:v>
                </c:pt>
                <c:pt idx="79">
                  <c:v>0.98468750000000005</c:v>
                </c:pt>
                <c:pt idx="80">
                  <c:v>0.97875000000000001</c:v>
                </c:pt>
                <c:pt idx="81">
                  <c:v>0.97671874999999997</c:v>
                </c:pt>
                <c:pt idx="82">
                  <c:v>0.97015625000000005</c:v>
                </c:pt>
                <c:pt idx="83">
                  <c:v>0.97984375000000001</c:v>
                </c:pt>
                <c:pt idx="84">
                  <c:v>0.98062499999999997</c:v>
                </c:pt>
                <c:pt idx="85">
                  <c:v>0.97781249999999997</c:v>
                </c:pt>
                <c:pt idx="86">
                  <c:v>0.96499999999999997</c:v>
                </c:pt>
                <c:pt idx="87">
                  <c:v>0.97</c:v>
                </c:pt>
                <c:pt idx="88">
                  <c:v>0.87156250000000002</c:v>
                </c:pt>
                <c:pt idx="89">
                  <c:v>0.97437499999999999</c:v>
                </c:pt>
                <c:pt idx="90">
                  <c:v>0.86062499999999997</c:v>
                </c:pt>
                <c:pt idx="91">
                  <c:v>0.97140625000000003</c:v>
                </c:pt>
                <c:pt idx="92">
                  <c:v>0.92453125000000003</c:v>
                </c:pt>
                <c:pt idx="93">
                  <c:v>0.85328124999999999</c:v>
                </c:pt>
                <c:pt idx="94">
                  <c:v>0.97515624999999995</c:v>
                </c:pt>
                <c:pt idx="95">
                  <c:v>0.81859375000000001</c:v>
                </c:pt>
                <c:pt idx="96">
                  <c:v>0.75343749999999998</c:v>
                </c:pt>
                <c:pt idx="97">
                  <c:v>0.92749999999999999</c:v>
                </c:pt>
                <c:pt idx="98">
                  <c:v>0.96796875000000004</c:v>
                </c:pt>
                <c:pt idx="99">
                  <c:v>0.76187499999999997</c:v>
                </c:pt>
                <c:pt idx="100">
                  <c:v>0.81062500000000004</c:v>
                </c:pt>
                <c:pt idx="101">
                  <c:v>0.81390625000000005</c:v>
                </c:pt>
                <c:pt idx="102">
                  <c:v>0.89828125000000003</c:v>
                </c:pt>
                <c:pt idx="103">
                  <c:v>0.76328125000000002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1-4C14-9DF1-D6FBEE91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06159"/>
        <c:axId val="1572986271"/>
      </c:scatterChart>
      <c:valAx>
        <c:axId val="15716061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 (i.e. before quantization, but after pruning)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86271"/>
        <c:crosses val="autoZero"/>
        <c:crossBetween val="midCat"/>
      </c:valAx>
      <c:valAx>
        <c:axId val="1572986271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0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accuracy</a:t>
            </a:r>
            <a:r>
              <a:rPr lang="de-DE" baseline="0"/>
              <a:t> in the original model for 6 batch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'4'!$G$3:$G$12</c:f>
              <c:numCache>
                <c:formatCode>General</c:formatCode>
                <c:ptCount val="10"/>
                <c:pt idx="0">
                  <c:v>0.97770000000000001</c:v>
                </c:pt>
                <c:pt idx="1">
                  <c:v>0.98909999999999998</c:v>
                </c:pt>
                <c:pt idx="2">
                  <c:v>0.9919</c:v>
                </c:pt>
                <c:pt idx="3">
                  <c:v>0.99450000000000005</c:v>
                </c:pt>
                <c:pt idx="4">
                  <c:v>0.99390000000000001</c:v>
                </c:pt>
                <c:pt idx="5">
                  <c:v>0.995</c:v>
                </c:pt>
                <c:pt idx="6">
                  <c:v>0.99590000000000001</c:v>
                </c:pt>
                <c:pt idx="7">
                  <c:v>0.99539999999999995</c:v>
                </c:pt>
                <c:pt idx="8">
                  <c:v>0.99460000000000004</c:v>
                </c:pt>
                <c:pt idx="9">
                  <c:v>0.99470000000000003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7-4BD5-8FD5-78C06EA91968}"/>
            </c:ext>
          </c:extLst>
        </c:ser>
        <c:ser>
          <c:idx val="1"/>
          <c:order val="1"/>
          <c:tx>
            <c:strRef>
              <c:f>'4'!$B$13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'4'!$G$13:$G$22</c:f>
              <c:numCache>
                <c:formatCode>General</c:formatCode>
                <c:ptCount val="10"/>
                <c:pt idx="0">
                  <c:v>0.97240000000000004</c:v>
                </c:pt>
                <c:pt idx="1">
                  <c:v>0.98380000000000001</c:v>
                </c:pt>
                <c:pt idx="2">
                  <c:v>0.9849</c:v>
                </c:pt>
                <c:pt idx="3">
                  <c:v>0.98819999999999997</c:v>
                </c:pt>
                <c:pt idx="4">
                  <c:v>0.99099999999999999</c:v>
                </c:pt>
                <c:pt idx="5">
                  <c:v>0.98860000000000003</c:v>
                </c:pt>
                <c:pt idx="6">
                  <c:v>0.99</c:v>
                </c:pt>
                <c:pt idx="7">
                  <c:v>0.99060000000000004</c:v>
                </c:pt>
                <c:pt idx="8">
                  <c:v>0.99039999999999995</c:v>
                </c:pt>
                <c:pt idx="9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87-4BD5-8FD5-78C06EA91968}"/>
            </c:ext>
          </c:extLst>
        </c:ser>
        <c:ser>
          <c:idx val="2"/>
          <c:order val="2"/>
          <c:tx>
            <c:strRef>
              <c:f>'4'!$B$23</c:f>
              <c:strCache>
                <c:ptCount val="1"/>
                <c:pt idx="0">
                  <c:v>1024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'4'!$G$23:$G$32</c:f>
              <c:numCache>
                <c:formatCode>General</c:formatCode>
                <c:ptCount val="10"/>
                <c:pt idx="0">
                  <c:v>0.96550000000000002</c:v>
                </c:pt>
                <c:pt idx="1">
                  <c:v>0.97660000000000002</c:v>
                </c:pt>
                <c:pt idx="2">
                  <c:v>0.97989999999999999</c:v>
                </c:pt>
                <c:pt idx="3">
                  <c:v>0.97750000000000004</c:v>
                </c:pt>
                <c:pt idx="4">
                  <c:v>0.98150000000000004</c:v>
                </c:pt>
                <c:pt idx="5">
                  <c:v>0.97840000000000005</c:v>
                </c:pt>
                <c:pt idx="6">
                  <c:v>0.97919999999999996</c:v>
                </c:pt>
                <c:pt idx="7">
                  <c:v>0.98250000000000004</c:v>
                </c:pt>
                <c:pt idx="8">
                  <c:v>0.98009999999999997</c:v>
                </c:pt>
                <c:pt idx="9">
                  <c:v>0.98150000000000004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87-4BD5-8FD5-78C06EA91968}"/>
            </c:ext>
          </c:extLst>
        </c:ser>
        <c:ser>
          <c:idx val="3"/>
          <c:order val="3"/>
          <c:tx>
            <c:strRef>
              <c:f>'4'!$B$34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'4'!$G$33:$G$42</c:f>
              <c:numCache>
                <c:formatCode>General</c:formatCode>
                <c:ptCount val="10"/>
                <c:pt idx="0">
                  <c:v>0.94840000000000002</c:v>
                </c:pt>
                <c:pt idx="1">
                  <c:v>0.96079999999999999</c:v>
                </c:pt>
                <c:pt idx="2">
                  <c:v>0.9738</c:v>
                </c:pt>
                <c:pt idx="3">
                  <c:v>0.96509999999999996</c:v>
                </c:pt>
                <c:pt idx="4">
                  <c:v>0.9667</c:v>
                </c:pt>
                <c:pt idx="5">
                  <c:v>0.96919999999999995</c:v>
                </c:pt>
                <c:pt idx="6">
                  <c:v>0.97119999999999995</c:v>
                </c:pt>
                <c:pt idx="7">
                  <c:v>0.97360000000000002</c:v>
                </c:pt>
                <c:pt idx="8">
                  <c:v>0.97009999999999996</c:v>
                </c:pt>
                <c:pt idx="9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87-4BD5-8FD5-78C06EA91968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4096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'4'!$A$43:$A$52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'4'!$G$43:$G$52</c:f>
              <c:numCache>
                <c:formatCode>General</c:formatCode>
                <c:ptCount val="10"/>
                <c:pt idx="0">
                  <c:v>0.92569999999999997</c:v>
                </c:pt>
                <c:pt idx="1">
                  <c:v>0.93789999999999996</c:v>
                </c:pt>
                <c:pt idx="2">
                  <c:v>0.95389999999999997</c:v>
                </c:pt>
                <c:pt idx="3">
                  <c:v>0.94620000000000004</c:v>
                </c:pt>
                <c:pt idx="4">
                  <c:v>0.95040000000000002</c:v>
                </c:pt>
                <c:pt idx="5">
                  <c:v>0.95920000000000005</c:v>
                </c:pt>
                <c:pt idx="6">
                  <c:v>0.95299999999999996</c:v>
                </c:pt>
                <c:pt idx="7">
                  <c:v>0.95369999999999999</c:v>
                </c:pt>
                <c:pt idx="8">
                  <c:v>0.95230000000000004</c:v>
                </c:pt>
                <c:pt idx="9">
                  <c:v>0.9496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87-4BD5-8FD5-78C06EA91968}"/>
            </c:ext>
          </c:extLst>
        </c:ser>
        <c:ser>
          <c:idx val="5"/>
          <c:order val="5"/>
          <c:tx>
            <c:strRef>
              <c:f>'4'!$B$53</c:f>
              <c:strCache>
                <c:ptCount val="1"/>
                <c:pt idx="0">
                  <c:v>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'4'!$A$53:$A$62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'4'!$G$53:$G$62</c:f>
              <c:numCache>
                <c:formatCode>General</c:formatCode>
                <c:ptCount val="10"/>
                <c:pt idx="0">
                  <c:v>0.89939999999999998</c:v>
                </c:pt>
                <c:pt idx="1">
                  <c:v>0.92120000000000002</c:v>
                </c:pt>
                <c:pt idx="2">
                  <c:v>0.92310000000000003</c:v>
                </c:pt>
                <c:pt idx="3">
                  <c:v>0.93200000000000005</c:v>
                </c:pt>
                <c:pt idx="4">
                  <c:v>0.9345</c:v>
                </c:pt>
                <c:pt idx="5">
                  <c:v>0.93359999999999999</c:v>
                </c:pt>
                <c:pt idx="6">
                  <c:v>0.92210000000000003</c:v>
                </c:pt>
                <c:pt idx="7">
                  <c:v>0.92469999999999997</c:v>
                </c:pt>
                <c:pt idx="8">
                  <c:v>0.93530000000000002</c:v>
                </c:pt>
                <c:pt idx="9">
                  <c:v>0.92710000000000004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87-4BD5-8FD5-78C06EA9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9247"/>
        <c:axId val="453619887"/>
      </c:scatterChart>
      <c:valAx>
        <c:axId val="57128924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7"/>
        <c:crosses val="autoZero"/>
        <c:crossBetween val="midCat"/>
      </c:valAx>
      <c:valAx>
        <c:axId val="45361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Training</a:t>
                </a:r>
                <a:r>
                  <a:rPr lang="de-DE" baseline="0"/>
                  <a:t> accuracy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accuracy</a:t>
            </a:r>
            <a:r>
              <a:rPr lang="de-DE" baseline="0"/>
              <a:t> in the quantized model for 6 batch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'4'!$K$3:$K$12</c:f>
              <c:numCache>
                <c:formatCode>General</c:formatCode>
                <c:ptCount val="10"/>
                <c:pt idx="0">
                  <c:v>0.98453124999999997</c:v>
                </c:pt>
                <c:pt idx="1">
                  <c:v>0.99398437500000003</c:v>
                </c:pt>
                <c:pt idx="2">
                  <c:v>0.99531250000000004</c:v>
                </c:pt>
                <c:pt idx="3">
                  <c:v>0.9970703125</c:v>
                </c:pt>
                <c:pt idx="4">
                  <c:v>0.99699218749999996</c:v>
                </c:pt>
                <c:pt idx="5">
                  <c:v>0.99796874999999996</c:v>
                </c:pt>
                <c:pt idx="6">
                  <c:v>0.99820312499999997</c:v>
                </c:pt>
                <c:pt idx="7">
                  <c:v>0.99785156249999996</c:v>
                </c:pt>
                <c:pt idx="8">
                  <c:v>0.99757812499999998</c:v>
                </c:pt>
                <c:pt idx="9">
                  <c:v>0.99761718749999995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3-4FD6-884A-8895B5BE40AD}"/>
            </c:ext>
          </c:extLst>
        </c:ser>
        <c:ser>
          <c:idx val="1"/>
          <c:order val="1"/>
          <c:tx>
            <c:strRef>
              <c:f>'4'!$B$13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'4'!$K$13:$K$22</c:f>
              <c:numCache>
                <c:formatCode>General</c:formatCode>
                <c:ptCount val="10"/>
                <c:pt idx="0">
                  <c:v>0.97347656250000003</c:v>
                </c:pt>
                <c:pt idx="1">
                  <c:v>0.9883984375</c:v>
                </c:pt>
                <c:pt idx="2">
                  <c:v>0.99050781249999997</c:v>
                </c:pt>
                <c:pt idx="3">
                  <c:v>0.99265625000000002</c:v>
                </c:pt>
                <c:pt idx="4">
                  <c:v>0.99464843749999998</c:v>
                </c:pt>
                <c:pt idx="5">
                  <c:v>0.99234374999999997</c:v>
                </c:pt>
                <c:pt idx="6">
                  <c:v>0.99335937500000004</c:v>
                </c:pt>
                <c:pt idx="7">
                  <c:v>0.99503906249999996</c:v>
                </c:pt>
                <c:pt idx="8">
                  <c:v>0.99460937500000002</c:v>
                </c:pt>
                <c:pt idx="9">
                  <c:v>0.99335937500000004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3-4FD6-884A-8895B5BE40AD}"/>
            </c:ext>
          </c:extLst>
        </c:ser>
        <c:ser>
          <c:idx val="2"/>
          <c:order val="2"/>
          <c:tx>
            <c:strRef>
              <c:f>'4'!$B$23</c:f>
              <c:strCache>
                <c:ptCount val="1"/>
                <c:pt idx="0">
                  <c:v>1024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'4'!$K$23:$K$32</c:f>
              <c:numCache>
                <c:formatCode>General</c:formatCode>
                <c:ptCount val="10"/>
                <c:pt idx="0">
                  <c:v>0.91378906250000003</c:v>
                </c:pt>
                <c:pt idx="1">
                  <c:v>0.97761718750000004</c:v>
                </c:pt>
                <c:pt idx="2">
                  <c:v>0.98371093750000005</c:v>
                </c:pt>
                <c:pt idx="3">
                  <c:v>0.98320312499999996</c:v>
                </c:pt>
                <c:pt idx="4">
                  <c:v>0.98570312500000001</c:v>
                </c:pt>
                <c:pt idx="5">
                  <c:v>0.98433593750000004</c:v>
                </c:pt>
                <c:pt idx="6">
                  <c:v>0.98457031250000004</c:v>
                </c:pt>
                <c:pt idx="7">
                  <c:v>0.98738281250000004</c:v>
                </c:pt>
                <c:pt idx="8">
                  <c:v>0.98648437499999997</c:v>
                </c:pt>
                <c:pt idx="9">
                  <c:v>0.98660156249999997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3-4FD6-884A-8895B5BE40AD}"/>
            </c:ext>
          </c:extLst>
        </c:ser>
        <c:ser>
          <c:idx val="3"/>
          <c:order val="3"/>
          <c:tx>
            <c:strRef>
              <c:f>'4'!$B$34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'4'!$K$33:$K$42</c:f>
              <c:numCache>
                <c:formatCode>General</c:formatCode>
                <c:ptCount val="10"/>
                <c:pt idx="0">
                  <c:v>0.92316406250000005</c:v>
                </c:pt>
                <c:pt idx="1">
                  <c:v>0.96234375000000005</c:v>
                </c:pt>
                <c:pt idx="2">
                  <c:v>0.97792968749999998</c:v>
                </c:pt>
                <c:pt idx="3">
                  <c:v>0.97195312499999997</c:v>
                </c:pt>
                <c:pt idx="4">
                  <c:v>0.97226562500000002</c:v>
                </c:pt>
                <c:pt idx="5">
                  <c:v>0.97527343749999995</c:v>
                </c:pt>
                <c:pt idx="6">
                  <c:v>0.97660156249999996</c:v>
                </c:pt>
                <c:pt idx="7">
                  <c:v>0.97906249999999995</c:v>
                </c:pt>
                <c:pt idx="8">
                  <c:v>0.97621093749999999</c:v>
                </c:pt>
                <c:pt idx="9">
                  <c:v>0.97398437500000001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3-4FD6-884A-8895B5BE40AD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4096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'4'!$A$43:$A$52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'4'!$K$43:$K$52</c:f>
              <c:numCache>
                <c:formatCode>General</c:formatCode>
                <c:ptCount val="10"/>
                <c:pt idx="0">
                  <c:v>0.93191406249999997</c:v>
                </c:pt>
                <c:pt idx="1">
                  <c:v>0.94632812499999996</c:v>
                </c:pt>
                <c:pt idx="2">
                  <c:v>0.95589843750000003</c:v>
                </c:pt>
                <c:pt idx="3">
                  <c:v>0.95277343749999999</c:v>
                </c:pt>
                <c:pt idx="4">
                  <c:v>0.95648437500000005</c:v>
                </c:pt>
                <c:pt idx="5">
                  <c:v>0.96359375000000003</c:v>
                </c:pt>
                <c:pt idx="6">
                  <c:v>0.96062499999999995</c:v>
                </c:pt>
                <c:pt idx="7">
                  <c:v>0.96113281250000004</c:v>
                </c:pt>
                <c:pt idx="8">
                  <c:v>0.96152343750000002</c:v>
                </c:pt>
                <c:pt idx="9">
                  <c:v>0.960078125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3-4FD6-884A-8895B5BE40AD}"/>
            </c:ext>
          </c:extLst>
        </c:ser>
        <c:ser>
          <c:idx val="5"/>
          <c:order val="5"/>
          <c:tx>
            <c:strRef>
              <c:f>'4'!$B$53</c:f>
              <c:strCache>
                <c:ptCount val="1"/>
                <c:pt idx="0">
                  <c:v>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'4'!$A$53:$A$62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'4'!$K$53:$K$62</c:f>
              <c:numCache>
                <c:formatCode>General</c:formatCode>
                <c:ptCount val="10"/>
                <c:pt idx="0">
                  <c:v>0.86300781250000003</c:v>
                </c:pt>
                <c:pt idx="1">
                  <c:v>0.90472656250000005</c:v>
                </c:pt>
                <c:pt idx="2">
                  <c:v>0.92703124999999997</c:v>
                </c:pt>
                <c:pt idx="3">
                  <c:v>0.94039062500000004</c:v>
                </c:pt>
                <c:pt idx="4">
                  <c:v>0.94429687500000004</c:v>
                </c:pt>
                <c:pt idx="5">
                  <c:v>0.94269531250000005</c:v>
                </c:pt>
                <c:pt idx="6">
                  <c:v>0.9325</c:v>
                </c:pt>
                <c:pt idx="7">
                  <c:v>0.93691406249999998</c:v>
                </c:pt>
                <c:pt idx="8">
                  <c:v>0.94515625000000003</c:v>
                </c:pt>
                <c:pt idx="9">
                  <c:v>0.94109374999999995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D3-4FD6-884A-8895B5BE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9247"/>
        <c:axId val="453619887"/>
      </c:scatterChart>
      <c:valAx>
        <c:axId val="57128924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7"/>
        <c:crosses val="autoZero"/>
        <c:crossBetween val="midCat"/>
      </c:valAx>
      <c:valAx>
        <c:axId val="45361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Training</a:t>
                </a:r>
                <a:r>
                  <a:rPr lang="de-DE" baseline="0"/>
                  <a:t> accuracy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Validation accuracy</a:t>
            </a:r>
            <a:r>
              <a:rPr lang="de-DE" baseline="0"/>
              <a:t> in the original model for 6 batch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'4'!$I$3:$I$12</c:f>
              <c:numCache>
                <c:formatCode>General</c:formatCode>
                <c:ptCount val="10"/>
                <c:pt idx="0">
                  <c:v>0.97550000000000003</c:v>
                </c:pt>
                <c:pt idx="1">
                  <c:v>0.9819</c:v>
                </c:pt>
                <c:pt idx="2">
                  <c:v>0.98080000000000001</c:v>
                </c:pt>
                <c:pt idx="3">
                  <c:v>0.98170000000000002</c:v>
                </c:pt>
                <c:pt idx="4">
                  <c:v>0.98140000000000005</c:v>
                </c:pt>
                <c:pt idx="5">
                  <c:v>0.98750000000000004</c:v>
                </c:pt>
                <c:pt idx="6">
                  <c:v>0.98519999999999996</c:v>
                </c:pt>
                <c:pt idx="7">
                  <c:v>0.98380000000000001</c:v>
                </c:pt>
                <c:pt idx="8">
                  <c:v>0.98360000000000003</c:v>
                </c:pt>
                <c:pt idx="9">
                  <c:v>0.98419999999999996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6BA-B033-D6783A5F92DC}"/>
            </c:ext>
          </c:extLst>
        </c:ser>
        <c:ser>
          <c:idx val="1"/>
          <c:order val="1"/>
          <c:tx>
            <c:strRef>
              <c:f>'4'!$B$13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'4'!$I$13:$I$22</c:f>
              <c:numCache>
                <c:formatCode>General</c:formatCode>
                <c:ptCount val="10"/>
                <c:pt idx="0">
                  <c:v>0.96950000000000003</c:v>
                </c:pt>
                <c:pt idx="1">
                  <c:v>0.97689999999999999</c:v>
                </c:pt>
                <c:pt idx="2">
                  <c:v>0.98219999999999996</c:v>
                </c:pt>
                <c:pt idx="3">
                  <c:v>0.97840000000000005</c:v>
                </c:pt>
                <c:pt idx="4">
                  <c:v>0.97940000000000005</c:v>
                </c:pt>
                <c:pt idx="5">
                  <c:v>0.97729999999999995</c:v>
                </c:pt>
                <c:pt idx="6">
                  <c:v>0.98229999999999995</c:v>
                </c:pt>
                <c:pt idx="7">
                  <c:v>0.97970000000000002</c:v>
                </c:pt>
                <c:pt idx="8">
                  <c:v>0.98250000000000004</c:v>
                </c:pt>
                <c:pt idx="9">
                  <c:v>0.9819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1-46BA-B033-D6783A5F92DC}"/>
            </c:ext>
          </c:extLst>
        </c:ser>
        <c:ser>
          <c:idx val="2"/>
          <c:order val="2"/>
          <c:tx>
            <c:strRef>
              <c:f>'4'!$B$23</c:f>
              <c:strCache>
                <c:ptCount val="1"/>
                <c:pt idx="0">
                  <c:v>1024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'4'!$I$23:$I$32</c:f>
              <c:numCache>
                <c:formatCode>General</c:formatCode>
                <c:ptCount val="10"/>
                <c:pt idx="0">
                  <c:v>0.90769999999999995</c:v>
                </c:pt>
                <c:pt idx="1">
                  <c:v>0.97060000000000002</c:v>
                </c:pt>
                <c:pt idx="2">
                  <c:v>0.9728</c:v>
                </c:pt>
                <c:pt idx="3">
                  <c:v>0.9748</c:v>
                </c:pt>
                <c:pt idx="4">
                  <c:v>0.97670000000000001</c:v>
                </c:pt>
                <c:pt idx="5">
                  <c:v>0.97560000000000002</c:v>
                </c:pt>
                <c:pt idx="6">
                  <c:v>0.9758</c:v>
                </c:pt>
                <c:pt idx="7">
                  <c:v>0.97909999999999997</c:v>
                </c:pt>
                <c:pt idx="8">
                  <c:v>0.97940000000000005</c:v>
                </c:pt>
                <c:pt idx="9">
                  <c:v>0.97860000000000003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1-46BA-B033-D6783A5F92DC}"/>
            </c:ext>
          </c:extLst>
        </c:ser>
        <c:ser>
          <c:idx val="3"/>
          <c:order val="3"/>
          <c:tx>
            <c:strRef>
              <c:f>'4'!$B$34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'4'!$I$33:$I$42</c:f>
              <c:numCache>
                <c:formatCode>General</c:formatCode>
                <c:ptCount val="10"/>
                <c:pt idx="0">
                  <c:v>0.9214</c:v>
                </c:pt>
                <c:pt idx="1">
                  <c:v>0.94969999999999999</c:v>
                </c:pt>
                <c:pt idx="2">
                  <c:v>0.97199999999999998</c:v>
                </c:pt>
                <c:pt idx="3">
                  <c:v>0.96550000000000002</c:v>
                </c:pt>
                <c:pt idx="4">
                  <c:v>0.96499999999999997</c:v>
                </c:pt>
                <c:pt idx="5">
                  <c:v>0.9677</c:v>
                </c:pt>
                <c:pt idx="6">
                  <c:v>0.96889999999999998</c:v>
                </c:pt>
                <c:pt idx="7">
                  <c:v>0.97060000000000002</c:v>
                </c:pt>
                <c:pt idx="8">
                  <c:v>0.96779999999999999</c:v>
                </c:pt>
                <c:pt idx="9">
                  <c:v>0.96579999999999999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1-46BA-B033-D6783A5F92DC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4096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'4'!$A$43:$A$52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'4'!$I$43:$I$52</c:f>
              <c:numCache>
                <c:formatCode>General</c:formatCode>
                <c:ptCount val="10"/>
                <c:pt idx="0">
                  <c:v>0.9345</c:v>
                </c:pt>
                <c:pt idx="1">
                  <c:v>0.94120000000000004</c:v>
                </c:pt>
                <c:pt idx="2">
                  <c:v>0.95030000000000003</c:v>
                </c:pt>
                <c:pt idx="3">
                  <c:v>0.94389999999999996</c:v>
                </c:pt>
                <c:pt idx="4">
                  <c:v>0.95199999999999996</c:v>
                </c:pt>
                <c:pt idx="5">
                  <c:v>0.96079999999999999</c:v>
                </c:pt>
                <c:pt idx="6">
                  <c:v>0.95699999999999996</c:v>
                </c:pt>
                <c:pt idx="7">
                  <c:v>0.95799999999999996</c:v>
                </c:pt>
                <c:pt idx="8">
                  <c:v>0.95030000000000003</c:v>
                </c:pt>
                <c:pt idx="9">
                  <c:v>0.95830000000000004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F1-46BA-B033-D6783A5F92DC}"/>
            </c:ext>
          </c:extLst>
        </c:ser>
        <c:ser>
          <c:idx val="5"/>
          <c:order val="5"/>
          <c:tx>
            <c:strRef>
              <c:f>'4'!$B$53</c:f>
              <c:strCache>
                <c:ptCount val="1"/>
                <c:pt idx="0">
                  <c:v>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'4'!$A$53:$A$62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'4'!$I$53:$I$62</c:f>
              <c:numCache>
                <c:formatCode>General</c:formatCode>
                <c:ptCount val="10"/>
                <c:pt idx="0">
                  <c:v>0.8659</c:v>
                </c:pt>
                <c:pt idx="1">
                  <c:v>0.89590000000000003</c:v>
                </c:pt>
                <c:pt idx="2">
                  <c:v>0.92659999999999998</c:v>
                </c:pt>
                <c:pt idx="3">
                  <c:v>0.93500000000000005</c:v>
                </c:pt>
                <c:pt idx="4">
                  <c:v>0.94420000000000004</c:v>
                </c:pt>
                <c:pt idx="5">
                  <c:v>0.93479999999999996</c:v>
                </c:pt>
                <c:pt idx="6">
                  <c:v>0.93</c:v>
                </c:pt>
                <c:pt idx="7">
                  <c:v>0.92800000000000005</c:v>
                </c:pt>
                <c:pt idx="8">
                  <c:v>0.94269999999999998</c:v>
                </c:pt>
                <c:pt idx="9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1-46BA-B033-D6783A5F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9247"/>
        <c:axId val="453619887"/>
      </c:scatterChart>
      <c:valAx>
        <c:axId val="57128924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7"/>
        <c:crosses val="autoZero"/>
        <c:crossBetween val="midCat"/>
      </c:valAx>
      <c:valAx>
        <c:axId val="45361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Validation</a:t>
                </a:r>
                <a:r>
                  <a:rPr lang="de-DE" baseline="0"/>
                  <a:t> accuracy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Validation</a:t>
            </a:r>
            <a:r>
              <a:rPr lang="de-DE"/>
              <a:t> accuracy</a:t>
            </a:r>
            <a:r>
              <a:rPr lang="de-DE" baseline="0"/>
              <a:t> in the quantized model for 6 batch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'4'!$L$3:$L$12</c:f>
              <c:numCache>
                <c:formatCode>General</c:formatCode>
                <c:ptCount val="10"/>
                <c:pt idx="0">
                  <c:v>0.97593750000000001</c:v>
                </c:pt>
                <c:pt idx="1">
                  <c:v>0.98187500000000005</c:v>
                </c:pt>
                <c:pt idx="2">
                  <c:v>0.98046875</c:v>
                </c:pt>
                <c:pt idx="3">
                  <c:v>0.98093750000000002</c:v>
                </c:pt>
                <c:pt idx="4">
                  <c:v>0.98218749999999999</c:v>
                </c:pt>
                <c:pt idx="5">
                  <c:v>0.98734374999999996</c:v>
                </c:pt>
                <c:pt idx="6">
                  <c:v>0.98531250000000004</c:v>
                </c:pt>
                <c:pt idx="7">
                  <c:v>0.98390624999999998</c:v>
                </c:pt>
                <c:pt idx="8">
                  <c:v>0.98296874999999995</c:v>
                </c:pt>
                <c:pt idx="9">
                  <c:v>0.98468750000000005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F-454C-A4FC-5A37E7B81CDD}"/>
            </c:ext>
          </c:extLst>
        </c:ser>
        <c:ser>
          <c:idx val="1"/>
          <c:order val="1"/>
          <c:tx>
            <c:strRef>
              <c:f>'4'!$B$13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'4'!$L$13:$L$22</c:f>
              <c:numCache>
                <c:formatCode>General</c:formatCode>
                <c:ptCount val="10"/>
                <c:pt idx="0">
                  <c:v>0.96968750000000004</c:v>
                </c:pt>
                <c:pt idx="1">
                  <c:v>0.97718749999999999</c:v>
                </c:pt>
                <c:pt idx="2">
                  <c:v>0.98187500000000005</c:v>
                </c:pt>
                <c:pt idx="3">
                  <c:v>0.97812500000000002</c:v>
                </c:pt>
                <c:pt idx="4">
                  <c:v>0.97984375000000001</c:v>
                </c:pt>
                <c:pt idx="5">
                  <c:v>0.97718749999999999</c:v>
                </c:pt>
                <c:pt idx="6">
                  <c:v>0.98234374999999996</c:v>
                </c:pt>
                <c:pt idx="7">
                  <c:v>0.97968750000000004</c:v>
                </c:pt>
                <c:pt idx="8">
                  <c:v>0.98234374999999996</c:v>
                </c:pt>
                <c:pt idx="9">
                  <c:v>0.98171874999999997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F-454C-A4FC-5A37E7B81CDD}"/>
            </c:ext>
          </c:extLst>
        </c:ser>
        <c:ser>
          <c:idx val="2"/>
          <c:order val="2"/>
          <c:tx>
            <c:strRef>
              <c:f>'4'!$B$23</c:f>
              <c:strCache>
                <c:ptCount val="1"/>
                <c:pt idx="0">
                  <c:v>1024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'4'!$L$23:$L$32</c:f>
              <c:numCache>
                <c:formatCode>General</c:formatCode>
                <c:ptCount val="10"/>
                <c:pt idx="0">
                  <c:v>0.90515625</c:v>
                </c:pt>
                <c:pt idx="1">
                  <c:v>0.97046874999999999</c:v>
                </c:pt>
                <c:pt idx="2">
                  <c:v>0.97281249999999997</c:v>
                </c:pt>
                <c:pt idx="3">
                  <c:v>0.97515624999999995</c:v>
                </c:pt>
                <c:pt idx="4">
                  <c:v>0.97687500000000005</c:v>
                </c:pt>
                <c:pt idx="5">
                  <c:v>0.97546875</c:v>
                </c:pt>
                <c:pt idx="6">
                  <c:v>0.97624999999999995</c:v>
                </c:pt>
                <c:pt idx="7">
                  <c:v>0.97906249999999995</c:v>
                </c:pt>
                <c:pt idx="8">
                  <c:v>0.97921875000000003</c:v>
                </c:pt>
                <c:pt idx="9">
                  <c:v>0.97875000000000001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F-454C-A4FC-5A37E7B81CDD}"/>
            </c:ext>
          </c:extLst>
        </c:ser>
        <c:ser>
          <c:idx val="3"/>
          <c:order val="3"/>
          <c:tx>
            <c:strRef>
              <c:f>'4'!$B$34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'4'!$L$33:$L$42</c:f>
              <c:numCache>
                <c:formatCode>General</c:formatCode>
                <c:ptCount val="10"/>
                <c:pt idx="0">
                  <c:v>0.92015625000000001</c:v>
                </c:pt>
                <c:pt idx="1">
                  <c:v>0.94953125000000005</c:v>
                </c:pt>
                <c:pt idx="2">
                  <c:v>0.97218749999999998</c:v>
                </c:pt>
                <c:pt idx="3">
                  <c:v>0.96468750000000003</c:v>
                </c:pt>
                <c:pt idx="4">
                  <c:v>0.96499999999999997</c:v>
                </c:pt>
                <c:pt idx="5">
                  <c:v>0.96718749999999998</c:v>
                </c:pt>
                <c:pt idx="6">
                  <c:v>0.96875</c:v>
                </c:pt>
                <c:pt idx="7">
                  <c:v>0.97031250000000002</c:v>
                </c:pt>
                <c:pt idx="8">
                  <c:v>0.96812500000000001</c:v>
                </c:pt>
                <c:pt idx="9">
                  <c:v>0.96515625000000005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F-454C-A4FC-5A37E7B81CDD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4096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'4'!$A$43:$A$52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'4'!$L$43:$L$52</c:f>
              <c:numCache>
                <c:formatCode>General</c:formatCode>
                <c:ptCount val="10"/>
                <c:pt idx="0">
                  <c:v>0.93500000000000005</c:v>
                </c:pt>
                <c:pt idx="1">
                  <c:v>0.94078125000000001</c:v>
                </c:pt>
                <c:pt idx="2">
                  <c:v>0.9503125</c:v>
                </c:pt>
                <c:pt idx="3">
                  <c:v>0.94406250000000003</c:v>
                </c:pt>
                <c:pt idx="4">
                  <c:v>0.95140625000000001</c:v>
                </c:pt>
                <c:pt idx="5">
                  <c:v>0.96031250000000001</c:v>
                </c:pt>
                <c:pt idx="6">
                  <c:v>0.95718749999999997</c:v>
                </c:pt>
                <c:pt idx="7">
                  <c:v>0.95718749999999997</c:v>
                </c:pt>
                <c:pt idx="8">
                  <c:v>0.95015625000000004</c:v>
                </c:pt>
                <c:pt idx="9">
                  <c:v>0.95890624999999996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F-454C-A4FC-5A37E7B81CDD}"/>
            </c:ext>
          </c:extLst>
        </c:ser>
        <c:ser>
          <c:idx val="5"/>
          <c:order val="5"/>
          <c:tx>
            <c:strRef>
              <c:f>'4'!$B$53</c:f>
              <c:strCache>
                <c:ptCount val="1"/>
                <c:pt idx="0">
                  <c:v>8192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'4'!$A$53:$A$62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'4'!$L$53:$L$62</c:f>
              <c:numCache>
                <c:formatCode>General</c:formatCode>
                <c:ptCount val="10"/>
                <c:pt idx="0">
                  <c:v>0.86390624999999999</c:v>
                </c:pt>
                <c:pt idx="1">
                  <c:v>0.89671875000000001</c:v>
                </c:pt>
                <c:pt idx="2">
                  <c:v>0.92656249999999996</c:v>
                </c:pt>
                <c:pt idx="3">
                  <c:v>0.93546874999999996</c:v>
                </c:pt>
                <c:pt idx="4">
                  <c:v>0.94453125000000004</c:v>
                </c:pt>
                <c:pt idx="5">
                  <c:v>0.93437499999999996</c:v>
                </c:pt>
                <c:pt idx="6">
                  <c:v>0.93031249999999999</c:v>
                </c:pt>
                <c:pt idx="7">
                  <c:v>0.92828124999999995</c:v>
                </c:pt>
                <c:pt idx="8">
                  <c:v>0.94203124999999999</c:v>
                </c:pt>
                <c:pt idx="9">
                  <c:v>0.93390625000000005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FF-454C-A4FC-5A37E7B8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9247"/>
        <c:axId val="453619887"/>
      </c:scatterChart>
      <c:valAx>
        <c:axId val="57128924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9887"/>
        <c:crosses val="autoZero"/>
        <c:crossBetween val="midCat"/>
      </c:valAx>
      <c:valAx>
        <c:axId val="45361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Validation</a:t>
                </a:r>
                <a:r>
                  <a:rPr lang="de-DE" baseline="0"/>
                  <a:t> accuracy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268605</xdr:colOff>
      <xdr:row>15</xdr:row>
      <xdr:rowOff>66675</xdr:rowOff>
    </xdr:from>
    <xdr:to>
      <xdr:col>7</xdr:col>
      <xdr:colOff>541020</xdr:colOff>
      <xdr:row>34</xdr:row>
      <xdr:rowOff>140970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5243D1-6BFF-4057-9409-9484CAE6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975360</xdr:colOff>
      <xdr:row>7</xdr:row>
      <xdr:rowOff>7620</xdr:rowOff>
    </xdr:from>
    <xdr:to>
      <xdr:col>16</xdr:col>
      <xdr:colOff>739140</xdr:colOff>
      <xdr:row>26</xdr:row>
      <xdr:rowOff>87630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7769179-9ABF-43CD-9C66-C8DB3A603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1028700</xdr:colOff>
      <xdr:row>26</xdr:row>
      <xdr:rowOff>137160</xdr:rowOff>
    </xdr:from>
    <xdr:to>
      <xdr:col>17</xdr:col>
      <xdr:colOff>0</xdr:colOff>
      <xdr:row>46</xdr:row>
      <xdr:rowOff>26670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86840D7-197B-45BB-9B8F-ADA4971E7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</xdr:row>
      <xdr:rowOff>1573530</xdr:rowOff>
    </xdr:from>
    <xdr:to>
      <xdr:col>22</xdr:col>
      <xdr:colOff>365760</xdr:colOff>
      <xdr:row>14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172427-0BC3-433C-8895-073243D4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15</xdr:row>
      <xdr:rowOff>15240</xdr:rowOff>
    </xdr:from>
    <xdr:to>
      <xdr:col>22</xdr:col>
      <xdr:colOff>327660</xdr:colOff>
      <xdr:row>30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451111-B72F-41A7-AB5F-1E7F91C15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22</xdr:col>
      <xdr:colOff>236220</xdr:colOff>
      <xdr:row>46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4555679-7352-4518-A978-75DC3FF37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46</xdr:row>
      <xdr:rowOff>95250</xdr:rowOff>
    </xdr:from>
    <xdr:to>
      <xdr:col>22</xdr:col>
      <xdr:colOff>198120</xdr:colOff>
      <xdr:row>61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8F398A-8E5D-4400-BF23-C51A03959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D013-2F26-448E-AF00-DC3C0AD9B68F}">
  <dimension ref="A1:Q119"/>
  <sheetViews>
    <sheetView tabSelected="1" workbookViewId="0">
      <selection activeCell="S20" sqref="S20"/>
    </sheetView>
  </sheetViews>
  <sheetFormatPr baseColWidth="10" defaultRowHeight="15" x14ac:dyDescent="0.25"/>
  <cols>
    <col min="2" max="3" width="11.5703125" style="12"/>
    <col min="6" max="6" width="12.85546875" bestFit="1" customWidth="1"/>
    <col min="7" max="8" width="20.7109375" customWidth="1"/>
    <col min="9" max="9" width="17.85546875" customWidth="1"/>
  </cols>
  <sheetData>
    <row r="1" spans="1:17" ht="15.75" thickBot="1" x14ac:dyDescent="0.3">
      <c r="H1" s="15"/>
      <c r="I1" s="10"/>
      <c r="J1" s="16" t="s">
        <v>4</v>
      </c>
      <c r="K1" s="16"/>
      <c r="L1" s="16"/>
      <c r="M1" s="16"/>
      <c r="N1" t="s">
        <v>5</v>
      </c>
      <c r="Q1" s="13"/>
    </row>
    <row r="2" spans="1:17" ht="105.75" thickBot="1" x14ac:dyDescent="0.3">
      <c r="A2" s="1" t="s">
        <v>8</v>
      </c>
      <c r="B2" s="2" t="s">
        <v>9</v>
      </c>
      <c r="C2" s="2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4" t="s">
        <v>17</v>
      </c>
      <c r="K2" s="4" t="s">
        <v>1</v>
      </c>
      <c r="L2" s="4" t="s">
        <v>18</v>
      </c>
      <c r="M2" s="4" t="s">
        <v>3</v>
      </c>
      <c r="N2" s="4" t="s">
        <v>19</v>
      </c>
      <c r="O2" s="4" t="s">
        <v>20</v>
      </c>
      <c r="P2" s="14" t="s">
        <v>21</v>
      </c>
      <c r="Q2" s="14" t="s">
        <v>22</v>
      </c>
    </row>
    <row r="3" spans="1:17" ht="15.75" thickBot="1" x14ac:dyDescent="0.3">
      <c r="A3" s="5">
        <v>0</v>
      </c>
      <c r="B3" s="11">
        <v>104801</v>
      </c>
      <c r="C3" s="11">
        <v>104321</v>
      </c>
      <c r="D3" s="7">
        <v>478600</v>
      </c>
      <c r="E3" s="7"/>
      <c r="F3" s="7"/>
      <c r="G3" s="7"/>
      <c r="H3" s="7"/>
      <c r="I3" s="7"/>
      <c r="J3" s="8">
        <v>0.99909999999999999</v>
      </c>
      <c r="K3" s="8">
        <v>4.3E-3</v>
      </c>
      <c r="L3" s="8">
        <v>0.98919999999999997</v>
      </c>
      <c r="M3" s="8">
        <v>3.78E-2</v>
      </c>
      <c r="P3" s="12">
        <f>$C$3-C3</f>
        <v>0</v>
      </c>
    </row>
    <row r="4" spans="1:17" ht="15.75" thickBot="1" x14ac:dyDescent="0.3">
      <c r="A4" s="5">
        <v>0.01</v>
      </c>
      <c r="B4" s="12">
        <v>103216</v>
      </c>
      <c r="C4" s="12">
        <v>102740</v>
      </c>
      <c r="D4" s="9">
        <v>472300</v>
      </c>
      <c r="E4" s="9">
        <v>106800</v>
      </c>
      <c r="F4" s="13">
        <f>($D$3-D4)</f>
        <v>6300</v>
      </c>
      <c r="G4" s="10">
        <f>($D$3-D4)/$D$3</f>
        <v>1.316339323025491E-2</v>
      </c>
      <c r="H4" s="13">
        <f>(D4-E4)</f>
        <v>365500</v>
      </c>
      <c r="I4" s="10">
        <f>(D4-E4)/D4</f>
        <v>0.7738725386406945</v>
      </c>
      <c r="J4">
        <v>0.99753906250000002</v>
      </c>
      <c r="K4">
        <v>7.9559045865244104E-3</v>
      </c>
      <c r="L4">
        <v>0.98343749999999996</v>
      </c>
      <c r="M4">
        <v>5.7327015778573603E-2</v>
      </c>
      <c r="N4">
        <v>0.99878906249999999</v>
      </c>
      <c r="O4">
        <v>0.98484375000000002</v>
      </c>
      <c r="P4" s="12">
        <f>$C$3-C4</f>
        <v>1581</v>
      </c>
      <c r="Q4" s="13">
        <f>H4+F4</f>
        <v>371800</v>
      </c>
    </row>
    <row r="5" spans="1:17" ht="15.75" thickBot="1" x14ac:dyDescent="0.3">
      <c r="A5" s="5">
        <v>0.02</v>
      </c>
      <c r="B5" s="12">
        <v>100920</v>
      </c>
      <c r="C5" s="12">
        <v>100448</v>
      </c>
      <c r="D5" s="9">
        <v>463156</v>
      </c>
      <c r="E5" s="9">
        <v>104512</v>
      </c>
      <c r="F5" s="13">
        <f t="shared" ref="F5:F68" si="0">($D$3-D5)</f>
        <v>15444</v>
      </c>
      <c r="G5" s="10">
        <f t="shared" ref="G5:G68" si="1">($D$3-D5)/$D$3</f>
        <v>3.226911826159632E-2</v>
      </c>
      <c r="H5" s="13">
        <f t="shared" ref="H5:H68" si="2">(D5-E5)</f>
        <v>358644</v>
      </c>
      <c r="I5" s="10">
        <f t="shared" ref="I5:I68" si="3">(D5-E5)/D5</f>
        <v>0.77434816778795912</v>
      </c>
      <c r="J5">
        <v>0.99742187500000001</v>
      </c>
      <c r="K5">
        <v>6.4596477202394399E-3</v>
      </c>
      <c r="L5">
        <v>0.83265624999999999</v>
      </c>
      <c r="M5">
        <v>1.0745862784981699</v>
      </c>
      <c r="N5">
        <v>0.99070312500000002</v>
      </c>
      <c r="O5">
        <v>0.97609374999999998</v>
      </c>
      <c r="P5" s="12">
        <f t="shared" ref="P5:P68" si="4">$C$3-C5</f>
        <v>3873</v>
      </c>
      <c r="Q5" s="13">
        <f t="shared" ref="Q5:Q68" si="5">H5+F5</f>
        <v>374088</v>
      </c>
    </row>
    <row r="6" spans="1:17" ht="15.75" thickBot="1" x14ac:dyDescent="0.3">
      <c r="A6" s="5">
        <v>0.03</v>
      </c>
      <c r="B6" s="12">
        <v>99767</v>
      </c>
      <c r="C6" s="12">
        <v>99299</v>
      </c>
      <c r="D6" s="9">
        <v>458628</v>
      </c>
      <c r="E6" s="9">
        <v>103280</v>
      </c>
      <c r="F6" s="13">
        <f t="shared" si="0"/>
        <v>19972</v>
      </c>
      <c r="G6" s="10">
        <f t="shared" si="1"/>
        <v>4.1730045967404934E-2</v>
      </c>
      <c r="H6" s="13">
        <f t="shared" si="2"/>
        <v>355348</v>
      </c>
      <c r="I6" s="10">
        <f t="shared" si="3"/>
        <v>0.7748065970677761</v>
      </c>
      <c r="J6">
        <v>0.99839843750000001</v>
      </c>
      <c r="K6">
        <v>5.5107277430806699E-3</v>
      </c>
      <c r="L6">
        <v>0.98328125</v>
      </c>
      <c r="M6">
        <v>7.0821169189875896E-2</v>
      </c>
      <c r="N6">
        <v>0.76359374999999996</v>
      </c>
      <c r="O6">
        <v>0.76671875</v>
      </c>
      <c r="P6" s="12">
        <f t="shared" si="4"/>
        <v>5022</v>
      </c>
      <c r="Q6" s="13">
        <f t="shared" si="5"/>
        <v>375320</v>
      </c>
    </row>
    <row r="7" spans="1:17" ht="15.75" thickBot="1" x14ac:dyDescent="0.3">
      <c r="A7" s="5">
        <v>0.04</v>
      </c>
      <c r="B7" s="12">
        <v>98083</v>
      </c>
      <c r="C7" s="12">
        <v>97619</v>
      </c>
      <c r="D7" s="9">
        <v>451932</v>
      </c>
      <c r="E7" s="9">
        <v>101592</v>
      </c>
      <c r="F7" s="13">
        <f t="shared" si="0"/>
        <v>26668</v>
      </c>
      <c r="G7" s="10">
        <f t="shared" si="1"/>
        <v>5.5720852486418719E-2</v>
      </c>
      <c r="H7" s="13">
        <f t="shared" si="2"/>
        <v>350340</v>
      </c>
      <c r="I7" s="10">
        <f t="shared" si="3"/>
        <v>0.77520511935423908</v>
      </c>
      <c r="J7">
        <v>0.99839843750000001</v>
      </c>
      <c r="K7">
        <v>4.66200880890596E-3</v>
      </c>
      <c r="L7">
        <v>0.9871875</v>
      </c>
      <c r="M7">
        <v>5.6879536940869002E-2</v>
      </c>
      <c r="N7">
        <v>0.98589843749999995</v>
      </c>
      <c r="O7">
        <v>0.97562499999999996</v>
      </c>
      <c r="P7" s="12">
        <f t="shared" si="4"/>
        <v>6702</v>
      </c>
      <c r="Q7" s="13">
        <f t="shared" si="5"/>
        <v>377008</v>
      </c>
    </row>
    <row r="8" spans="1:17" ht="15.75" thickBot="1" x14ac:dyDescent="0.3">
      <c r="A8" s="5">
        <v>0.05</v>
      </c>
      <c r="B8" s="12">
        <v>96570</v>
      </c>
      <c r="C8" s="12">
        <v>96110</v>
      </c>
      <c r="D8" s="9">
        <v>445920</v>
      </c>
      <c r="E8" s="9">
        <v>100088</v>
      </c>
      <c r="F8" s="13">
        <f t="shared" si="0"/>
        <v>32680</v>
      </c>
      <c r="G8" s="10">
        <f t="shared" si="1"/>
        <v>6.8282490597576267E-2</v>
      </c>
      <c r="H8" s="13">
        <f t="shared" si="2"/>
        <v>345832</v>
      </c>
      <c r="I8" s="10">
        <f t="shared" si="3"/>
        <v>0.77554718335127382</v>
      </c>
      <c r="J8">
        <v>0.99917968749999997</v>
      </c>
      <c r="K8">
        <v>2.8610431409771299E-3</v>
      </c>
      <c r="L8">
        <v>0.98750000000000004</v>
      </c>
      <c r="M8">
        <v>4.5917080479375698E-2</v>
      </c>
      <c r="N8">
        <v>0.99886718750000003</v>
      </c>
      <c r="O8">
        <v>0.98671874999999998</v>
      </c>
      <c r="P8" s="12">
        <f t="shared" si="4"/>
        <v>8211</v>
      </c>
      <c r="Q8" s="13">
        <f t="shared" si="5"/>
        <v>378512</v>
      </c>
    </row>
    <row r="9" spans="1:17" ht="15.75" thickBot="1" x14ac:dyDescent="0.3">
      <c r="A9" s="5">
        <v>0.06</v>
      </c>
      <c r="B9" s="12">
        <v>95074</v>
      </c>
      <c r="C9" s="12">
        <v>94618</v>
      </c>
      <c r="D9" s="9">
        <v>439976</v>
      </c>
      <c r="E9" s="9">
        <v>98592</v>
      </c>
      <c r="F9" s="13">
        <f t="shared" si="0"/>
        <v>38624</v>
      </c>
      <c r="G9" s="10">
        <f t="shared" si="1"/>
        <v>8.0702047638946922E-2</v>
      </c>
      <c r="H9" s="13">
        <f t="shared" si="2"/>
        <v>341384</v>
      </c>
      <c r="I9" s="10">
        <f t="shared" si="3"/>
        <v>0.77591504991181337</v>
      </c>
      <c r="J9">
        <v>0.99910156250000004</v>
      </c>
      <c r="K9">
        <v>2.2444807170029402E-3</v>
      </c>
      <c r="L9">
        <v>0.98968750000000005</v>
      </c>
      <c r="M9">
        <v>4.7864197035960301E-2</v>
      </c>
      <c r="N9">
        <v>0.99953124999999998</v>
      </c>
      <c r="O9">
        <v>0.98750000000000004</v>
      </c>
      <c r="P9" s="12">
        <f t="shared" si="4"/>
        <v>9703</v>
      </c>
      <c r="Q9" s="13">
        <f t="shared" si="5"/>
        <v>380008</v>
      </c>
    </row>
    <row r="10" spans="1:17" ht="15.75" thickBot="1" x14ac:dyDescent="0.3">
      <c r="A10" s="5">
        <v>7.0000000000000007E-2</v>
      </c>
      <c r="B10" s="12">
        <v>93588</v>
      </c>
      <c r="C10" s="12">
        <v>93136</v>
      </c>
      <c r="D10" s="9">
        <v>434072</v>
      </c>
      <c r="E10" s="9">
        <v>97112</v>
      </c>
      <c r="F10" s="13">
        <f t="shared" si="0"/>
        <v>44528</v>
      </c>
      <c r="G10" s="10">
        <f t="shared" si="1"/>
        <v>9.3038027580442953E-2</v>
      </c>
      <c r="H10" s="13">
        <f t="shared" si="2"/>
        <v>336960</v>
      </c>
      <c r="I10" s="10">
        <f t="shared" si="3"/>
        <v>0.77627674671483071</v>
      </c>
      <c r="J10">
        <v>0.99906249999999996</v>
      </c>
      <c r="K10">
        <v>2.98173010726259E-3</v>
      </c>
      <c r="L10">
        <v>0.98562499999999997</v>
      </c>
      <c r="M10">
        <v>6.3272722634301296E-2</v>
      </c>
      <c r="N10">
        <v>0.99871093749999995</v>
      </c>
      <c r="O10">
        <v>0.98703125000000003</v>
      </c>
      <c r="P10" s="12">
        <f t="shared" si="4"/>
        <v>11185</v>
      </c>
      <c r="Q10" s="13">
        <f t="shared" si="5"/>
        <v>381488</v>
      </c>
    </row>
    <row r="11" spans="1:17" ht="15.75" thickBot="1" x14ac:dyDescent="0.3">
      <c r="A11" s="5">
        <v>0.08</v>
      </c>
      <c r="B11" s="12">
        <v>92632</v>
      </c>
      <c r="C11" s="12">
        <v>92184</v>
      </c>
      <c r="D11" s="9">
        <v>428348</v>
      </c>
      <c r="E11" s="9">
        <v>96072</v>
      </c>
      <c r="F11" s="13">
        <f t="shared" si="0"/>
        <v>50252</v>
      </c>
      <c r="G11" s="10">
        <f t="shared" si="1"/>
        <v>0.10499791057250313</v>
      </c>
      <c r="H11" s="13">
        <f t="shared" si="2"/>
        <v>332276</v>
      </c>
      <c r="I11" s="10">
        <f t="shared" si="3"/>
        <v>0.77571507279128182</v>
      </c>
      <c r="J11">
        <v>0.99949218750000002</v>
      </c>
      <c r="K11">
        <v>1.6338398785768499E-3</v>
      </c>
      <c r="L11">
        <v>0.98968750000000005</v>
      </c>
      <c r="M11">
        <v>4.7502216861716899E-2</v>
      </c>
      <c r="N11">
        <v>0.99375000000000002</v>
      </c>
      <c r="O11">
        <v>0.97875000000000001</v>
      </c>
      <c r="P11" s="12">
        <f t="shared" si="4"/>
        <v>12137</v>
      </c>
      <c r="Q11" s="13">
        <f t="shared" si="5"/>
        <v>382528</v>
      </c>
    </row>
    <row r="12" spans="1:17" ht="15.75" thickBot="1" x14ac:dyDescent="0.3">
      <c r="A12" s="5">
        <v>0.09</v>
      </c>
      <c r="B12" s="12">
        <v>90480</v>
      </c>
      <c r="C12" s="12">
        <v>90036</v>
      </c>
      <c r="D12" s="9">
        <v>419780</v>
      </c>
      <c r="E12" s="9">
        <v>93920</v>
      </c>
      <c r="F12" s="13">
        <f t="shared" si="0"/>
        <v>58820</v>
      </c>
      <c r="G12" s="10">
        <f t="shared" si="1"/>
        <v>0.12290012536564981</v>
      </c>
      <c r="H12" s="13">
        <f t="shared" si="2"/>
        <v>325860</v>
      </c>
      <c r="I12" s="10">
        <f t="shared" si="3"/>
        <v>0.77626375720615559</v>
      </c>
      <c r="J12">
        <v>0.99957031249999995</v>
      </c>
      <c r="K12">
        <v>1.1129863314050599E-3</v>
      </c>
      <c r="L12">
        <v>0.98968750000000005</v>
      </c>
      <c r="M12">
        <v>4.4136178755279601E-2</v>
      </c>
      <c r="N12">
        <v>0.99789062500000003</v>
      </c>
      <c r="O12">
        <v>0.98593750000000002</v>
      </c>
      <c r="P12" s="12">
        <f t="shared" si="4"/>
        <v>14285</v>
      </c>
      <c r="Q12" s="13">
        <f t="shared" si="5"/>
        <v>384680</v>
      </c>
    </row>
    <row r="13" spans="1:17" ht="15.75" thickBot="1" x14ac:dyDescent="0.3">
      <c r="A13" s="5">
        <v>0.1</v>
      </c>
      <c r="B13" s="12">
        <v>89894</v>
      </c>
      <c r="C13" s="12">
        <v>89454</v>
      </c>
      <c r="D13" s="9">
        <v>417692</v>
      </c>
      <c r="E13" s="9">
        <v>93176</v>
      </c>
      <c r="F13" s="13">
        <f t="shared" si="0"/>
        <v>60908</v>
      </c>
      <c r="G13" s="10">
        <f t="shared" si="1"/>
        <v>0.12726284997910572</v>
      </c>
      <c r="H13" s="13">
        <f t="shared" si="2"/>
        <v>324516</v>
      </c>
      <c r="I13" s="10">
        <f t="shared" si="3"/>
        <v>0.77692653917240451</v>
      </c>
      <c r="J13">
        <v>0.99929687499999997</v>
      </c>
      <c r="K13">
        <v>1.9288373157439699E-3</v>
      </c>
      <c r="L13">
        <v>0.98984375000000002</v>
      </c>
      <c r="M13">
        <v>5.3328000151482799E-2</v>
      </c>
      <c r="N13">
        <v>0.99875000000000003</v>
      </c>
      <c r="O13">
        <v>0.98750000000000004</v>
      </c>
      <c r="P13" s="12">
        <f t="shared" si="4"/>
        <v>14867</v>
      </c>
      <c r="Q13" s="13">
        <f t="shared" si="5"/>
        <v>385424</v>
      </c>
    </row>
    <row r="14" spans="1:17" ht="15.75" thickBot="1" x14ac:dyDescent="0.3">
      <c r="A14" s="5">
        <v>0.11</v>
      </c>
      <c r="B14" s="12">
        <v>88443</v>
      </c>
      <c r="C14" s="12">
        <v>88007</v>
      </c>
      <c r="D14" s="9">
        <v>411928</v>
      </c>
      <c r="E14" s="9">
        <v>91720</v>
      </c>
      <c r="F14" s="13">
        <f t="shared" si="0"/>
        <v>66672</v>
      </c>
      <c r="G14" s="10">
        <f t="shared" si="1"/>
        <v>0.13930631007104052</v>
      </c>
      <c r="H14" s="13">
        <f t="shared" si="2"/>
        <v>320208</v>
      </c>
      <c r="I14" s="10">
        <f t="shared" si="3"/>
        <v>0.77733972927307682</v>
      </c>
      <c r="J14">
        <v>0.99949218750000002</v>
      </c>
      <c r="K14">
        <v>1.5375492316181199E-3</v>
      </c>
      <c r="L14">
        <v>0.98796874999999995</v>
      </c>
      <c r="M14">
        <v>5.25006912282594E-2</v>
      </c>
      <c r="N14">
        <v>0.99925781250000001</v>
      </c>
      <c r="O14">
        <v>0.98750000000000004</v>
      </c>
      <c r="P14" s="12">
        <f t="shared" si="4"/>
        <v>16314</v>
      </c>
      <c r="Q14" s="13">
        <f t="shared" si="5"/>
        <v>386880</v>
      </c>
    </row>
    <row r="15" spans="1:17" ht="15.75" thickBot="1" x14ac:dyDescent="0.3">
      <c r="A15" s="5">
        <v>0.12</v>
      </c>
      <c r="B15" s="12">
        <v>87092</v>
      </c>
      <c r="C15" s="12">
        <v>86660</v>
      </c>
      <c r="D15" s="9">
        <v>406704</v>
      </c>
      <c r="E15" s="9">
        <v>90296</v>
      </c>
      <c r="F15" s="13">
        <f t="shared" si="0"/>
        <v>71896</v>
      </c>
      <c r="G15" s="10">
        <f t="shared" si="1"/>
        <v>0.15022147931466778</v>
      </c>
      <c r="H15" s="13">
        <f t="shared" si="2"/>
        <v>316408</v>
      </c>
      <c r="I15" s="10">
        <f t="shared" si="3"/>
        <v>0.77798103780636529</v>
      </c>
      <c r="J15">
        <v>0.99917968749999997</v>
      </c>
      <c r="K15">
        <v>2.23937565092214E-3</v>
      </c>
      <c r="L15">
        <v>0.97796875000000005</v>
      </c>
      <c r="M15">
        <v>0.113535196081938</v>
      </c>
      <c r="N15">
        <v>0.98167968750000001</v>
      </c>
      <c r="O15">
        <v>0.97343749999999996</v>
      </c>
      <c r="P15" s="12">
        <f t="shared" si="4"/>
        <v>17661</v>
      </c>
      <c r="Q15" s="13">
        <f t="shared" si="5"/>
        <v>388304</v>
      </c>
    </row>
    <row r="16" spans="1:17" ht="15.75" thickBot="1" x14ac:dyDescent="0.3">
      <c r="A16" s="5">
        <v>0.13</v>
      </c>
      <c r="B16" s="12">
        <v>85498</v>
      </c>
      <c r="C16" s="12">
        <v>85070</v>
      </c>
      <c r="D16" s="9">
        <v>400368</v>
      </c>
      <c r="E16" s="9">
        <v>88704</v>
      </c>
      <c r="F16" s="13">
        <f t="shared" si="0"/>
        <v>78232</v>
      </c>
      <c r="G16" s="10">
        <f t="shared" si="1"/>
        <v>0.16346009193480987</v>
      </c>
      <c r="H16" s="13">
        <f t="shared" si="2"/>
        <v>311664</v>
      </c>
      <c r="I16" s="10">
        <f t="shared" si="3"/>
        <v>0.77844383167485909</v>
      </c>
      <c r="J16">
        <v>0.99871093749999995</v>
      </c>
      <c r="K16">
        <v>3.3310216790736198E-3</v>
      </c>
      <c r="L16">
        <v>0.98578125000000005</v>
      </c>
      <c r="M16">
        <v>6.4643958378670693E-2</v>
      </c>
      <c r="N16">
        <v>0.97757812499999996</v>
      </c>
      <c r="O16">
        <v>0.96671874999999996</v>
      </c>
      <c r="P16" s="12">
        <f t="shared" si="4"/>
        <v>19251</v>
      </c>
      <c r="Q16" s="13">
        <f t="shared" si="5"/>
        <v>389896</v>
      </c>
    </row>
    <row r="17" spans="1:17" ht="15.75" thickBot="1" x14ac:dyDescent="0.3">
      <c r="A17" s="5">
        <v>0.14000000000000001</v>
      </c>
      <c r="B17" s="12">
        <v>83904</v>
      </c>
      <c r="C17" s="12">
        <v>83480</v>
      </c>
      <c r="D17" s="9">
        <v>394032</v>
      </c>
      <c r="E17" s="9">
        <v>87112</v>
      </c>
      <c r="F17" s="13">
        <f t="shared" si="0"/>
        <v>84568</v>
      </c>
      <c r="G17" s="10">
        <f t="shared" si="1"/>
        <v>0.17669870455495193</v>
      </c>
      <c r="H17" s="13">
        <f t="shared" si="2"/>
        <v>306920</v>
      </c>
      <c r="I17" s="10">
        <f t="shared" si="3"/>
        <v>0.77892150891298173</v>
      </c>
      <c r="J17">
        <v>0.99875000000000003</v>
      </c>
      <c r="K17">
        <v>3.6616819494680098E-3</v>
      </c>
      <c r="L17">
        <v>0.9871875</v>
      </c>
      <c r="M17">
        <v>5.6762760896272003E-2</v>
      </c>
      <c r="N17">
        <v>0.99347656250000005</v>
      </c>
      <c r="O17">
        <v>0.98234374999999996</v>
      </c>
      <c r="P17" s="12">
        <f t="shared" si="4"/>
        <v>20841</v>
      </c>
      <c r="Q17" s="13">
        <f t="shared" si="5"/>
        <v>391488</v>
      </c>
    </row>
    <row r="18" spans="1:17" ht="15.75" thickBot="1" x14ac:dyDescent="0.3">
      <c r="A18" s="5">
        <v>0.15</v>
      </c>
      <c r="B18" s="12">
        <v>82310</v>
      </c>
      <c r="C18" s="12">
        <v>81890</v>
      </c>
      <c r="D18" s="9">
        <v>387696</v>
      </c>
      <c r="E18" s="9">
        <v>85520</v>
      </c>
      <c r="F18" s="13">
        <f t="shared" si="0"/>
        <v>90904</v>
      </c>
      <c r="G18" s="10">
        <f t="shared" si="1"/>
        <v>0.18993731717509402</v>
      </c>
      <c r="H18" s="13">
        <f t="shared" si="2"/>
        <v>302176</v>
      </c>
      <c r="I18" s="10">
        <f t="shared" si="3"/>
        <v>0.77941479922413437</v>
      </c>
      <c r="J18">
        <v>0.99929687499999997</v>
      </c>
      <c r="K18">
        <v>2.1818465348680798E-3</v>
      </c>
      <c r="L18">
        <v>0.99140625000000004</v>
      </c>
      <c r="M18">
        <v>4.2513347680128301E-2</v>
      </c>
      <c r="N18">
        <v>0.98636718749999996</v>
      </c>
      <c r="O18">
        <v>0.97812500000000002</v>
      </c>
      <c r="P18" s="12">
        <f t="shared" si="4"/>
        <v>22431</v>
      </c>
      <c r="Q18" s="13">
        <f t="shared" si="5"/>
        <v>393080</v>
      </c>
    </row>
    <row r="19" spans="1:17" ht="15.75" thickBot="1" x14ac:dyDescent="0.3">
      <c r="A19" s="5">
        <v>0.16</v>
      </c>
      <c r="B19" s="12">
        <v>80670</v>
      </c>
      <c r="C19" s="12">
        <v>80254</v>
      </c>
      <c r="D19" s="9">
        <v>381176</v>
      </c>
      <c r="E19" s="9">
        <v>83880</v>
      </c>
      <c r="F19" s="13">
        <f t="shared" si="0"/>
        <v>97424</v>
      </c>
      <c r="G19" s="10">
        <f t="shared" si="1"/>
        <v>0.20356038445465943</v>
      </c>
      <c r="H19" s="13">
        <f t="shared" si="2"/>
        <v>297296</v>
      </c>
      <c r="I19" s="10">
        <f t="shared" si="3"/>
        <v>0.7799441727705837</v>
      </c>
      <c r="J19">
        <v>0.99898437500000004</v>
      </c>
      <c r="K19">
        <v>2.3625845977546301E-3</v>
      </c>
      <c r="L19">
        <v>0.98359375000000004</v>
      </c>
      <c r="M19">
        <v>7.4321344335148698E-2</v>
      </c>
      <c r="N19">
        <v>0.99957031249999995</v>
      </c>
      <c r="O19">
        <v>0.99031250000000004</v>
      </c>
      <c r="P19" s="12">
        <f t="shared" si="4"/>
        <v>24067</v>
      </c>
      <c r="Q19" s="13">
        <f t="shared" si="5"/>
        <v>394720</v>
      </c>
    </row>
    <row r="20" spans="1:17" ht="15.75" thickBot="1" x14ac:dyDescent="0.3">
      <c r="A20" s="5">
        <v>0.17</v>
      </c>
      <c r="B20" s="12">
        <v>79373</v>
      </c>
      <c r="C20" s="12">
        <v>78961</v>
      </c>
      <c r="D20" s="9">
        <v>376136</v>
      </c>
      <c r="E20" s="9">
        <v>82504</v>
      </c>
      <c r="F20" s="13">
        <f t="shared" si="0"/>
        <v>102464</v>
      </c>
      <c r="G20" s="10">
        <f t="shared" si="1"/>
        <v>0.21409109903886336</v>
      </c>
      <c r="H20" s="13">
        <f t="shared" si="2"/>
        <v>293632</v>
      </c>
      <c r="I20" s="10">
        <f t="shared" si="3"/>
        <v>0.7806538060701449</v>
      </c>
      <c r="J20">
        <v>0.99957031249999995</v>
      </c>
      <c r="K20">
        <v>1.73111876420392E-3</v>
      </c>
      <c r="L20">
        <v>0.98875000000000002</v>
      </c>
      <c r="M20">
        <v>5.10767701767827E-2</v>
      </c>
      <c r="N20">
        <v>0.9823046875</v>
      </c>
      <c r="O20">
        <v>0.97250000000000003</v>
      </c>
      <c r="P20" s="12">
        <f t="shared" si="4"/>
        <v>25360</v>
      </c>
      <c r="Q20" s="13">
        <f t="shared" si="5"/>
        <v>396096</v>
      </c>
    </row>
    <row r="21" spans="1:17" ht="15.75" thickBot="1" x14ac:dyDescent="0.3">
      <c r="A21" s="5">
        <v>0.18</v>
      </c>
      <c r="B21" s="12">
        <v>78247</v>
      </c>
      <c r="C21" s="12">
        <v>77839</v>
      </c>
      <c r="D21" s="9">
        <v>371672</v>
      </c>
      <c r="E21" s="9">
        <v>81376</v>
      </c>
      <c r="F21" s="13">
        <f t="shared" si="0"/>
        <v>106928</v>
      </c>
      <c r="G21" s="10">
        <f t="shared" si="1"/>
        <v>0.22341830338487254</v>
      </c>
      <c r="H21" s="13">
        <f t="shared" si="2"/>
        <v>290296</v>
      </c>
      <c r="I21" s="10">
        <f t="shared" si="3"/>
        <v>0.78105426289846958</v>
      </c>
      <c r="J21">
        <v>0.99929687499999997</v>
      </c>
      <c r="K21">
        <v>2.12054655194968E-3</v>
      </c>
      <c r="L21">
        <v>0.98875000000000002</v>
      </c>
      <c r="M21">
        <v>6.0674906415933899E-2</v>
      </c>
      <c r="N21">
        <v>0.99800781250000004</v>
      </c>
      <c r="O21">
        <v>0.98750000000000004</v>
      </c>
      <c r="P21" s="12">
        <f t="shared" si="4"/>
        <v>26482</v>
      </c>
      <c r="Q21" s="13">
        <f t="shared" si="5"/>
        <v>397224</v>
      </c>
    </row>
    <row r="22" spans="1:17" ht="15.75" thickBot="1" x14ac:dyDescent="0.3">
      <c r="A22" s="5">
        <v>0.19</v>
      </c>
      <c r="B22" s="12">
        <v>76968</v>
      </c>
      <c r="C22" s="12">
        <v>76564</v>
      </c>
      <c r="D22" s="9">
        <v>366704</v>
      </c>
      <c r="E22" s="9">
        <v>80024</v>
      </c>
      <c r="F22" s="13">
        <f t="shared" si="0"/>
        <v>111896</v>
      </c>
      <c r="G22" s="10">
        <f t="shared" si="1"/>
        <v>0.23379857918930214</v>
      </c>
      <c r="H22" s="13">
        <f t="shared" si="2"/>
        <v>286680</v>
      </c>
      <c r="I22" s="10">
        <f t="shared" si="3"/>
        <v>0.78177494655089663</v>
      </c>
      <c r="J22">
        <v>0.99898437500000004</v>
      </c>
      <c r="K22">
        <v>2.8041206511156898E-3</v>
      </c>
      <c r="L22">
        <v>0.98890624999999999</v>
      </c>
      <c r="M22">
        <v>4.6595845204453701E-2</v>
      </c>
      <c r="N22">
        <v>0.99679687500000003</v>
      </c>
      <c r="O22">
        <v>0.98578125000000005</v>
      </c>
      <c r="P22" s="12">
        <f t="shared" si="4"/>
        <v>27757</v>
      </c>
      <c r="Q22" s="13">
        <f t="shared" si="5"/>
        <v>398576</v>
      </c>
    </row>
    <row r="23" spans="1:17" ht="15.75" thickBot="1" x14ac:dyDescent="0.3">
      <c r="A23" s="5">
        <v>0.2</v>
      </c>
      <c r="B23" s="12">
        <v>75689</v>
      </c>
      <c r="C23" s="12">
        <v>75289</v>
      </c>
      <c r="D23" s="9">
        <v>361628</v>
      </c>
      <c r="E23" s="9">
        <v>78752</v>
      </c>
      <c r="F23" s="13">
        <f t="shared" si="0"/>
        <v>116972</v>
      </c>
      <c r="G23" s="10">
        <f t="shared" si="1"/>
        <v>0.24440451316339323</v>
      </c>
      <c r="H23" s="13">
        <f t="shared" si="2"/>
        <v>282876</v>
      </c>
      <c r="I23" s="10">
        <f t="shared" si="3"/>
        <v>0.78222925215967787</v>
      </c>
      <c r="J23">
        <v>0.9990234375</v>
      </c>
      <c r="K23">
        <v>2.6305889087029398E-3</v>
      </c>
      <c r="L23">
        <v>0.98656250000000001</v>
      </c>
      <c r="M23">
        <v>6.5220145528410198E-2</v>
      </c>
      <c r="N23">
        <v>0.99710937499999996</v>
      </c>
      <c r="O23">
        <v>0.98499999999999999</v>
      </c>
      <c r="P23" s="12">
        <f t="shared" si="4"/>
        <v>29032</v>
      </c>
      <c r="Q23" s="13">
        <f t="shared" si="5"/>
        <v>399848</v>
      </c>
    </row>
    <row r="24" spans="1:17" ht="15.75" thickBot="1" x14ac:dyDescent="0.3">
      <c r="A24" s="5">
        <v>0.21</v>
      </c>
      <c r="B24" s="12">
        <v>74489</v>
      </c>
      <c r="C24" s="12">
        <v>74093</v>
      </c>
      <c r="D24" s="9">
        <v>356868</v>
      </c>
      <c r="E24" s="9">
        <v>77552</v>
      </c>
      <c r="F24" s="13">
        <f t="shared" si="0"/>
        <v>121732</v>
      </c>
      <c r="G24" s="10">
        <f t="shared" si="1"/>
        <v>0.2543501880484747</v>
      </c>
      <c r="H24" s="13">
        <f t="shared" si="2"/>
        <v>279316</v>
      </c>
      <c r="I24" s="10">
        <f t="shared" si="3"/>
        <v>0.78268715603528471</v>
      </c>
      <c r="J24">
        <v>0.99945312500000005</v>
      </c>
      <c r="K24">
        <v>1.8722208118416E-3</v>
      </c>
      <c r="L24">
        <v>0.98562499999999997</v>
      </c>
      <c r="M24">
        <v>6.6761445269396993E-2</v>
      </c>
      <c r="N24">
        <v>0.99640625000000005</v>
      </c>
      <c r="O24">
        <v>0.98578125000000005</v>
      </c>
      <c r="P24" s="12">
        <f t="shared" si="4"/>
        <v>30228</v>
      </c>
      <c r="Q24" s="13">
        <f t="shared" si="5"/>
        <v>401048</v>
      </c>
    </row>
    <row r="25" spans="1:17" ht="15.75" thickBot="1" x14ac:dyDescent="0.3">
      <c r="A25" s="5">
        <v>0.22</v>
      </c>
      <c r="B25" s="12">
        <v>72787</v>
      </c>
      <c r="C25" s="12">
        <v>72395</v>
      </c>
      <c r="D25" s="9">
        <v>350100</v>
      </c>
      <c r="E25" s="9">
        <v>75848</v>
      </c>
      <c r="F25" s="13">
        <f t="shared" si="0"/>
        <v>128500</v>
      </c>
      <c r="G25" s="10">
        <f t="shared" si="1"/>
        <v>0.26849143334726283</v>
      </c>
      <c r="H25" s="13">
        <f t="shared" si="2"/>
        <v>274252</v>
      </c>
      <c r="I25" s="10">
        <f t="shared" si="3"/>
        <v>0.78335332762067977</v>
      </c>
      <c r="J25">
        <v>0.99933593750000005</v>
      </c>
      <c r="K25">
        <v>2.25089399912143E-3</v>
      </c>
      <c r="L25">
        <v>0.98562499999999997</v>
      </c>
      <c r="M25">
        <v>6.9667070576981502E-2</v>
      </c>
      <c r="N25">
        <v>0.994140625</v>
      </c>
      <c r="O25">
        <v>0.98203125000000002</v>
      </c>
      <c r="P25" s="12">
        <f t="shared" si="4"/>
        <v>31926</v>
      </c>
      <c r="Q25" s="13">
        <f t="shared" si="5"/>
        <v>402752</v>
      </c>
    </row>
    <row r="26" spans="1:17" ht="15.75" thickBot="1" x14ac:dyDescent="0.3">
      <c r="A26" s="5">
        <v>0.23</v>
      </c>
      <c r="B26" s="12">
        <v>71605</v>
      </c>
      <c r="C26" s="12">
        <v>71217</v>
      </c>
      <c r="D26" s="9">
        <v>345412</v>
      </c>
      <c r="E26" s="9">
        <v>74672</v>
      </c>
      <c r="F26" s="13">
        <f t="shared" si="0"/>
        <v>133188</v>
      </c>
      <c r="G26" s="10">
        <f t="shared" si="1"/>
        <v>0.27828666945257002</v>
      </c>
      <c r="H26" s="13">
        <f t="shared" si="2"/>
        <v>270740</v>
      </c>
      <c r="I26" s="10">
        <f t="shared" si="3"/>
        <v>0.78381758595532292</v>
      </c>
      <c r="J26">
        <v>0.99949218750000002</v>
      </c>
      <c r="K26">
        <v>1.37125618627841E-3</v>
      </c>
      <c r="L26">
        <v>0.98781249999999998</v>
      </c>
      <c r="M26">
        <v>6.45712842457669E-2</v>
      </c>
      <c r="N26">
        <v>0.99636718749999997</v>
      </c>
      <c r="O26">
        <v>0.98593750000000002</v>
      </c>
      <c r="P26" s="12">
        <f t="shared" si="4"/>
        <v>33104</v>
      </c>
      <c r="Q26" s="13">
        <f t="shared" si="5"/>
        <v>403928</v>
      </c>
    </row>
    <row r="27" spans="1:17" ht="15.75" thickBot="1" x14ac:dyDescent="0.3">
      <c r="A27" s="5">
        <v>0.24</v>
      </c>
      <c r="B27" s="12">
        <v>70757</v>
      </c>
      <c r="C27" s="12">
        <v>70373</v>
      </c>
      <c r="D27" s="9">
        <v>342136</v>
      </c>
      <c r="E27" s="9">
        <v>73744</v>
      </c>
      <c r="F27" s="13">
        <f t="shared" si="0"/>
        <v>136464</v>
      </c>
      <c r="G27" s="10">
        <f t="shared" si="1"/>
        <v>0.28513163393230256</v>
      </c>
      <c r="H27" s="13">
        <f t="shared" si="2"/>
        <v>268392</v>
      </c>
      <c r="I27" s="10">
        <f t="shared" si="3"/>
        <v>0.78445998082633805</v>
      </c>
      <c r="J27">
        <v>0.99925781250000001</v>
      </c>
      <c r="K27">
        <v>2.8047940222438602E-3</v>
      </c>
      <c r="L27">
        <v>0.99</v>
      </c>
      <c r="M27">
        <v>4.1562697251999903E-2</v>
      </c>
      <c r="N27">
        <v>0.98324218750000003</v>
      </c>
      <c r="O27">
        <v>0.9715625</v>
      </c>
      <c r="P27" s="12">
        <f t="shared" si="4"/>
        <v>33948</v>
      </c>
      <c r="Q27" s="13">
        <f t="shared" si="5"/>
        <v>404856</v>
      </c>
    </row>
    <row r="28" spans="1:17" ht="15.75" thickBot="1" x14ac:dyDescent="0.3">
      <c r="A28" s="5">
        <v>0.25</v>
      </c>
      <c r="B28" s="12">
        <v>69784</v>
      </c>
      <c r="C28" s="12">
        <v>69404</v>
      </c>
      <c r="D28" s="9">
        <v>338392</v>
      </c>
      <c r="E28" s="9">
        <v>72696</v>
      </c>
      <c r="F28" s="13">
        <f t="shared" si="0"/>
        <v>140208</v>
      </c>
      <c r="G28" s="10">
        <f t="shared" si="1"/>
        <v>0.29295445048056834</v>
      </c>
      <c r="H28" s="13">
        <f t="shared" si="2"/>
        <v>265696</v>
      </c>
      <c r="I28" s="10">
        <f t="shared" si="3"/>
        <v>0.78517222629376582</v>
      </c>
      <c r="J28">
        <v>0.99968749999999995</v>
      </c>
      <c r="K28">
        <v>8.6521244336573396E-4</v>
      </c>
      <c r="L28">
        <v>0.9815625</v>
      </c>
      <c r="M28">
        <v>8.8802799520199094E-2</v>
      </c>
      <c r="N28">
        <v>0.99671874999999999</v>
      </c>
      <c r="O28">
        <v>0.98453124999999997</v>
      </c>
      <c r="P28" s="12">
        <f t="shared" si="4"/>
        <v>34917</v>
      </c>
      <c r="Q28" s="13">
        <f t="shared" si="5"/>
        <v>405904</v>
      </c>
    </row>
    <row r="29" spans="1:17" ht="15.75" thickBot="1" x14ac:dyDescent="0.3">
      <c r="A29" s="5">
        <v>0.26</v>
      </c>
      <c r="B29" s="12">
        <v>68136</v>
      </c>
      <c r="C29" s="12">
        <v>67760</v>
      </c>
      <c r="D29" s="9">
        <v>331840</v>
      </c>
      <c r="E29" s="9">
        <v>71040</v>
      </c>
      <c r="F29" s="13">
        <f t="shared" si="0"/>
        <v>146760</v>
      </c>
      <c r="G29" s="10">
        <f t="shared" si="1"/>
        <v>0.30664437944003342</v>
      </c>
      <c r="H29" s="13">
        <f t="shared" si="2"/>
        <v>260800</v>
      </c>
      <c r="I29" s="10">
        <f t="shared" si="3"/>
        <v>0.78592092574734806</v>
      </c>
      <c r="J29">
        <v>0.99960937500000002</v>
      </c>
      <c r="K29">
        <v>1.09459129308433E-3</v>
      </c>
      <c r="L29">
        <v>0.98687499999999995</v>
      </c>
      <c r="M29">
        <v>5.4246885629115699E-2</v>
      </c>
      <c r="N29">
        <v>0.98261718750000004</v>
      </c>
      <c r="O29">
        <v>0.96843749999999995</v>
      </c>
      <c r="P29" s="12">
        <f t="shared" si="4"/>
        <v>36561</v>
      </c>
      <c r="Q29" s="13">
        <f t="shared" si="5"/>
        <v>407560</v>
      </c>
    </row>
    <row r="30" spans="1:17" ht="15.75" thickBot="1" x14ac:dyDescent="0.3">
      <c r="A30" s="5">
        <v>0.27</v>
      </c>
      <c r="B30" s="12">
        <v>66272</v>
      </c>
      <c r="C30" s="12">
        <v>65900</v>
      </c>
      <c r="D30" s="9">
        <v>324424</v>
      </c>
      <c r="E30" s="9">
        <v>69184</v>
      </c>
      <c r="F30" s="13">
        <f t="shared" si="0"/>
        <v>154176</v>
      </c>
      <c r="G30" s="10">
        <f t="shared" si="1"/>
        <v>0.32213957375679064</v>
      </c>
      <c r="H30" s="13">
        <f t="shared" si="2"/>
        <v>255240</v>
      </c>
      <c r="I30" s="10">
        <f t="shared" si="3"/>
        <v>0.78674820605134022</v>
      </c>
      <c r="J30">
        <v>0.99953124999999998</v>
      </c>
      <c r="K30">
        <v>1.2650821102425101E-3</v>
      </c>
      <c r="L30">
        <v>0.99</v>
      </c>
      <c r="M30">
        <v>4.87782358820322E-2</v>
      </c>
      <c r="N30">
        <v>0.99855468749999998</v>
      </c>
      <c r="O30">
        <v>0.98546875</v>
      </c>
      <c r="P30" s="12">
        <f t="shared" si="4"/>
        <v>38421</v>
      </c>
      <c r="Q30" s="13">
        <f t="shared" si="5"/>
        <v>409416</v>
      </c>
    </row>
    <row r="31" spans="1:17" ht="15.75" thickBot="1" x14ac:dyDescent="0.3">
      <c r="A31" s="5">
        <v>0.28000000000000003</v>
      </c>
      <c r="B31" s="12">
        <v>65272</v>
      </c>
      <c r="C31" s="12">
        <v>64904</v>
      </c>
      <c r="D31" s="9">
        <v>320464</v>
      </c>
      <c r="E31" s="9">
        <v>68184</v>
      </c>
      <c r="F31" s="13">
        <f t="shared" si="0"/>
        <v>158136</v>
      </c>
      <c r="G31" s="10">
        <f t="shared" si="1"/>
        <v>0.33041370664437941</v>
      </c>
      <c r="H31" s="13">
        <f t="shared" si="2"/>
        <v>252280</v>
      </c>
      <c r="I31" s="10">
        <f t="shared" si="3"/>
        <v>0.78723351140845776</v>
      </c>
      <c r="J31">
        <v>0.99949218750000002</v>
      </c>
      <c r="K31">
        <v>1.8029853033975801E-3</v>
      </c>
      <c r="L31">
        <v>0.98984375000000002</v>
      </c>
      <c r="M31">
        <v>5.6436615072393503E-2</v>
      </c>
      <c r="N31">
        <v>0.9981640625</v>
      </c>
      <c r="O31">
        <v>0.98703125000000003</v>
      </c>
      <c r="P31" s="12">
        <f t="shared" si="4"/>
        <v>39417</v>
      </c>
      <c r="Q31" s="13">
        <f t="shared" si="5"/>
        <v>410416</v>
      </c>
    </row>
    <row r="32" spans="1:17" ht="15.75" thickBot="1" x14ac:dyDescent="0.3">
      <c r="A32" s="5">
        <v>0.28999999999999998</v>
      </c>
      <c r="B32" s="12">
        <v>64037</v>
      </c>
      <c r="C32" s="12">
        <v>63673</v>
      </c>
      <c r="D32" s="9">
        <v>315564</v>
      </c>
      <c r="E32" s="9">
        <v>66960</v>
      </c>
      <c r="F32" s="13">
        <f t="shared" si="0"/>
        <v>163036</v>
      </c>
      <c r="G32" s="10">
        <f t="shared" si="1"/>
        <v>0.34065190137902213</v>
      </c>
      <c r="H32" s="13">
        <f t="shared" si="2"/>
        <v>248604</v>
      </c>
      <c r="I32" s="10">
        <f t="shared" si="3"/>
        <v>0.78780849526561969</v>
      </c>
      <c r="J32">
        <v>0.99976562499999999</v>
      </c>
      <c r="K32">
        <v>7.9848023513775905E-4</v>
      </c>
      <c r="L32">
        <v>0.98906249999999996</v>
      </c>
      <c r="M32">
        <v>5.8186754168159403E-2</v>
      </c>
      <c r="N32">
        <v>0.99824218750000004</v>
      </c>
      <c r="O32">
        <v>0.98843749999999997</v>
      </c>
      <c r="P32" s="12">
        <f t="shared" si="4"/>
        <v>40648</v>
      </c>
      <c r="Q32" s="13">
        <f t="shared" si="5"/>
        <v>411640</v>
      </c>
    </row>
    <row r="33" spans="1:17" ht="15.75" thickBot="1" x14ac:dyDescent="0.3">
      <c r="A33" s="5">
        <v>0.3</v>
      </c>
      <c r="B33" s="12">
        <v>62209</v>
      </c>
      <c r="C33" s="12">
        <v>61849</v>
      </c>
      <c r="D33" s="9">
        <v>308292</v>
      </c>
      <c r="E33" s="9">
        <v>65128</v>
      </c>
      <c r="F33" s="13">
        <f t="shared" si="0"/>
        <v>170308</v>
      </c>
      <c r="G33" s="10">
        <f t="shared" si="1"/>
        <v>0.35584621813623069</v>
      </c>
      <c r="H33" s="13">
        <f t="shared" si="2"/>
        <v>243164</v>
      </c>
      <c r="I33" s="10">
        <f t="shared" si="3"/>
        <v>0.78874573456333608</v>
      </c>
      <c r="J33">
        <v>0.99937500000000001</v>
      </c>
      <c r="K33">
        <v>1.9835335171522598E-3</v>
      </c>
      <c r="L33">
        <v>0.98546875</v>
      </c>
      <c r="M33">
        <v>8.0291769307228505E-2</v>
      </c>
      <c r="N33">
        <v>0.9990234375</v>
      </c>
      <c r="O33">
        <v>0.98593750000000002</v>
      </c>
      <c r="P33" s="12">
        <f t="shared" si="4"/>
        <v>42472</v>
      </c>
      <c r="Q33" s="13">
        <f t="shared" si="5"/>
        <v>413472</v>
      </c>
    </row>
    <row r="34" spans="1:17" ht="15.75" thickBot="1" x14ac:dyDescent="0.3">
      <c r="A34" s="5">
        <v>0.31</v>
      </c>
      <c r="B34" s="12">
        <v>61317</v>
      </c>
      <c r="C34" s="12">
        <v>60961</v>
      </c>
      <c r="D34" s="9">
        <v>304872</v>
      </c>
      <c r="E34" s="9">
        <v>64160</v>
      </c>
      <c r="F34" s="13">
        <f t="shared" si="0"/>
        <v>173728</v>
      </c>
      <c r="G34" s="10">
        <f t="shared" si="1"/>
        <v>0.36299206017551189</v>
      </c>
      <c r="H34" s="13">
        <f t="shared" si="2"/>
        <v>240712</v>
      </c>
      <c r="I34" s="10">
        <f t="shared" si="3"/>
        <v>0.78955102469232985</v>
      </c>
      <c r="J34">
        <v>0.99937500000000001</v>
      </c>
      <c r="K34">
        <v>1.6909183709784799E-3</v>
      </c>
      <c r="L34">
        <v>0.98015624999999995</v>
      </c>
      <c r="M34">
        <v>0.108507172357985</v>
      </c>
      <c r="N34">
        <v>0.996953125</v>
      </c>
      <c r="O34">
        <v>0.98281249999999998</v>
      </c>
      <c r="P34" s="12">
        <f t="shared" si="4"/>
        <v>43360</v>
      </c>
      <c r="Q34" s="13">
        <f t="shared" si="5"/>
        <v>414440</v>
      </c>
    </row>
    <row r="35" spans="1:17" ht="15.75" thickBot="1" x14ac:dyDescent="0.3">
      <c r="A35" s="5">
        <v>0.32</v>
      </c>
      <c r="B35" s="12">
        <v>60298</v>
      </c>
      <c r="C35" s="12">
        <v>59946</v>
      </c>
      <c r="D35" s="9">
        <v>300836</v>
      </c>
      <c r="E35" s="9">
        <v>63136</v>
      </c>
      <c r="F35" s="13">
        <f t="shared" si="0"/>
        <v>177764</v>
      </c>
      <c r="G35" s="10">
        <f t="shared" si="1"/>
        <v>0.37142498955286252</v>
      </c>
      <c r="H35" s="13">
        <f t="shared" si="2"/>
        <v>237700</v>
      </c>
      <c r="I35" s="10">
        <f t="shared" si="3"/>
        <v>0.79013150021938861</v>
      </c>
      <c r="J35">
        <v>0.99957031249999995</v>
      </c>
      <c r="K35">
        <v>1.65066811043843E-3</v>
      </c>
      <c r="L35">
        <v>0.98828125</v>
      </c>
      <c r="M35">
        <v>6.7268979976595894E-2</v>
      </c>
      <c r="N35">
        <v>0.97777343750000001</v>
      </c>
      <c r="O35">
        <v>0.96812500000000001</v>
      </c>
      <c r="P35" s="12">
        <f t="shared" si="4"/>
        <v>44375</v>
      </c>
      <c r="Q35" s="13">
        <f t="shared" si="5"/>
        <v>415464</v>
      </c>
    </row>
    <row r="36" spans="1:17" ht="15.75" thickBot="1" x14ac:dyDescent="0.3">
      <c r="A36" s="5">
        <v>0.33</v>
      </c>
      <c r="B36" s="12">
        <v>58865</v>
      </c>
      <c r="C36" s="12">
        <v>58517</v>
      </c>
      <c r="D36" s="9">
        <v>295144</v>
      </c>
      <c r="E36" s="9">
        <v>61704</v>
      </c>
      <c r="F36" s="13">
        <f t="shared" si="0"/>
        <v>183456</v>
      </c>
      <c r="G36" s="10">
        <f t="shared" si="1"/>
        <v>0.38331801086502298</v>
      </c>
      <c r="H36" s="13">
        <f t="shared" si="2"/>
        <v>233440</v>
      </c>
      <c r="I36" s="10">
        <f t="shared" si="3"/>
        <v>0.79093594990919691</v>
      </c>
      <c r="J36">
        <v>0.99890625</v>
      </c>
      <c r="K36">
        <v>2.96599548611748E-3</v>
      </c>
      <c r="L36">
        <v>0.98406249999999995</v>
      </c>
      <c r="M36">
        <v>8.6121462153750994E-2</v>
      </c>
      <c r="N36">
        <v>0.99851562500000002</v>
      </c>
      <c r="O36">
        <v>0.98593750000000002</v>
      </c>
      <c r="P36" s="12">
        <f t="shared" si="4"/>
        <v>45804</v>
      </c>
      <c r="Q36" s="13">
        <f t="shared" si="5"/>
        <v>416896</v>
      </c>
    </row>
    <row r="37" spans="1:17" ht="15.75" thickBot="1" x14ac:dyDescent="0.3">
      <c r="A37" s="5">
        <v>0.34</v>
      </c>
      <c r="B37" s="12">
        <v>57505</v>
      </c>
      <c r="C37" s="12">
        <v>57161</v>
      </c>
      <c r="D37" s="9">
        <v>289744</v>
      </c>
      <c r="E37" s="9">
        <v>60352</v>
      </c>
      <c r="F37" s="13">
        <f t="shared" si="0"/>
        <v>188856</v>
      </c>
      <c r="G37" s="10">
        <f t="shared" si="1"/>
        <v>0.3946009193480986</v>
      </c>
      <c r="H37" s="13">
        <f t="shared" si="2"/>
        <v>229392</v>
      </c>
      <c r="I37" s="10">
        <f t="shared" si="3"/>
        <v>0.79170578165553041</v>
      </c>
      <c r="J37">
        <v>0.99925781250000001</v>
      </c>
      <c r="K37">
        <v>2.2365171793462201E-3</v>
      </c>
      <c r="L37">
        <v>0.98406249999999995</v>
      </c>
      <c r="M37">
        <v>9.1237515127377503E-2</v>
      </c>
      <c r="N37">
        <v>0.9920703125</v>
      </c>
      <c r="O37">
        <v>0.97984375000000001</v>
      </c>
      <c r="P37" s="12">
        <f t="shared" si="4"/>
        <v>47160</v>
      </c>
      <c r="Q37" s="13">
        <f t="shared" si="5"/>
        <v>418248</v>
      </c>
    </row>
    <row r="38" spans="1:17" ht="15.75" thickBot="1" x14ac:dyDescent="0.3">
      <c r="A38" s="5">
        <v>0.35</v>
      </c>
      <c r="B38" s="12">
        <v>56424</v>
      </c>
      <c r="C38" s="12">
        <v>56084</v>
      </c>
      <c r="D38" s="9">
        <v>285460</v>
      </c>
      <c r="E38" s="9">
        <v>59264</v>
      </c>
      <c r="F38" s="13">
        <f t="shared" si="0"/>
        <v>193140</v>
      </c>
      <c r="G38" s="10">
        <f t="shared" si="1"/>
        <v>0.40355202674467194</v>
      </c>
      <c r="H38" s="13">
        <f t="shared" si="2"/>
        <v>226196</v>
      </c>
      <c r="I38" s="10">
        <f t="shared" si="3"/>
        <v>0.79239122819309182</v>
      </c>
      <c r="J38">
        <v>0.99937500000000001</v>
      </c>
      <c r="K38">
        <v>2.0277868012377799E-3</v>
      </c>
      <c r="L38">
        <v>0.98562499999999997</v>
      </c>
      <c r="M38">
        <v>6.6538876907092107E-2</v>
      </c>
      <c r="N38">
        <v>0.99285156249999995</v>
      </c>
      <c r="O38">
        <v>0.97906249999999995</v>
      </c>
      <c r="P38" s="12">
        <f t="shared" si="4"/>
        <v>48237</v>
      </c>
      <c r="Q38" s="13">
        <f t="shared" si="5"/>
        <v>419336</v>
      </c>
    </row>
    <row r="39" spans="1:17" ht="15.75" thickBot="1" x14ac:dyDescent="0.3">
      <c r="A39" s="5">
        <v>0.36</v>
      </c>
      <c r="B39" s="12">
        <v>54947</v>
      </c>
      <c r="C39" s="12">
        <v>54611</v>
      </c>
      <c r="D39" s="9">
        <v>277576</v>
      </c>
      <c r="E39" s="9">
        <v>57792</v>
      </c>
      <c r="F39" s="13">
        <f t="shared" si="0"/>
        <v>201024</v>
      </c>
      <c r="G39" s="10">
        <f t="shared" si="1"/>
        <v>0.4200250731299624</v>
      </c>
      <c r="H39" s="13">
        <f t="shared" si="2"/>
        <v>219784</v>
      </c>
      <c r="I39" s="10">
        <f t="shared" si="3"/>
        <v>0.79179756174885441</v>
      </c>
      <c r="J39">
        <v>0.99933593750000005</v>
      </c>
      <c r="K39">
        <v>1.3697083274560699E-3</v>
      </c>
      <c r="L39">
        <v>0.9871875</v>
      </c>
      <c r="M39">
        <v>6.50531804465663E-2</v>
      </c>
      <c r="N39">
        <v>0.99789062500000003</v>
      </c>
      <c r="O39">
        <v>0.98624999999999996</v>
      </c>
      <c r="P39" s="12">
        <f t="shared" si="4"/>
        <v>49710</v>
      </c>
      <c r="Q39" s="13">
        <f t="shared" si="5"/>
        <v>420808</v>
      </c>
    </row>
    <row r="40" spans="1:17" ht="15.75" thickBot="1" x14ac:dyDescent="0.3">
      <c r="A40" s="5">
        <v>0.37</v>
      </c>
      <c r="B40" s="12">
        <v>53568</v>
      </c>
      <c r="C40" s="12">
        <v>53236</v>
      </c>
      <c r="D40" s="9">
        <v>272100</v>
      </c>
      <c r="E40" s="9">
        <v>56416</v>
      </c>
      <c r="F40" s="13">
        <f t="shared" si="0"/>
        <v>206500</v>
      </c>
      <c r="G40" s="10">
        <f t="shared" si="1"/>
        <v>0.43146677810279982</v>
      </c>
      <c r="H40" s="13">
        <f t="shared" si="2"/>
        <v>215684</v>
      </c>
      <c r="I40" s="10">
        <f t="shared" si="3"/>
        <v>0.79266446159500181</v>
      </c>
      <c r="J40">
        <v>0.99933593750000005</v>
      </c>
      <c r="K40">
        <v>1.86238673755298E-3</v>
      </c>
      <c r="L40">
        <v>0.96734374999999995</v>
      </c>
      <c r="M40">
        <v>0.21077040252763199</v>
      </c>
      <c r="N40">
        <v>0.99269531249999998</v>
      </c>
      <c r="O40">
        <v>0.97640625000000003</v>
      </c>
      <c r="P40" s="12">
        <f t="shared" si="4"/>
        <v>51085</v>
      </c>
      <c r="Q40" s="13">
        <f t="shared" si="5"/>
        <v>422184</v>
      </c>
    </row>
    <row r="41" spans="1:17" ht="15.75" thickBot="1" x14ac:dyDescent="0.3">
      <c r="A41" s="5">
        <v>0.38</v>
      </c>
      <c r="B41" s="12">
        <v>52127</v>
      </c>
      <c r="C41" s="12">
        <v>51799</v>
      </c>
      <c r="D41" s="9">
        <v>266376</v>
      </c>
      <c r="E41" s="9">
        <v>54976</v>
      </c>
      <c r="F41" s="13">
        <f t="shared" si="0"/>
        <v>212224</v>
      </c>
      <c r="G41" s="10">
        <f t="shared" si="1"/>
        <v>0.44342666109486001</v>
      </c>
      <c r="H41" s="13">
        <f t="shared" si="2"/>
        <v>211400</v>
      </c>
      <c r="I41" s="10">
        <f t="shared" si="3"/>
        <v>0.79361504039402953</v>
      </c>
      <c r="J41">
        <v>0.99957031249999995</v>
      </c>
      <c r="K41">
        <v>1.38747788347806E-3</v>
      </c>
      <c r="L41">
        <v>0.99</v>
      </c>
      <c r="M41">
        <v>4.8550778828251803E-2</v>
      </c>
      <c r="N41">
        <v>0.95980468750000003</v>
      </c>
      <c r="O41">
        <v>0.95343750000000005</v>
      </c>
      <c r="P41" s="12">
        <f t="shared" si="4"/>
        <v>52522</v>
      </c>
      <c r="Q41" s="13">
        <f t="shared" si="5"/>
        <v>423624</v>
      </c>
    </row>
    <row r="42" spans="1:17" ht="15.75" thickBot="1" x14ac:dyDescent="0.3">
      <c r="A42" s="5">
        <v>0.39</v>
      </c>
      <c r="B42" s="12">
        <v>50704</v>
      </c>
      <c r="C42" s="12">
        <v>50380</v>
      </c>
      <c r="D42" s="9">
        <v>260724</v>
      </c>
      <c r="E42" s="9">
        <v>53560</v>
      </c>
      <c r="F42" s="13">
        <f t="shared" si="0"/>
        <v>217876</v>
      </c>
      <c r="G42" s="10">
        <f t="shared" si="1"/>
        <v>0.45523610530714587</v>
      </c>
      <c r="H42" s="13">
        <f t="shared" si="2"/>
        <v>207164</v>
      </c>
      <c r="I42" s="10">
        <f t="shared" si="3"/>
        <v>0.79457203786379471</v>
      </c>
      <c r="J42">
        <v>0.99929687499999997</v>
      </c>
      <c r="K42">
        <v>1.84476423610259E-3</v>
      </c>
      <c r="L42">
        <v>0.98765625000000001</v>
      </c>
      <c r="M42">
        <v>6.5152634493197095E-2</v>
      </c>
      <c r="N42">
        <v>0.9998828125</v>
      </c>
      <c r="O42">
        <v>0.98875000000000002</v>
      </c>
      <c r="P42" s="12">
        <f t="shared" si="4"/>
        <v>53941</v>
      </c>
      <c r="Q42" s="13">
        <f t="shared" si="5"/>
        <v>425040</v>
      </c>
    </row>
    <row r="43" spans="1:17" ht="15.75" thickBot="1" x14ac:dyDescent="0.3">
      <c r="A43" s="5">
        <v>0.4</v>
      </c>
      <c r="B43" s="12">
        <v>49425</v>
      </c>
      <c r="C43" s="12">
        <v>49105</v>
      </c>
      <c r="D43" s="9">
        <v>255648</v>
      </c>
      <c r="E43" s="9">
        <v>52280</v>
      </c>
      <c r="F43" s="13">
        <f t="shared" si="0"/>
        <v>222952</v>
      </c>
      <c r="G43" s="10">
        <f t="shared" si="1"/>
        <v>0.46584203928123696</v>
      </c>
      <c r="H43" s="13">
        <f t="shared" si="2"/>
        <v>203368</v>
      </c>
      <c r="I43" s="10">
        <f t="shared" si="3"/>
        <v>0.79550006258605588</v>
      </c>
      <c r="J43">
        <v>0.99980468749999996</v>
      </c>
      <c r="K43">
        <v>8.8225520945506698E-4</v>
      </c>
      <c r="L43">
        <v>0.98968750000000005</v>
      </c>
      <c r="M43">
        <v>5.4247178889937603E-2</v>
      </c>
      <c r="N43">
        <v>0.97304687499999998</v>
      </c>
      <c r="O43">
        <v>0.96078125000000003</v>
      </c>
      <c r="P43" s="12">
        <f t="shared" si="4"/>
        <v>55216</v>
      </c>
      <c r="Q43" s="13">
        <f t="shared" si="5"/>
        <v>426320</v>
      </c>
    </row>
    <row r="44" spans="1:17" ht="15.75" thickBot="1" x14ac:dyDescent="0.3">
      <c r="A44" s="5">
        <v>0.41</v>
      </c>
      <c r="B44" s="12">
        <v>48317</v>
      </c>
      <c r="C44" s="12">
        <v>48001</v>
      </c>
      <c r="D44" s="9">
        <v>251256</v>
      </c>
      <c r="E44" s="9">
        <v>51176</v>
      </c>
      <c r="F44" s="13">
        <f t="shared" si="0"/>
        <v>227344</v>
      </c>
      <c r="G44" s="10">
        <f t="shared" si="1"/>
        <v>0.47501880484747178</v>
      </c>
      <c r="H44" s="13">
        <f t="shared" si="2"/>
        <v>200080</v>
      </c>
      <c r="I44" s="10">
        <f t="shared" si="3"/>
        <v>0.79631929187760686</v>
      </c>
      <c r="J44">
        <v>0.99968749999999995</v>
      </c>
      <c r="K44">
        <v>9.5961242328275595E-4</v>
      </c>
      <c r="L44">
        <v>0.98765625000000001</v>
      </c>
      <c r="M44">
        <v>6.3003632090586403E-2</v>
      </c>
      <c r="N44">
        <v>0.99992187499999996</v>
      </c>
      <c r="O44">
        <v>0.98812500000000003</v>
      </c>
      <c r="P44" s="12">
        <f t="shared" si="4"/>
        <v>56320</v>
      </c>
      <c r="Q44" s="13">
        <f t="shared" si="5"/>
        <v>427424</v>
      </c>
    </row>
    <row r="45" spans="1:17" ht="15.75" thickBot="1" x14ac:dyDescent="0.3">
      <c r="A45" s="5">
        <v>0.42</v>
      </c>
      <c r="B45" s="12">
        <v>47019</v>
      </c>
      <c r="C45" s="12">
        <v>46707</v>
      </c>
      <c r="D45" s="9">
        <v>246104</v>
      </c>
      <c r="E45" s="9">
        <v>49880</v>
      </c>
      <c r="F45" s="13">
        <f t="shared" si="0"/>
        <v>232496</v>
      </c>
      <c r="G45" s="10">
        <f t="shared" si="1"/>
        <v>0.48578353531132468</v>
      </c>
      <c r="H45" s="13">
        <f t="shared" si="2"/>
        <v>196224</v>
      </c>
      <c r="I45" s="10">
        <f t="shared" si="3"/>
        <v>0.79732145759516304</v>
      </c>
      <c r="J45">
        <v>0.99933593750000005</v>
      </c>
      <c r="K45">
        <v>2.10800170202762E-3</v>
      </c>
      <c r="L45">
        <v>0.98890624999999999</v>
      </c>
      <c r="M45">
        <v>6.24309440744951E-2</v>
      </c>
      <c r="N45">
        <v>0.99484375000000003</v>
      </c>
      <c r="O45">
        <v>0.98296874999999995</v>
      </c>
      <c r="P45" s="12">
        <f t="shared" si="4"/>
        <v>57614</v>
      </c>
      <c r="Q45" s="13">
        <f t="shared" si="5"/>
        <v>428720</v>
      </c>
    </row>
    <row r="46" spans="1:17" ht="15.75" thickBot="1" x14ac:dyDescent="0.3">
      <c r="A46" s="5">
        <v>0.43</v>
      </c>
      <c r="B46" s="12">
        <v>45739</v>
      </c>
      <c r="C46" s="12">
        <v>45431</v>
      </c>
      <c r="D46" s="9">
        <v>241024</v>
      </c>
      <c r="E46" s="9">
        <v>48600</v>
      </c>
      <c r="F46" s="13">
        <f t="shared" si="0"/>
        <v>237576</v>
      </c>
      <c r="G46" s="10">
        <f t="shared" si="1"/>
        <v>0.49639782699540325</v>
      </c>
      <c r="H46" s="13">
        <f t="shared" si="2"/>
        <v>192424</v>
      </c>
      <c r="I46" s="10">
        <f t="shared" si="3"/>
        <v>0.79836032926181622</v>
      </c>
      <c r="J46">
        <v>0.99945312500000005</v>
      </c>
      <c r="K46">
        <v>1.5487529741831799E-3</v>
      </c>
      <c r="L46">
        <v>0.96281249999999996</v>
      </c>
      <c r="M46">
        <v>0.24064748004195199</v>
      </c>
      <c r="N46">
        <v>0.99957031249999995</v>
      </c>
      <c r="O46">
        <v>0.98703125000000003</v>
      </c>
      <c r="P46" s="12">
        <f t="shared" si="4"/>
        <v>58890</v>
      </c>
      <c r="Q46" s="13">
        <f t="shared" si="5"/>
        <v>430000</v>
      </c>
    </row>
    <row r="47" spans="1:17" ht="15.75" thickBot="1" x14ac:dyDescent="0.3">
      <c r="A47" s="5">
        <v>0.44</v>
      </c>
      <c r="B47" s="12">
        <v>44667</v>
      </c>
      <c r="C47" s="12">
        <v>44363</v>
      </c>
      <c r="D47" s="9">
        <v>236776</v>
      </c>
      <c r="E47" s="9">
        <v>47528</v>
      </c>
      <c r="F47" s="13">
        <f t="shared" si="0"/>
        <v>241824</v>
      </c>
      <c r="G47" s="10">
        <f t="shared" si="1"/>
        <v>0.5052737150020894</v>
      </c>
      <c r="H47" s="13">
        <f t="shared" si="2"/>
        <v>189248</v>
      </c>
      <c r="I47" s="10">
        <f t="shared" si="3"/>
        <v>0.79927019630367946</v>
      </c>
      <c r="J47">
        <v>0.99925781250000001</v>
      </c>
      <c r="K47">
        <v>1.6193052987989E-3</v>
      </c>
      <c r="L47">
        <v>0.98609374999999999</v>
      </c>
      <c r="M47">
        <v>7.1172881000655899E-2</v>
      </c>
      <c r="N47">
        <v>0.95964843749999995</v>
      </c>
      <c r="O47">
        <v>0.94718749999999996</v>
      </c>
      <c r="P47" s="12">
        <f t="shared" si="4"/>
        <v>59958</v>
      </c>
      <c r="Q47" s="13">
        <f t="shared" si="5"/>
        <v>431072</v>
      </c>
    </row>
    <row r="48" spans="1:17" ht="15.75" thickBot="1" x14ac:dyDescent="0.3">
      <c r="A48" s="5">
        <v>0.45</v>
      </c>
      <c r="B48" s="12">
        <v>43091</v>
      </c>
      <c r="C48" s="12">
        <v>42791</v>
      </c>
      <c r="D48" s="9">
        <v>230512</v>
      </c>
      <c r="E48" s="9">
        <v>45960</v>
      </c>
      <c r="F48" s="13">
        <f t="shared" si="0"/>
        <v>248088</v>
      </c>
      <c r="G48" s="10">
        <f t="shared" si="1"/>
        <v>0.51836188884245715</v>
      </c>
      <c r="H48" s="13">
        <f t="shared" si="2"/>
        <v>184552</v>
      </c>
      <c r="I48" s="10">
        <f t="shared" si="3"/>
        <v>0.80061775525786072</v>
      </c>
      <c r="J48">
        <v>0.99968749999999995</v>
      </c>
      <c r="K48">
        <v>1.25880527817738E-3</v>
      </c>
      <c r="L48">
        <v>0.98906249999999996</v>
      </c>
      <c r="M48">
        <v>5.7248303130792197E-2</v>
      </c>
      <c r="N48">
        <v>0.99484375000000003</v>
      </c>
      <c r="O48">
        <v>0.98187500000000005</v>
      </c>
      <c r="P48" s="12">
        <f t="shared" si="4"/>
        <v>61530</v>
      </c>
      <c r="Q48" s="13">
        <f t="shared" si="5"/>
        <v>432640</v>
      </c>
    </row>
    <row r="49" spans="1:17" ht="15.75" thickBot="1" x14ac:dyDescent="0.3">
      <c r="A49" s="5">
        <v>0.46</v>
      </c>
      <c r="B49" s="12">
        <v>42370</v>
      </c>
      <c r="C49" s="12">
        <v>42074</v>
      </c>
      <c r="D49" s="9">
        <v>227744</v>
      </c>
      <c r="E49" s="9">
        <v>47688</v>
      </c>
      <c r="F49" s="13">
        <f t="shared" si="0"/>
        <v>250856</v>
      </c>
      <c r="G49" s="10">
        <f t="shared" si="1"/>
        <v>0.52414542415378185</v>
      </c>
      <c r="H49" s="13">
        <f t="shared" si="2"/>
        <v>180056</v>
      </c>
      <c r="I49" s="10">
        <f t="shared" si="3"/>
        <v>0.79060699733033579</v>
      </c>
      <c r="J49">
        <v>0.99972656250000003</v>
      </c>
      <c r="K49">
        <v>1.1379410934760101E-3</v>
      </c>
      <c r="L49">
        <v>0.98875000000000002</v>
      </c>
      <c r="M49">
        <v>6.1584708977557003E-2</v>
      </c>
      <c r="N49">
        <v>0.99777343750000003</v>
      </c>
      <c r="O49">
        <v>0.98656250000000001</v>
      </c>
      <c r="P49" s="12">
        <f t="shared" si="4"/>
        <v>62247</v>
      </c>
      <c r="Q49" s="13">
        <f t="shared" si="5"/>
        <v>430912</v>
      </c>
    </row>
    <row r="50" spans="1:17" ht="15.75" thickBot="1" x14ac:dyDescent="0.3">
      <c r="A50" s="5">
        <v>0.47</v>
      </c>
      <c r="B50" s="12">
        <v>40812</v>
      </c>
      <c r="C50" s="12">
        <v>40520</v>
      </c>
      <c r="D50" s="9">
        <v>221552</v>
      </c>
      <c r="E50" s="9">
        <v>46128</v>
      </c>
      <c r="F50" s="13">
        <f t="shared" si="0"/>
        <v>257048</v>
      </c>
      <c r="G50" s="10">
        <f t="shared" si="1"/>
        <v>0.53708315921437522</v>
      </c>
      <c r="H50" s="13">
        <f t="shared" si="2"/>
        <v>175424</v>
      </c>
      <c r="I50" s="10">
        <f t="shared" si="3"/>
        <v>0.79179605690763344</v>
      </c>
      <c r="J50">
        <v>0.99964843749999999</v>
      </c>
      <c r="K50">
        <v>1.4156299244915899E-3</v>
      </c>
      <c r="L50">
        <v>0.98750000000000004</v>
      </c>
      <c r="M50">
        <v>7.2827581787694204E-2</v>
      </c>
      <c r="N50">
        <v>0.99785156249999996</v>
      </c>
      <c r="O50">
        <v>0.98484375000000002</v>
      </c>
      <c r="P50" s="12">
        <f t="shared" si="4"/>
        <v>63801</v>
      </c>
      <c r="Q50" s="13">
        <f t="shared" si="5"/>
        <v>432472</v>
      </c>
    </row>
    <row r="51" spans="1:17" ht="15.75" thickBot="1" x14ac:dyDescent="0.3">
      <c r="A51" s="5">
        <v>0.48</v>
      </c>
      <c r="B51" s="12">
        <v>39542</v>
      </c>
      <c r="C51" s="12">
        <v>39254</v>
      </c>
      <c r="D51" s="9">
        <v>216512</v>
      </c>
      <c r="E51" s="9">
        <v>44864</v>
      </c>
      <c r="F51" s="13">
        <f t="shared" si="0"/>
        <v>262088</v>
      </c>
      <c r="G51" s="10">
        <f t="shared" si="1"/>
        <v>0.54761387379857918</v>
      </c>
      <c r="H51" s="13">
        <f t="shared" si="2"/>
        <v>171648</v>
      </c>
      <c r="I51" s="10">
        <f t="shared" si="3"/>
        <v>0.79278746674549216</v>
      </c>
      <c r="J51">
        <v>0.99929687499999997</v>
      </c>
      <c r="K51">
        <v>1.7639422593768799E-3</v>
      </c>
      <c r="L51">
        <v>0.98578125000000005</v>
      </c>
      <c r="M51">
        <v>6.86497807671307E-2</v>
      </c>
      <c r="N51">
        <v>0.99515624999999996</v>
      </c>
      <c r="O51">
        <v>0.98296874999999995</v>
      </c>
      <c r="P51" s="12">
        <f t="shared" si="4"/>
        <v>65067</v>
      </c>
      <c r="Q51" s="13">
        <f t="shared" si="5"/>
        <v>433736</v>
      </c>
    </row>
    <row r="52" spans="1:17" ht="15.75" thickBot="1" x14ac:dyDescent="0.3">
      <c r="A52" s="5">
        <v>0.49</v>
      </c>
      <c r="B52" s="12">
        <v>38748</v>
      </c>
      <c r="C52" s="12">
        <v>38464</v>
      </c>
      <c r="D52" s="9">
        <v>213376</v>
      </c>
      <c r="E52" s="9">
        <v>43936</v>
      </c>
      <c r="F52" s="13">
        <f t="shared" si="0"/>
        <v>265224</v>
      </c>
      <c r="G52" s="10">
        <f t="shared" si="1"/>
        <v>0.55416631842875053</v>
      </c>
      <c r="H52" s="13">
        <f t="shared" si="2"/>
        <v>169440</v>
      </c>
      <c r="I52" s="10">
        <f t="shared" si="3"/>
        <v>0.79409118176364724</v>
      </c>
      <c r="J52">
        <v>0.99949218750000002</v>
      </c>
      <c r="K52">
        <v>2.1246388098794498E-3</v>
      </c>
      <c r="L52">
        <v>0.989375</v>
      </c>
      <c r="M52">
        <v>4.9478294811151999E-2</v>
      </c>
      <c r="N52">
        <v>0.99878906249999999</v>
      </c>
      <c r="O52">
        <v>0.984375</v>
      </c>
      <c r="P52" s="12">
        <f t="shared" si="4"/>
        <v>65857</v>
      </c>
      <c r="Q52" s="13">
        <f t="shared" si="5"/>
        <v>434664</v>
      </c>
    </row>
    <row r="53" spans="1:17" ht="15.75" thickBot="1" x14ac:dyDescent="0.3">
      <c r="A53" s="5">
        <v>0.5</v>
      </c>
      <c r="B53" s="12">
        <v>37514</v>
      </c>
      <c r="C53" s="12">
        <v>37234</v>
      </c>
      <c r="D53" s="9">
        <v>208480</v>
      </c>
      <c r="E53" s="9">
        <v>42704</v>
      </c>
      <c r="F53" s="13">
        <f t="shared" si="0"/>
        <v>270120</v>
      </c>
      <c r="G53" s="10">
        <f t="shared" si="1"/>
        <v>0.56439615545340571</v>
      </c>
      <c r="H53" s="13">
        <f t="shared" si="2"/>
        <v>165776</v>
      </c>
      <c r="I53" s="10">
        <f t="shared" si="3"/>
        <v>0.79516500383729849</v>
      </c>
      <c r="J53">
        <v>0.99972656250000003</v>
      </c>
      <c r="K53">
        <v>1.4880916293503401E-3</v>
      </c>
      <c r="L53">
        <v>0.98687499999999995</v>
      </c>
      <c r="M53">
        <v>6.7507129890336706E-2</v>
      </c>
      <c r="N53">
        <v>0.99960937500000002</v>
      </c>
      <c r="O53">
        <v>0.98656250000000001</v>
      </c>
      <c r="P53" s="12">
        <f t="shared" si="4"/>
        <v>67087</v>
      </c>
      <c r="Q53" s="13">
        <f t="shared" si="5"/>
        <v>435896</v>
      </c>
    </row>
    <row r="54" spans="1:17" ht="15.75" thickBot="1" x14ac:dyDescent="0.3">
      <c r="A54" s="5">
        <v>0.51</v>
      </c>
      <c r="B54" s="12">
        <v>36298</v>
      </c>
      <c r="C54" s="12">
        <v>36022</v>
      </c>
      <c r="D54" s="9">
        <v>203656</v>
      </c>
      <c r="E54" s="9">
        <v>41488</v>
      </c>
      <c r="F54" s="13">
        <f t="shared" si="0"/>
        <v>274944</v>
      </c>
      <c r="G54" s="10">
        <f t="shared" si="1"/>
        <v>0.57447555369828662</v>
      </c>
      <c r="H54" s="13">
        <f t="shared" si="2"/>
        <v>162168</v>
      </c>
      <c r="I54" s="10">
        <f t="shared" si="3"/>
        <v>0.7962839297639156</v>
      </c>
      <c r="J54">
        <v>0.99964843749999999</v>
      </c>
      <c r="K54">
        <v>1.39177297211924E-3</v>
      </c>
      <c r="L54">
        <v>0.98531250000000004</v>
      </c>
      <c r="M54">
        <v>8.01338570088478E-2</v>
      </c>
      <c r="N54">
        <v>0.99933593750000005</v>
      </c>
      <c r="O54">
        <v>0.98781249999999998</v>
      </c>
      <c r="P54" s="12">
        <f t="shared" si="4"/>
        <v>68299</v>
      </c>
      <c r="Q54" s="13">
        <f t="shared" si="5"/>
        <v>437112</v>
      </c>
    </row>
    <row r="55" spans="1:17" ht="15.75" thickBot="1" x14ac:dyDescent="0.3">
      <c r="A55" s="5">
        <v>0.52</v>
      </c>
      <c r="B55" s="12">
        <v>34812</v>
      </c>
      <c r="C55" s="12">
        <v>34540</v>
      </c>
      <c r="D55" s="9">
        <v>197752</v>
      </c>
      <c r="E55" s="9">
        <v>40008</v>
      </c>
      <c r="F55" s="13">
        <f t="shared" si="0"/>
        <v>280848</v>
      </c>
      <c r="G55" s="10">
        <f t="shared" si="1"/>
        <v>0.58681153363978267</v>
      </c>
      <c r="H55" s="13">
        <f t="shared" si="2"/>
        <v>157744</v>
      </c>
      <c r="I55" s="10">
        <f t="shared" si="3"/>
        <v>0.79768599053359768</v>
      </c>
      <c r="J55">
        <v>0.99953124999999998</v>
      </c>
      <c r="K55">
        <v>1.15006274145333E-3</v>
      </c>
      <c r="L55">
        <v>0.98921875000000004</v>
      </c>
      <c r="M55">
        <v>5.69222613008145E-2</v>
      </c>
      <c r="N55">
        <v>0.99769531249999999</v>
      </c>
      <c r="O55">
        <v>0.98484375000000002</v>
      </c>
      <c r="P55" s="12">
        <f t="shared" si="4"/>
        <v>69781</v>
      </c>
      <c r="Q55" s="13">
        <f t="shared" si="5"/>
        <v>438592</v>
      </c>
    </row>
    <row r="56" spans="1:17" ht="15.75" thickBot="1" x14ac:dyDescent="0.3">
      <c r="A56" s="5">
        <v>0.53</v>
      </c>
      <c r="B56" s="12">
        <v>33694</v>
      </c>
      <c r="C56" s="12">
        <v>33426</v>
      </c>
      <c r="D56" s="9">
        <v>193320</v>
      </c>
      <c r="E56" s="9">
        <v>38888</v>
      </c>
      <c r="F56" s="13">
        <f t="shared" si="0"/>
        <v>285280</v>
      </c>
      <c r="G56" s="10">
        <f t="shared" si="1"/>
        <v>0.5960718763058922</v>
      </c>
      <c r="H56" s="13">
        <f t="shared" si="2"/>
        <v>154432</v>
      </c>
      <c r="I56" s="10">
        <f t="shared" si="3"/>
        <v>0.79884129939995863</v>
      </c>
      <c r="J56">
        <v>0.99984375000000003</v>
      </c>
      <c r="K56">
        <v>7.6755957528863597E-4</v>
      </c>
      <c r="L56">
        <v>0.99031250000000004</v>
      </c>
      <c r="M56">
        <v>5.2379924353199298E-2</v>
      </c>
      <c r="N56">
        <v>0.99921875000000004</v>
      </c>
      <c r="O56">
        <v>0.98593750000000002</v>
      </c>
      <c r="P56" s="12">
        <f t="shared" si="4"/>
        <v>70895</v>
      </c>
      <c r="Q56" s="13">
        <f t="shared" si="5"/>
        <v>439712</v>
      </c>
    </row>
    <row r="57" spans="1:17" ht="15.75" thickBot="1" x14ac:dyDescent="0.3">
      <c r="A57" s="5">
        <v>0.54</v>
      </c>
      <c r="B57" s="12">
        <v>32882</v>
      </c>
      <c r="C57" s="12">
        <v>32618</v>
      </c>
      <c r="D57" s="9">
        <v>190112</v>
      </c>
      <c r="E57" s="9">
        <v>38080</v>
      </c>
      <c r="F57" s="13">
        <f t="shared" si="0"/>
        <v>288488</v>
      </c>
      <c r="G57" s="10">
        <f t="shared" si="1"/>
        <v>0.60277475971583783</v>
      </c>
      <c r="H57" s="13">
        <f t="shared" si="2"/>
        <v>152032</v>
      </c>
      <c r="I57" s="10">
        <f t="shared" si="3"/>
        <v>0.79969702070358528</v>
      </c>
      <c r="J57">
        <v>0.99937500000000001</v>
      </c>
      <c r="K57">
        <v>1.83206609182899E-3</v>
      </c>
      <c r="L57">
        <v>0.98781249999999998</v>
      </c>
      <c r="M57">
        <v>7.4995715675761396E-2</v>
      </c>
      <c r="N57">
        <v>0.98585937499999998</v>
      </c>
      <c r="O57">
        <v>0.97046874999999999</v>
      </c>
      <c r="P57" s="12">
        <f t="shared" si="4"/>
        <v>71703</v>
      </c>
      <c r="Q57" s="13">
        <f t="shared" si="5"/>
        <v>440520</v>
      </c>
    </row>
    <row r="58" spans="1:17" ht="15.75" thickBot="1" x14ac:dyDescent="0.3">
      <c r="A58" s="5">
        <v>0.55000000000000004</v>
      </c>
      <c r="B58" s="12">
        <v>32160</v>
      </c>
      <c r="C58" s="12">
        <v>31900</v>
      </c>
      <c r="D58" s="9">
        <v>187264</v>
      </c>
      <c r="E58" s="9">
        <v>37232</v>
      </c>
      <c r="F58" s="13">
        <f t="shared" si="0"/>
        <v>291336</v>
      </c>
      <c r="G58" s="10">
        <f t="shared" si="1"/>
        <v>0.60872544922691185</v>
      </c>
      <c r="H58" s="13">
        <f t="shared" si="2"/>
        <v>150032</v>
      </c>
      <c r="I58" s="10">
        <f t="shared" si="3"/>
        <v>0.80117908407382088</v>
      </c>
      <c r="J58">
        <v>0.99898437500000004</v>
      </c>
      <c r="K58">
        <v>3.0495663721524101E-3</v>
      </c>
      <c r="L58">
        <v>0.98578125000000005</v>
      </c>
      <c r="M58">
        <v>6.4355701565555104E-2</v>
      </c>
      <c r="N58">
        <v>0.99050781249999997</v>
      </c>
      <c r="O58">
        <v>0.97624999999999995</v>
      </c>
      <c r="P58" s="12">
        <f t="shared" si="4"/>
        <v>72421</v>
      </c>
      <c r="Q58" s="13">
        <f t="shared" si="5"/>
        <v>441368</v>
      </c>
    </row>
    <row r="59" spans="1:17" ht="15.75" thickBot="1" x14ac:dyDescent="0.3">
      <c r="A59" s="5">
        <v>0.56000000000000005</v>
      </c>
      <c r="B59" s="12">
        <v>31357</v>
      </c>
      <c r="C59" s="12">
        <v>31101</v>
      </c>
      <c r="D59" s="9">
        <v>184092</v>
      </c>
      <c r="E59" s="9">
        <v>36424</v>
      </c>
      <c r="F59" s="13">
        <f t="shared" si="0"/>
        <v>294508</v>
      </c>
      <c r="G59" s="10">
        <f t="shared" si="1"/>
        <v>0.61535311324697028</v>
      </c>
      <c r="H59" s="13">
        <f t="shared" si="2"/>
        <v>147668</v>
      </c>
      <c r="I59" s="10">
        <f t="shared" si="3"/>
        <v>0.80214240705734086</v>
      </c>
      <c r="J59">
        <v>0.99949218750000002</v>
      </c>
      <c r="K59">
        <v>1.2547359423444699E-3</v>
      </c>
      <c r="L59">
        <v>0.98624999999999996</v>
      </c>
      <c r="M59">
        <v>7.2654585589640899E-2</v>
      </c>
      <c r="N59">
        <v>0.99722656249999997</v>
      </c>
      <c r="O59">
        <v>0.98468750000000005</v>
      </c>
      <c r="P59" s="12">
        <f t="shared" si="4"/>
        <v>73220</v>
      </c>
      <c r="Q59" s="13">
        <f t="shared" si="5"/>
        <v>442176</v>
      </c>
    </row>
    <row r="60" spans="1:17" ht="15.75" thickBot="1" x14ac:dyDescent="0.3">
      <c r="A60" s="5">
        <v>0.56999999999999995</v>
      </c>
      <c r="B60" s="12">
        <v>30249</v>
      </c>
      <c r="C60" s="12">
        <v>29997</v>
      </c>
      <c r="D60" s="9">
        <v>179700</v>
      </c>
      <c r="E60" s="9">
        <v>35320</v>
      </c>
      <c r="F60" s="13">
        <f t="shared" si="0"/>
        <v>298900</v>
      </c>
      <c r="G60" s="10">
        <f t="shared" si="1"/>
        <v>0.62452987881320521</v>
      </c>
      <c r="H60" s="13">
        <f t="shared" si="2"/>
        <v>144380</v>
      </c>
      <c r="I60" s="10">
        <f t="shared" si="3"/>
        <v>0.80345019476905954</v>
      </c>
      <c r="J60">
        <v>0.99960937500000002</v>
      </c>
      <c r="K60">
        <v>1.2472431860804799E-3</v>
      </c>
      <c r="L60">
        <v>0.98546875</v>
      </c>
      <c r="M60">
        <v>6.6016578391231595E-2</v>
      </c>
      <c r="N60">
        <v>0.99757812499999998</v>
      </c>
      <c r="O60">
        <v>0.98593750000000002</v>
      </c>
      <c r="P60" s="12">
        <f t="shared" si="4"/>
        <v>74324</v>
      </c>
      <c r="Q60" s="13">
        <f t="shared" si="5"/>
        <v>443280</v>
      </c>
    </row>
    <row r="61" spans="1:17" ht="15.75" thickBot="1" x14ac:dyDescent="0.3">
      <c r="A61" s="5">
        <v>0.57999999999999996</v>
      </c>
      <c r="B61" s="12">
        <v>28889</v>
      </c>
      <c r="C61" s="12">
        <v>28641</v>
      </c>
      <c r="D61" s="9">
        <v>174300</v>
      </c>
      <c r="E61" s="9">
        <v>33960</v>
      </c>
      <c r="F61" s="13">
        <f t="shared" si="0"/>
        <v>304300</v>
      </c>
      <c r="G61" s="10">
        <f t="shared" si="1"/>
        <v>0.63581278729628077</v>
      </c>
      <c r="H61" s="13">
        <f t="shared" si="2"/>
        <v>140340</v>
      </c>
      <c r="I61" s="10">
        <f t="shared" si="3"/>
        <v>0.80516351118760754</v>
      </c>
      <c r="J61">
        <v>0.99949218750000002</v>
      </c>
      <c r="K61">
        <v>1.7361651254478899E-3</v>
      </c>
      <c r="L61">
        <v>0.98750000000000004</v>
      </c>
      <c r="M61">
        <v>6.3980394310889296E-2</v>
      </c>
      <c r="N61">
        <v>0.95847656250000002</v>
      </c>
      <c r="O61">
        <v>0.94656249999999997</v>
      </c>
      <c r="P61" s="12">
        <f t="shared" si="4"/>
        <v>75680</v>
      </c>
      <c r="Q61" s="13">
        <f t="shared" si="5"/>
        <v>444640</v>
      </c>
    </row>
    <row r="62" spans="1:17" ht="15.75" thickBot="1" x14ac:dyDescent="0.3">
      <c r="A62" s="5">
        <v>0.59</v>
      </c>
      <c r="B62" s="12">
        <v>27870</v>
      </c>
      <c r="C62" s="12">
        <v>27626</v>
      </c>
      <c r="D62" s="9">
        <v>170264</v>
      </c>
      <c r="E62" s="9">
        <v>32944</v>
      </c>
      <c r="F62" s="13">
        <f t="shared" si="0"/>
        <v>308336</v>
      </c>
      <c r="G62" s="10">
        <f t="shared" si="1"/>
        <v>0.6442457166736314</v>
      </c>
      <c r="H62" s="13">
        <f t="shared" si="2"/>
        <v>137320</v>
      </c>
      <c r="I62" s="10">
        <f t="shared" si="3"/>
        <v>0.80651223981581543</v>
      </c>
      <c r="J62">
        <v>0.99929687499999997</v>
      </c>
      <c r="K62">
        <v>1.9641499196943299E-3</v>
      </c>
      <c r="L62">
        <v>0.98843749999999997</v>
      </c>
      <c r="M62">
        <v>6.1615333122286398E-2</v>
      </c>
      <c r="N62">
        <v>0.99746093749999998</v>
      </c>
      <c r="O62">
        <v>0.98250000000000004</v>
      </c>
      <c r="P62" s="12">
        <f t="shared" si="4"/>
        <v>76695</v>
      </c>
      <c r="Q62" s="13">
        <f t="shared" si="5"/>
        <v>445656</v>
      </c>
    </row>
    <row r="63" spans="1:17" ht="15.75" thickBot="1" x14ac:dyDescent="0.3">
      <c r="A63" s="5">
        <v>0.6</v>
      </c>
      <c r="B63" s="12">
        <v>26816</v>
      </c>
      <c r="C63" s="12">
        <v>26576</v>
      </c>
      <c r="D63" s="9">
        <v>166088</v>
      </c>
      <c r="E63" s="9">
        <v>31896</v>
      </c>
      <c r="F63" s="13">
        <f t="shared" si="0"/>
        <v>312512</v>
      </c>
      <c r="G63" s="10">
        <f t="shared" si="1"/>
        <v>0.65297116590054327</v>
      </c>
      <c r="H63" s="13">
        <f t="shared" si="2"/>
        <v>134192</v>
      </c>
      <c r="I63" s="10">
        <f t="shared" si="3"/>
        <v>0.80795722749385868</v>
      </c>
      <c r="J63">
        <v>0.99894531249999996</v>
      </c>
      <c r="K63">
        <v>2.89651017271687E-3</v>
      </c>
      <c r="L63">
        <v>0.98687499999999995</v>
      </c>
      <c r="M63">
        <v>6.9909727666272903E-2</v>
      </c>
      <c r="N63">
        <v>0.98238281250000004</v>
      </c>
      <c r="O63">
        <v>0.97078125000000004</v>
      </c>
      <c r="P63" s="12">
        <f t="shared" si="4"/>
        <v>77745</v>
      </c>
      <c r="Q63" s="13">
        <f t="shared" si="5"/>
        <v>446704</v>
      </c>
    </row>
    <row r="64" spans="1:17" ht="15.75" thickBot="1" x14ac:dyDescent="0.3">
      <c r="A64" s="5">
        <v>0.61</v>
      </c>
      <c r="B64" s="12">
        <v>26103</v>
      </c>
      <c r="C64" s="12">
        <v>25867</v>
      </c>
      <c r="D64" s="9">
        <v>163276</v>
      </c>
      <c r="E64" s="9">
        <v>31184</v>
      </c>
      <c r="F64" s="13">
        <f t="shared" si="0"/>
        <v>315324</v>
      </c>
      <c r="G64" s="10">
        <f t="shared" si="1"/>
        <v>0.65884663602172999</v>
      </c>
      <c r="H64" s="13">
        <f t="shared" si="2"/>
        <v>132092</v>
      </c>
      <c r="I64" s="10">
        <f t="shared" si="3"/>
        <v>0.80901050981160738</v>
      </c>
      <c r="J64">
        <v>0.99968749999999995</v>
      </c>
      <c r="K64">
        <v>1.0979450039569701E-3</v>
      </c>
      <c r="L64">
        <v>0.98562499999999997</v>
      </c>
      <c r="M64">
        <v>7.0861524750462201E-2</v>
      </c>
      <c r="N64">
        <v>0.98851562500000001</v>
      </c>
      <c r="O64">
        <v>0.97484375000000001</v>
      </c>
      <c r="P64" s="12">
        <f t="shared" si="4"/>
        <v>78454</v>
      </c>
      <c r="Q64" s="13">
        <f t="shared" si="5"/>
        <v>447416</v>
      </c>
    </row>
    <row r="65" spans="1:17" ht="15.75" thickBot="1" x14ac:dyDescent="0.3">
      <c r="A65" s="5">
        <v>0.62</v>
      </c>
      <c r="B65" s="12">
        <v>25443</v>
      </c>
      <c r="C65" s="12">
        <v>25211</v>
      </c>
      <c r="D65" s="9">
        <v>160676</v>
      </c>
      <c r="E65" s="9">
        <v>30528</v>
      </c>
      <c r="F65" s="13">
        <f t="shared" si="0"/>
        <v>317924</v>
      </c>
      <c r="G65" s="10">
        <f t="shared" si="1"/>
        <v>0.6642791475135813</v>
      </c>
      <c r="H65" s="13">
        <f t="shared" si="2"/>
        <v>130148</v>
      </c>
      <c r="I65" s="10">
        <f t="shared" si="3"/>
        <v>0.81000273843013271</v>
      </c>
      <c r="J65">
        <v>0.99917968749999997</v>
      </c>
      <c r="K65">
        <v>2.2883356200048802E-3</v>
      </c>
      <c r="L65">
        <v>0.98640625000000004</v>
      </c>
      <c r="M65">
        <v>5.8836387491140799E-2</v>
      </c>
      <c r="N65">
        <v>0.99847656250000005</v>
      </c>
      <c r="O65">
        <v>0.98531250000000004</v>
      </c>
      <c r="P65" s="12">
        <f t="shared" si="4"/>
        <v>79110</v>
      </c>
      <c r="Q65" s="13">
        <f t="shared" si="5"/>
        <v>448072</v>
      </c>
    </row>
    <row r="66" spans="1:17" ht="15.75" thickBot="1" x14ac:dyDescent="0.3">
      <c r="A66" s="5">
        <v>0.63</v>
      </c>
      <c r="B66" s="12">
        <v>24783</v>
      </c>
      <c r="C66" s="12">
        <v>24555</v>
      </c>
      <c r="D66" s="9">
        <v>158076</v>
      </c>
      <c r="E66" s="9">
        <v>29872</v>
      </c>
      <c r="F66" s="13">
        <f t="shared" si="0"/>
        <v>320524</v>
      </c>
      <c r="G66" s="10">
        <f t="shared" si="1"/>
        <v>0.6697116590054325</v>
      </c>
      <c r="H66" s="13">
        <f t="shared" si="2"/>
        <v>128204</v>
      </c>
      <c r="I66" s="10">
        <f t="shared" si="3"/>
        <v>0.81102760697386067</v>
      </c>
      <c r="J66">
        <v>0.9990234375</v>
      </c>
      <c r="K66">
        <v>2.55110123148469E-3</v>
      </c>
      <c r="L66">
        <v>0.98468750000000005</v>
      </c>
      <c r="M66">
        <v>9.0874013203169804E-2</v>
      </c>
      <c r="N66">
        <v>0.99937500000000001</v>
      </c>
      <c r="O66">
        <v>0.98687499999999995</v>
      </c>
      <c r="P66" s="12">
        <f t="shared" si="4"/>
        <v>79766</v>
      </c>
      <c r="Q66" s="13">
        <f t="shared" si="5"/>
        <v>448728</v>
      </c>
    </row>
    <row r="67" spans="1:17" ht="15.75" thickBot="1" x14ac:dyDescent="0.3">
      <c r="A67" s="5">
        <v>0.64</v>
      </c>
      <c r="B67" s="12">
        <v>23801</v>
      </c>
      <c r="C67" s="12">
        <v>23577</v>
      </c>
      <c r="D67" s="9">
        <v>154220</v>
      </c>
      <c r="E67" s="9">
        <v>28880</v>
      </c>
      <c r="F67" s="13">
        <f t="shared" si="0"/>
        <v>324380</v>
      </c>
      <c r="G67" s="10">
        <f t="shared" si="1"/>
        <v>0.67776849143334728</v>
      </c>
      <c r="H67" s="13">
        <f t="shared" si="2"/>
        <v>125340</v>
      </c>
      <c r="I67" s="10">
        <f t="shared" si="3"/>
        <v>0.81273505381921929</v>
      </c>
      <c r="J67">
        <v>0.9990234375</v>
      </c>
      <c r="K67">
        <v>2.6337781935743699E-3</v>
      </c>
      <c r="L67">
        <v>0.98671874999999998</v>
      </c>
      <c r="M67">
        <v>7.5338262584482396E-2</v>
      </c>
      <c r="N67">
        <v>0.91828125000000005</v>
      </c>
      <c r="O67">
        <v>0.90937500000000004</v>
      </c>
      <c r="P67" s="12">
        <f t="shared" si="4"/>
        <v>80744</v>
      </c>
      <c r="Q67" s="13">
        <f t="shared" si="5"/>
        <v>449720</v>
      </c>
    </row>
    <row r="68" spans="1:17" ht="15.75" thickBot="1" x14ac:dyDescent="0.3">
      <c r="A68" s="5">
        <v>0.65</v>
      </c>
      <c r="B68" s="12">
        <v>22890</v>
      </c>
      <c r="C68" s="12">
        <v>22670</v>
      </c>
      <c r="D68" s="9">
        <v>150616</v>
      </c>
      <c r="E68" s="9">
        <v>27976</v>
      </c>
      <c r="F68" s="13">
        <f t="shared" si="0"/>
        <v>327984</v>
      </c>
      <c r="G68" s="10">
        <f t="shared" si="1"/>
        <v>0.68529878813205181</v>
      </c>
      <c r="H68" s="13">
        <f t="shared" si="2"/>
        <v>122640</v>
      </c>
      <c r="I68" s="10">
        <f t="shared" si="3"/>
        <v>0.8142561215275933</v>
      </c>
      <c r="J68">
        <v>0.99949218750000002</v>
      </c>
      <c r="K68">
        <v>1.4733024434685699E-3</v>
      </c>
      <c r="L68">
        <v>0.98812500000000003</v>
      </c>
      <c r="M68">
        <v>5.9940780158271902E-2</v>
      </c>
      <c r="N68">
        <v>0.99578124999999995</v>
      </c>
      <c r="O68">
        <v>0.979375</v>
      </c>
      <c r="P68" s="12">
        <f t="shared" si="4"/>
        <v>81651</v>
      </c>
      <c r="Q68" s="13">
        <f t="shared" si="5"/>
        <v>450624</v>
      </c>
    </row>
    <row r="69" spans="1:17" ht="15.75" thickBot="1" x14ac:dyDescent="0.3">
      <c r="A69" s="5">
        <v>0.66</v>
      </c>
      <c r="B69" s="12">
        <v>22266</v>
      </c>
      <c r="C69" s="12">
        <v>22050</v>
      </c>
      <c r="D69" s="9">
        <v>148160</v>
      </c>
      <c r="E69" s="9">
        <v>27352</v>
      </c>
      <c r="F69" s="13">
        <f t="shared" ref="F69:F108" si="6">($D$3-D69)</f>
        <v>330440</v>
      </c>
      <c r="G69" s="10">
        <f t="shared" ref="G69:G108" si="7">($D$3-D69)/$D$3</f>
        <v>0.69043042206435434</v>
      </c>
      <c r="H69" s="13">
        <f t="shared" ref="H69:H108" si="8">(D69-E69)</f>
        <v>120808</v>
      </c>
      <c r="I69" s="10">
        <f t="shared" ref="I69:I108" si="9">(D69-E69)/D69</f>
        <v>0.8153887688984881</v>
      </c>
      <c r="J69">
        <v>0.99945312500000005</v>
      </c>
      <c r="K69">
        <v>1.89085664121378E-3</v>
      </c>
      <c r="L69">
        <v>0.98468750000000005</v>
      </c>
      <c r="M69">
        <v>8.9176282196092402E-2</v>
      </c>
      <c r="N69">
        <v>0.99953124999999998</v>
      </c>
      <c r="O69">
        <v>0.98578125000000005</v>
      </c>
      <c r="P69" s="12">
        <f t="shared" ref="P69:P106" si="10">$C$3-C69</f>
        <v>82271</v>
      </c>
      <c r="Q69" s="13">
        <f t="shared" ref="Q69:Q107" si="11">H69+F69</f>
        <v>451248</v>
      </c>
    </row>
    <row r="70" spans="1:17" ht="15.75" thickBot="1" x14ac:dyDescent="0.3">
      <c r="A70" s="5">
        <v>0.67</v>
      </c>
      <c r="B70" s="12">
        <v>21642</v>
      </c>
      <c r="C70" s="12">
        <v>21430</v>
      </c>
      <c r="D70" s="9">
        <v>145704</v>
      </c>
      <c r="E70" s="9">
        <v>26728</v>
      </c>
      <c r="F70" s="13">
        <f t="shared" si="6"/>
        <v>332896</v>
      </c>
      <c r="G70" s="10">
        <f t="shared" si="7"/>
        <v>0.69556205599665688</v>
      </c>
      <c r="H70" s="13">
        <f t="shared" si="8"/>
        <v>118976</v>
      </c>
      <c r="I70" s="10">
        <f t="shared" si="9"/>
        <v>0.81655960028551033</v>
      </c>
      <c r="J70">
        <v>0.99941406249999998</v>
      </c>
      <c r="K70">
        <v>1.7228272468420101E-3</v>
      </c>
      <c r="L70">
        <v>0.9871875</v>
      </c>
      <c r="M70">
        <v>6.29812010614023E-2</v>
      </c>
      <c r="N70">
        <v>0.99613281249999996</v>
      </c>
      <c r="O70">
        <v>0.98312500000000003</v>
      </c>
      <c r="P70" s="12">
        <f t="shared" si="10"/>
        <v>82891</v>
      </c>
      <c r="Q70" s="13">
        <f t="shared" si="11"/>
        <v>451872</v>
      </c>
    </row>
    <row r="71" spans="1:17" ht="15.75" thickBot="1" x14ac:dyDescent="0.3">
      <c r="A71" s="5">
        <v>0.68</v>
      </c>
      <c r="B71" s="12">
        <v>21018</v>
      </c>
      <c r="C71" s="12">
        <v>20810</v>
      </c>
      <c r="D71" s="9">
        <v>143248</v>
      </c>
      <c r="E71" s="9">
        <v>26112</v>
      </c>
      <c r="F71" s="13">
        <f t="shared" si="6"/>
        <v>335352</v>
      </c>
      <c r="G71" s="10">
        <f t="shared" si="7"/>
        <v>0.70069368992895942</v>
      </c>
      <c r="H71" s="13">
        <f t="shared" si="8"/>
        <v>117136</v>
      </c>
      <c r="I71" s="10">
        <f t="shared" si="9"/>
        <v>0.81771473249190219</v>
      </c>
      <c r="J71">
        <v>0.99925781250000001</v>
      </c>
      <c r="K71">
        <v>1.85731071931797E-3</v>
      </c>
      <c r="L71">
        <v>0.98812500000000003</v>
      </c>
      <c r="M71">
        <v>6.2846018611360202E-2</v>
      </c>
      <c r="N71">
        <v>0.99957031249999995</v>
      </c>
      <c r="O71">
        <v>0.9871875</v>
      </c>
      <c r="P71" s="12">
        <f t="shared" si="10"/>
        <v>83511</v>
      </c>
      <c r="Q71" s="13">
        <f t="shared" si="11"/>
        <v>452488</v>
      </c>
    </row>
    <row r="72" spans="1:17" ht="15.75" thickBot="1" x14ac:dyDescent="0.3">
      <c r="A72" s="5">
        <v>0.69</v>
      </c>
      <c r="B72" s="12">
        <v>20179</v>
      </c>
      <c r="C72" s="12">
        <v>19975</v>
      </c>
      <c r="D72" s="9">
        <v>139932</v>
      </c>
      <c r="E72" s="9">
        <v>25272</v>
      </c>
      <c r="F72" s="13">
        <f t="shared" si="6"/>
        <v>338668</v>
      </c>
      <c r="G72" s="10">
        <f t="shared" si="7"/>
        <v>0.70762223150856662</v>
      </c>
      <c r="H72" s="13">
        <f t="shared" si="8"/>
        <v>114660</v>
      </c>
      <c r="I72" s="10">
        <f t="shared" si="9"/>
        <v>0.8193979933110368</v>
      </c>
      <c r="J72">
        <v>0.99917968749999997</v>
      </c>
      <c r="K72">
        <v>2.2748961315463799E-3</v>
      </c>
      <c r="L72">
        <v>0.98859375000000005</v>
      </c>
      <c r="M72">
        <v>5.76616855819196E-2</v>
      </c>
      <c r="N72">
        <v>0.99910156250000004</v>
      </c>
      <c r="O72">
        <v>0.98671874999999998</v>
      </c>
      <c r="P72" s="12">
        <f t="shared" si="10"/>
        <v>84346</v>
      </c>
      <c r="Q72" s="13">
        <f t="shared" si="11"/>
        <v>453328</v>
      </c>
    </row>
    <row r="73" spans="1:17" ht="15.75" thickBot="1" x14ac:dyDescent="0.3">
      <c r="A73" s="5">
        <v>0.7</v>
      </c>
      <c r="B73" s="12">
        <v>19358</v>
      </c>
      <c r="C73" s="12">
        <v>19158</v>
      </c>
      <c r="D73" s="9">
        <v>136688</v>
      </c>
      <c r="E73" s="9">
        <v>24456</v>
      </c>
      <c r="F73" s="13">
        <f t="shared" si="6"/>
        <v>341912</v>
      </c>
      <c r="G73" s="10">
        <f t="shared" si="7"/>
        <v>0.71440033430839955</v>
      </c>
      <c r="H73" s="13">
        <f t="shared" si="8"/>
        <v>112232</v>
      </c>
      <c r="I73" s="10">
        <f t="shared" si="9"/>
        <v>0.82108158726442704</v>
      </c>
      <c r="J73">
        <v>0.99933593750000005</v>
      </c>
      <c r="K73">
        <v>2.03396059308602E-3</v>
      </c>
      <c r="L73">
        <v>0.98859375000000005</v>
      </c>
      <c r="M73">
        <v>6.0109030147463001E-2</v>
      </c>
      <c r="N73">
        <v>0.99632812500000001</v>
      </c>
      <c r="O73">
        <v>0.98359375000000004</v>
      </c>
      <c r="P73" s="12">
        <f t="shared" si="10"/>
        <v>85163</v>
      </c>
      <c r="Q73" s="13">
        <f t="shared" si="11"/>
        <v>454144</v>
      </c>
    </row>
    <row r="74" spans="1:17" ht="15.75" thickBot="1" x14ac:dyDescent="0.3">
      <c r="A74" s="5">
        <v>0.71</v>
      </c>
      <c r="B74" s="12">
        <v>18555</v>
      </c>
      <c r="C74" s="12">
        <v>18359</v>
      </c>
      <c r="D74" s="9">
        <v>133516</v>
      </c>
      <c r="E74" s="9">
        <v>23648</v>
      </c>
      <c r="F74" s="13">
        <f t="shared" si="6"/>
        <v>345084</v>
      </c>
      <c r="G74" s="10">
        <f t="shared" si="7"/>
        <v>0.72102799832845799</v>
      </c>
      <c r="H74" s="13">
        <f t="shared" si="8"/>
        <v>109868</v>
      </c>
      <c r="I74" s="10">
        <f t="shared" si="9"/>
        <v>0.82288265076844724</v>
      </c>
      <c r="J74">
        <v>0.99933593750000005</v>
      </c>
      <c r="K74">
        <v>2.21370005261924E-3</v>
      </c>
      <c r="L74">
        <v>0.98453124999999997</v>
      </c>
      <c r="M74">
        <v>8.21801251598481E-2</v>
      </c>
      <c r="N74">
        <v>0.99957031249999995</v>
      </c>
      <c r="O74">
        <v>0.98671874999999998</v>
      </c>
      <c r="P74" s="12">
        <f t="shared" si="10"/>
        <v>85962</v>
      </c>
      <c r="Q74" s="13">
        <f t="shared" si="11"/>
        <v>454952</v>
      </c>
    </row>
    <row r="75" spans="1:17" ht="15.75" thickBot="1" x14ac:dyDescent="0.3">
      <c r="A75" s="5">
        <v>0.72</v>
      </c>
      <c r="B75" s="12">
        <v>17951</v>
      </c>
      <c r="C75" s="12">
        <v>17759</v>
      </c>
      <c r="D75" s="9">
        <v>131108</v>
      </c>
      <c r="E75" s="9">
        <v>22776</v>
      </c>
      <c r="F75" s="13">
        <f t="shared" si="6"/>
        <v>347492</v>
      </c>
      <c r="G75" s="10">
        <f t="shared" si="7"/>
        <v>0.72605933974091097</v>
      </c>
      <c r="H75" s="13">
        <f t="shared" si="8"/>
        <v>108332</v>
      </c>
      <c r="I75" s="10">
        <f t="shared" si="9"/>
        <v>0.82628062360801779</v>
      </c>
      <c r="J75">
        <v>0.99828125000000001</v>
      </c>
      <c r="K75">
        <v>4.3439379886322602E-3</v>
      </c>
      <c r="L75">
        <v>0.98703125000000003</v>
      </c>
      <c r="M75">
        <v>5.49886540750208E-2</v>
      </c>
      <c r="N75">
        <v>0.98484375000000002</v>
      </c>
      <c r="O75">
        <v>0.9765625</v>
      </c>
      <c r="P75" s="12">
        <f t="shared" si="10"/>
        <v>86562</v>
      </c>
      <c r="Q75" s="13">
        <f t="shared" si="11"/>
        <v>455824</v>
      </c>
    </row>
    <row r="76" spans="1:17" ht="15.75" thickBot="1" x14ac:dyDescent="0.3">
      <c r="A76" s="5">
        <v>0.73</v>
      </c>
      <c r="B76" s="12">
        <v>17381</v>
      </c>
      <c r="C76" s="12">
        <v>17193</v>
      </c>
      <c r="D76" s="9">
        <v>128868</v>
      </c>
      <c r="E76" s="9">
        <v>22208</v>
      </c>
      <c r="F76" s="13">
        <f t="shared" si="6"/>
        <v>349732</v>
      </c>
      <c r="G76" s="10">
        <f t="shared" si="7"/>
        <v>0.73073965733389057</v>
      </c>
      <c r="H76" s="13">
        <f t="shared" si="8"/>
        <v>106660</v>
      </c>
      <c r="I76" s="10">
        <f t="shared" si="9"/>
        <v>0.82766862215600456</v>
      </c>
      <c r="J76">
        <v>0.999140625</v>
      </c>
      <c r="K76">
        <v>2.2069189435744299E-3</v>
      </c>
      <c r="L76">
        <v>0.97484375000000001</v>
      </c>
      <c r="M76">
        <v>0.121536655235759</v>
      </c>
      <c r="N76">
        <v>0.99722656249999997</v>
      </c>
      <c r="O76">
        <v>0.98390624999999998</v>
      </c>
      <c r="P76" s="12">
        <f t="shared" si="10"/>
        <v>87128</v>
      </c>
      <c r="Q76" s="13">
        <f t="shared" si="11"/>
        <v>456392</v>
      </c>
    </row>
    <row r="77" spans="1:17" ht="15.75" thickBot="1" x14ac:dyDescent="0.3">
      <c r="A77" s="5">
        <v>0.74</v>
      </c>
      <c r="B77" s="12">
        <v>16399</v>
      </c>
      <c r="C77" s="12">
        <v>16215</v>
      </c>
      <c r="D77" s="9">
        <v>124980</v>
      </c>
      <c r="E77" s="9">
        <v>21232</v>
      </c>
      <c r="F77" s="13">
        <f t="shared" si="6"/>
        <v>353620</v>
      </c>
      <c r="G77" s="10">
        <f t="shared" si="7"/>
        <v>0.73886335144170501</v>
      </c>
      <c r="H77" s="13">
        <f t="shared" si="8"/>
        <v>103748</v>
      </c>
      <c r="I77" s="10">
        <f t="shared" si="9"/>
        <v>0.83011681869099052</v>
      </c>
      <c r="J77">
        <v>0.99769531249999999</v>
      </c>
      <c r="K77">
        <v>5.5081287967970998E-3</v>
      </c>
      <c r="L77">
        <v>0.98124999999999996</v>
      </c>
      <c r="M77">
        <v>8.4138353152447901E-2</v>
      </c>
      <c r="N77">
        <v>0.88023437500000001</v>
      </c>
      <c r="O77">
        <v>0.87453124999999998</v>
      </c>
      <c r="P77" s="12">
        <f t="shared" si="10"/>
        <v>88106</v>
      </c>
      <c r="Q77" s="13">
        <f t="shared" si="11"/>
        <v>457368</v>
      </c>
    </row>
    <row r="78" spans="1:17" ht="15.75" thickBot="1" x14ac:dyDescent="0.3">
      <c r="A78" s="5">
        <v>0.75</v>
      </c>
      <c r="B78" s="12">
        <v>15615</v>
      </c>
      <c r="C78" s="12">
        <v>15435</v>
      </c>
      <c r="D78" s="9">
        <v>121884</v>
      </c>
      <c r="E78" s="9">
        <v>20456</v>
      </c>
      <c r="F78" s="13">
        <f t="shared" si="6"/>
        <v>356716</v>
      </c>
      <c r="G78" s="10">
        <f t="shared" si="7"/>
        <v>0.74533221897200164</v>
      </c>
      <c r="H78" s="13">
        <f t="shared" si="8"/>
        <v>101428</v>
      </c>
      <c r="I78" s="10">
        <f t="shared" si="9"/>
        <v>0.83216829116208857</v>
      </c>
      <c r="J78">
        <v>0.99859374999999995</v>
      </c>
      <c r="K78">
        <v>3.6547192979119801E-3</v>
      </c>
      <c r="L78">
        <v>0.98109374999999999</v>
      </c>
      <c r="M78">
        <v>8.8364701930804507E-2</v>
      </c>
      <c r="N78">
        <v>0.95296875000000003</v>
      </c>
      <c r="O78">
        <v>0.94593749999999999</v>
      </c>
      <c r="P78" s="12">
        <f t="shared" si="10"/>
        <v>88886</v>
      </c>
      <c r="Q78" s="13">
        <f t="shared" si="11"/>
        <v>458144</v>
      </c>
    </row>
    <row r="79" spans="1:17" ht="15.75" thickBot="1" x14ac:dyDescent="0.3">
      <c r="A79" s="5">
        <v>0.76</v>
      </c>
      <c r="B79" s="12">
        <v>14849</v>
      </c>
      <c r="C79" s="12">
        <v>14673</v>
      </c>
      <c r="D79" s="9">
        <v>118860</v>
      </c>
      <c r="E79" s="9">
        <v>19688</v>
      </c>
      <c r="F79" s="13">
        <f t="shared" si="6"/>
        <v>359740</v>
      </c>
      <c r="G79" s="10">
        <f t="shared" si="7"/>
        <v>0.75165064772252399</v>
      </c>
      <c r="H79" s="13">
        <f t="shared" si="8"/>
        <v>99172</v>
      </c>
      <c r="I79" s="10">
        <f t="shared" si="9"/>
        <v>0.83435975096752479</v>
      </c>
      <c r="J79">
        <v>0.99808593749999996</v>
      </c>
      <c r="K79">
        <v>5.6176878541309297E-3</v>
      </c>
      <c r="L79">
        <v>0.98640625000000004</v>
      </c>
      <c r="M79">
        <v>6.9787027582333294E-2</v>
      </c>
      <c r="N79">
        <v>0.98847656250000004</v>
      </c>
      <c r="O79">
        <v>0.97546875</v>
      </c>
      <c r="P79" s="12">
        <f t="shared" si="10"/>
        <v>89648</v>
      </c>
      <c r="Q79" s="13">
        <f t="shared" si="11"/>
        <v>458912</v>
      </c>
    </row>
    <row r="80" spans="1:17" ht="15.75" thickBot="1" x14ac:dyDescent="0.3">
      <c r="A80" s="5">
        <v>0.77</v>
      </c>
      <c r="B80" s="12">
        <v>14316</v>
      </c>
      <c r="C80" s="12">
        <v>14144</v>
      </c>
      <c r="D80" s="9">
        <v>116768</v>
      </c>
      <c r="E80" s="9">
        <v>19152</v>
      </c>
      <c r="F80" s="13">
        <f t="shared" si="6"/>
        <v>361832</v>
      </c>
      <c r="G80" s="10">
        <f t="shared" si="7"/>
        <v>0.7560217300459674</v>
      </c>
      <c r="H80" s="13">
        <f t="shared" si="8"/>
        <v>97616</v>
      </c>
      <c r="I80" s="10">
        <f t="shared" si="9"/>
        <v>0.83598246094820494</v>
      </c>
      <c r="J80">
        <v>0.99859374999999995</v>
      </c>
      <c r="K80">
        <v>3.6471739362679001E-3</v>
      </c>
      <c r="L80">
        <v>0.98203125000000002</v>
      </c>
      <c r="M80">
        <v>7.8987768323204297E-2</v>
      </c>
      <c r="N80">
        <v>0.99691406250000003</v>
      </c>
      <c r="O80">
        <v>0.98250000000000004</v>
      </c>
      <c r="P80" s="12">
        <f t="shared" si="10"/>
        <v>90177</v>
      </c>
      <c r="Q80" s="13">
        <f t="shared" si="11"/>
        <v>459448</v>
      </c>
    </row>
    <row r="81" spans="1:17" ht="15.75" thickBot="1" x14ac:dyDescent="0.3">
      <c r="A81" s="5">
        <v>0.78</v>
      </c>
      <c r="B81" s="12">
        <v>13818</v>
      </c>
      <c r="C81" s="12">
        <v>13650</v>
      </c>
      <c r="D81" s="9">
        <v>114816</v>
      </c>
      <c r="E81" s="9">
        <v>18656</v>
      </c>
      <c r="F81" s="13">
        <f t="shared" si="6"/>
        <v>363784</v>
      </c>
      <c r="G81" s="10">
        <f t="shared" si="7"/>
        <v>0.76010029251984956</v>
      </c>
      <c r="H81" s="13">
        <f t="shared" si="8"/>
        <v>96160</v>
      </c>
      <c r="I81" s="10">
        <f t="shared" si="9"/>
        <v>0.83751393534002228</v>
      </c>
      <c r="J81">
        <v>0.99859374999999995</v>
      </c>
      <c r="K81">
        <v>4.0853139280361004E-3</v>
      </c>
      <c r="L81">
        <v>0.98109374999999999</v>
      </c>
      <c r="M81">
        <v>9.2626538851000001E-2</v>
      </c>
      <c r="N81">
        <v>0.99609375</v>
      </c>
      <c r="O81">
        <v>0.98203125000000002</v>
      </c>
      <c r="P81" s="12">
        <f t="shared" si="10"/>
        <v>90671</v>
      </c>
      <c r="Q81" s="13">
        <f t="shared" si="11"/>
        <v>459944</v>
      </c>
    </row>
    <row r="82" spans="1:17" ht="15.75" thickBot="1" x14ac:dyDescent="0.3">
      <c r="A82" s="5">
        <v>0.79</v>
      </c>
      <c r="B82" s="12">
        <v>13106</v>
      </c>
      <c r="C82" s="12">
        <v>12942</v>
      </c>
      <c r="D82" s="9">
        <v>112008</v>
      </c>
      <c r="E82" s="9">
        <v>17952</v>
      </c>
      <c r="F82" s="13">
        <f t="shared" si="6"/>
        <v>366592</v>
      </c>
      <c r="G82" s="10">
        <f t="shared" si="7"/>
        <v>0.76596740493104887</v>
      </c>
      <c r="H82" s="13">
        <f t="shared" si="8"/>
        <v>94056</v>
      </c>
      <c r="I82" s="10">
        <f t="shared" si="9"/>
        <v>0.83972573387615168</v>
      </c>
      <c r="J82">
        <v>0.99835937500000005</v>
      </c>
      <c r="K82">
        <v>4.4955340129734997E-3</v>
      </c>
      <c r="L82">
        <v>0.98312500000000003</v>
      </c>
      <c r="M82">
        <v>8.6993395568606496E-2</v>
      </c>
      <c r="N82">
        <v>0.99234374999999997</v>
      </c>
      <c r="O82">
        <v>0.97718749999999999</v>
      </c>
      <c r="P82" s="12">
        <f t="shared" si="10"/>
        <v>91379</v>
      </c>
      <c r="Q82" s="13">
        <f t="shared" si="11"/>
        <v>460648</v>
      </c>
    </row>
    <row r="83" spans="1:17" ht="15.75" thickBot="1" x14ac:dyDescent="0.3">
      <c r="A83" s="5">
        <v>0.8</v>
      </c>
      <c r="B83" s="12">
        <v>12626</v>
      </c>
      <c r="C83" s="12">
        <v>12466</v>
      </c>
      <c r="D83" s="9">
        <v>110128</v>
      </c>
      <c r="E83" s="9">
        <v>17472</v>
      </c>
      <c r="F83" s="13">
        <f t="shared" si="6"/>
        <v>368472</v>
      </c>
      <c r="G83" s="10">
        <f t="shared" si="7"/>
        <v>0.76989552862515676</v>
      </c>
      <c r="H83" s="13">
        <f t="shared" si="8"/>
        <v>92656</v>
      </c>
      <c r="I83" s="10">
        <f t="shared" si="9"/>
        <v>0.84134824930989394</v>
      </c>
      <c r="J83">
        <v>0.99882812499999996</v>
      </c>
      <c r="K83">
        <v>3.4306746408304801E-3</v>
      </c>
      <c r="L83">
        <v>0.98812500000000003</v>
      </c>
      <c r="M83">
        <v>6.8763815912968707E-2</v>
      </c>
      <c r="N83">
        <v>0.99863281250000002</v>
      </c>
      <c r="O83">
        <v>0.98468750000000005</v>
      </c>
      <c r="P83" s="12">
        <f t="shared" si="10"/>
        <v>91855</v>
      </c>
      <c r="Q83" s="13">
        <f t="shared" si="11"/>
        <v>461128</v>
      </c>
    </row>
    <row r="84" spans="1:17" ht="15.75" thickBot="1" x14ac:dyDescent="0.3">
      <c r="A84" s="5">
        <v>0.81</v>
      </c>
      <c r="B84" s="12">
        <v>11806</v>
      </c>
      <c r="C84" s="12">
        <v>11650</v>
      </c>
      <c r="D84" s="9">
        <v>106888</v>
      </c>
      <c r="E84" s="9">
        <v>16656</v>
      </c>
      <c r="F84" s="13">
        <f t="shared" si="6"/>
        <v>371712</v>
      </c>
      <c r="G84" s="10">
        <f t="shared" si="7"/>
        <v>0.77666527371500205</v>
      </c>
      <c r="H84" s="13">
        <f t="shared" si="8"/>
        <v>90232</v>
      </c>
      <c r="I84" s="10">
        <f t="shared" si="9"/>
        <v>0.84417334031883839</v>
      </c>
      <c r="J84">
        <v>0.99781249999999999</v>
      </c>
      <c r="K84">
        <v>5.96408583779521E-3</v>
      </c>
      <c r="L84">
        <v>0.98140625000000004</v>
      </c>
      <c r="M84">
        <v>8.1282232214836006E-2</v>
      </c>
      <c r="N84">
        <v>0.99367187499999998</v>
      </c>
      <c r="O84">
        <v>0.97875000000000001</v>
      </c>
      <c r="P84" s="12">
        <f t="shared" si="10"/>
        <v>92671</v>
      </c>
      <c r="Q84" s="13">
        <f t="shared" si="11"/>
        <v>461944</v>
      </c>
    </row>
    <row r="85" spans="1:17" ht="15.75" thickBot="1" x14ac:dyDescent="0.3">
      <c r="A85" s="5">
        <v>0.82</v>
      </c>
      <c r="B85" s="12">
        <v>11292</v>
      </c>
      <c r="C85" s="12">
        <v>11140</v>
      </c>
      <c r="D85" s="9">
        <v>104872</v>
      </c>
      <c r="E85" s="9">
        <v>16144</v>
      </c>
      <c r="F85" s="13">
        <f t="shared" si="6"/>
        <v>373728</v>
      </c>
      <c r="G85" s="10">
        <f t="shared" si="7"/>
        <v>0.78087755954868365</v>
      </c>
      <c r="H85" s="13">
        <f t="shared" si="8"/>
        <v>88728</v>
      </c>
      <c r="I85" s="10">
        <f t="shared" si="9"/>
        <v>0.84605995880692653</v>
      </c>
      <c r="J85">
        <v>0.99769531249999999</v>
      </c>
      <c r="K85">
        <v>6.0428169969918601E-3</v>
      </c>
      <c r="L85">
        <v>0.98312500000000003</v>
      </c>
      <c r="M85">
        <v>7.5553928424633293E-2</v>
      </c>
      <c r="N85">
        <v>0.98984375000000002</v>
      </c>
      <c r="O85">
        <v>0.97671874999999997</v>
      </c>
      <c r="P85" s="12">
        <f t="shared" si="10"/>
        <v>93181</v>
      </c>
      <c r="Q85" s="13">
        <f t="shared" si="11"/>
        <v>462456</v>
      </c>
    </row>
    <row r="86" spans="1:17" ht="15.75" thickBot="1" x14ac:dyDescent="0.3">
      <c r="A86" s="5">
        <v>0.83</v>
      </c>
      <c r="B86" s="12">
        <v>10652</v>
      </c>
      <c r="C86" s="12">
        <v>10504</v>
      </c>
      <c r="D86" s="9">
        <v>100304</v>
      </c>
      <c r="E86" s="9">
        <v>15504</v>
      </c>
      <c r="F86" s="13">
        <f t="shared" si="6"/>
        <v>378296</v>
      </c>
      <c r="G86" s="10">
        <f t="shared" si="7"/>
        <v>0.7904220643543669</v>
      </c>
      <c r="H86" s="13">
        <f t="shared" si="8"/>
        <v>84800</v>
      </c>
      <c r="I86" s="10">
        <f t="shared" si="9"/>
        <v>0.84542989312490036</v>
      </c>
      <c r="J86">
        <v>0.99777343750000003</v>
      </c>
      <c r="K86">
        <v>5.8585533111482797E-3</v>
      </c>
      <c r="L86">
        <v>0.9815625</v>
      </c>
      <c r="M86">
        <v>7.1383204600608596E-2</v>
      </c>
      <c r="N86">
        <v>0.98398437500000002</v>
      </c>
      <c r="O86">
        <v>0.97015625000000005</v>
      </c>
      <c r="P86" s="12">
        <f t="shared" si="10"/>
        <v>93817</v>
      </c>
      <c r="Q86" s="13">
        <f t="shared" si="11"/>
        <v>463096</v>
      </c>
    </row>
    <row r="87" spans="1:17" ht="15.75" thickBot="1" x14ac:dyDescent="0.3">
      <c r="A87" s="5">
        <v>0.84</v>
      </c>
      <c r="B87" s="12">
        <v>10065</v>
      </c>
      <c r="C87" s="12">
        <v>9921</v>
      </c>
      <c r="D87" s="9">
        <v>97996</v>
      </c>
      <c r="E87" s="9">
        <v>14920</v>
      </c>
      <c r="F87" s="13">
        <f t="shared" si="6"/>
        <v>380604</v>
      </c>
      <c r="G87" s="10">
        <f t="shared" si="7"/>
        <v>0.79524446301713325</v>
      </c>
      <c r="H87" s="13">
        <f t="shared" si="8"/>
        <v>83076</v>
      </c>
      <c r="I87" s="10">
        <f t="shared" si="9"/>
        <v>0.84774888770970247</v>
      </c>
      <c r="J87">
        <v>0.99742187500000001</v>
      </c>
      <c r="K87">
        <v>7.0429526326995498E-3</v>
      </c>
      <c r="L87">
        <v>0.98265625000000001</v>
      </c>
      <c r="M87">
        <v>8.4875536588069705E-2</v>
      </c>
      <c r="N87">
        <v>0.99472656250000002</v>
      </c>
      <c r="O87">
        <v>0.97984375000000001</v>
      </c>
      <c r="P87" s="12">
        <f t="shared" si="10"/>
        <v>94400</v>
      </c>
      <c r="Q87" s="13">
        <f t="shared" si="11"/>
        <v>463680</v>
      </c>
    </row>
    <row r="88" spans="1:17" ht="15.75" thickBot="1" x14ac:dyDescent="0.3">
      <c r="A88" s="5">
        <v>0.85</v>
      </c>
      <c r="B88" s="12">
        <v>9657</v>
      </c>
      <c r="C88" s="12">
        <v>9517</v>
      </c>
      <c r="D88" s="9">
        <v>96404</v>
      </c>
      <c r="E88" s="9">
        <v>14512</v>
      </c>
      <c r="F88" s="13">
        <f t="shared" si="6"/>
        <v>382196</v>
      </c>
      <c r="G88" s="10">
        <f t="shared" si="7"/>
        <v>0.7985708315921437</v>
      </c>
      <c r="H88" s="13">
        <f t="shared" si="8"/>
        <v>81892</v>
      </c>
      <c r="I88" s="10">
        <f t="shared" si="9"/>
        <v>0.8494668271026099</v>
      </c>
      <c r="J88">
        <v>0.99726562500000004</v>
      </c>
      <c r="K88">
        <v>7.1530656618631304E-3</v>
      </c>
      <c r="L88">
        <v>0.98015624999999995</v>
      </c>
      <c r="M88">
        <v>8.5564468246211597E-2</v>
      </c>
      <c r="N88">
        <v>0.99730468750000001</v>
      </c>
      <c r="O88">
        <v>0.98062499999999997</v>
      </c>
      <c r="P88" s="12">
        <f t="shared" si="10"/>
        <v>94804</v>
      </c>
      <c r="Q88" s="13">
        <f t="shared" si="11"/>
        <v>464088</v>
      </c>
    </row>
    <row r="89" spans="1:17" ht="15.75" thickBot="1" x14ac:dyDescent="0.3">
      <c r="A89" s="5">
        <v>0.86</v>
      </c>
      <c r="B89" s="12">
        <v>9214</v>
      </c>
      <c r="C89" s="12">
        <v>9078</v>
      </c>
      <c r="D89" s="9">
        <v>94672</v>
      </c>
      <c r="E89" s="9">
        <v>14072</v>
      </c>
      <c r="F89" s="13">
        <f t="shared" si="6"/>
        <v>383928</v>
      </c>
      <c r="G89" s="10">
        <f t="shared" si="7"/>
        <v>0.8021897200167154</v>
      </c>
      <c r="H89" s="13">
        <f t="shared" si="8"/>
        <v>80600</v>
      </c>
      <c r="I89" s="10">
        <f t="shared" si="9"/>
        <v>0.8513604867331418</v>
      </c>
      <c r="J89">
        <v>0.99761718749999995</v>
      </c>
      <c r="K89">
        <v>6.77759386484467E-3</v>
      </c>
      <c r="L89">
        <v>0.98375000000000001</v>
      </c>
      <c r="M89">
        <v>7.0693598418656606E-2</v>
      </c>
      <c r="N89">
        <v>0.99351562500000001</v>
      </c>
      <c r="O89">
        <v>0.97781249999999997</v>
      </c>
      <c r="P89" s="12">
        <f t="shared" si="10"/>
        <v>95243</v>
      </c>
      <c r="Q89" s="13">
        <f t="shared" si="11"/>
        <v>464528</v>
      </c>
    </row>
    <row r="90" spans="1:17" ht="15.75" thickBot="1" x14ac:dyDescent="0.3">
      <c r="A90" s="5">
        <v>0.87</v>
      </c>
      <c r="B90" s="12">
        <v>8806</v>
      </c>
      <c r="C90" s="12">
        <v>8674</v>
      </c>
      <c r="D90" s="9">
        <v>93080</v>
      </c>
      <c r="E90" s="9">
        <v>13664</v>
      </c>
      <c r="F90" s="13">
        <f t="shared" si="6"/>
        <v>385520</v>
      </c>
      <c r="G90" s="10">
        <f t="shared" si="7"/>
        <v>0.80551608859172585</v>
      </c>
      <c r="H90" s="13">
        <f t="shared" si="8"/>
        <v>79416</v>
      </c>
      <c r="I90" s="10">
        <f t="shared" si="9"/>
        <v>0.85320154705629569</v>
      </c>
      <c r="J90">
        <v>0.99750000000000005</v>
      </c>
      <c r="K90">
        <v>7.4684576771778602E-3</v>
      </c>
      <c r="L90">
        <v>0.98234374999999996</v>
      </c>
      <c r="M90">
        <v>6.4887854584085206E-2</v>
      </c>
      <c r="N90">
        <v>0.97617187500000002</v>
      </c>
      <c r="O90">
        <v>0.96499999999999997</v>
      </c>
      <c r="P90" s="12">
        <f t="shared" si="10"/>
        <v>95647</v>
      </c>
      <c r="Q90" s="13">
        <f t="shared" si="11"/>
        <v>464936</v>
      </c>
    </row>
    <row r="91" spans="1:17" ht="15.75" thickBot="1" x14ac:dyDescent="0.3">
      <c r="A91" s="5">
        <v>0.88</v>
      </c>
      <c r="B91" s="12">
        <v>8363</v>
      </c>
      <c r="C91" s="12">
        <v>8235</v>
      </c>
      <c r="D91" s="9">
        <v>91348</v>
      </c>
      <c r="E91" s="9">
        <v>13232</v>
      </c>
      <c r="F91" s="13">
        <f t="shared" si="6"/>
        <v>387252</v>
      </c>
      <c r="G91" s="10">
        <f t="shared" si="7"/>
        <v>0.80913497701629755</v>
      </c>
      <c r="H91" s="13">
        <f t="shared" si="8"/>
        <v>78116</v>
      </c>
      <c r="I91" s="10">
        <f t="shared" si="9"/>
        <v>0.85514734860095454</v>
      </c>
      <c r="J91">
        <v>0.99648437499999998</v>
      </c>
      <c r="K91">
        <v>9.5419787371974901E-3</v>
      </c>
      <c r="L91">
        <v>0.98640625000000004</v>
      </c>
      <c r="M91">
        <v>5.0544198793504601E-2</v>
      </c>
      <c r="N91">
        <v>0.98605468750000003</v>
      </c>
      <c r="O91">
        <v>0.97</v>
      </c>
      <c r="P91" s="12">
        <f t="shared" si="10"/>
        <v>96086</v>
      </c>
      <c r="Q91" s="13">
        <f t="shared" si="11"/>
        <v>465368</v>
      </c>
    </row>
    <row r="92" spans="1:17" ht="15.75" thickBot="1" x14ac:dyDescent="0.3">
      <c r="A92" s="5">
        <v>0.89</v>
      </c>
      <c r="B92" s="12">
        <v>7840</v>
      </c>
      <c r="C92" s="12">
        <v>7716</v>
      </c>
      <c r="D92" s="9">
        <v>89296</v>
      </c>
      <c r="E92" s="9">
        <v>12568</v>
      </c>
      <c r="F92" s="13">
        <f t="shared" si="6"/>
        <v>389304</v>
      </c>
      <c r="G92" s="10">
        <f t="shared" si="7"/>
        <v>0.81342248223986624</v>
      </c>
      <c r="H92" s="13">
        <f t="shared" si="8"/>
        <v>76728</v>
      </c>
      <c r="I92" s="10">
        <f t="shared" si="9"/>
        <v>0.85925461386848234</v>
      </c>
      <c r="J92">
        <v>0.99531250000000004</v>
      </c>
      <c r="K92">
        <v>1.1996596730505101E-2</v>
      </c>
      <c r="L92">
        <v>0.98281249999999998</v>
      </c>
      <c r="M92">
        <v>7.3057999111042493E-2</v>
      </c>
      <c r="N92">
        <v>0.87796874999999996</v>
      </c>
      <c r="O92">
        <v>0.87156250000000002</v>
      </c>
      <c r="P92" s="12">
        <f t="shared" si="10"/>
        <v>96605</v>
      </c>
      <c r="Q92" s="13">
        <f t="shared" si="11"/>
        <v>466032</v>
      </c>
    </row>
    <row r="93" spans="1:17" ht="15.75" thickBot="1" x14ac:dyDescent="0.3">
      <c r="A93" s="5">
        <v>0.9</v>
      </c>
      <c r="B93" s="12">
        <v>7450</v>
      </c>
      <c r="C93" s="12">
        <v>7330</v>
      </c>
      <c r="D93" s="9">
        <v>87776</v>
      </c>
      <c r="E93" s="9">
        <v>12184</v>
      </c>
      <c r="F93" s="13">
        <f t="shared" si="6"/>
        <v>390824</v>
      </c>
      <c r="G93" s="10">
        <f t="shared" si="7"/>
        <v>0.81659841203510242</v>
      </c>
      <c r="H93" s="13">
        <f t="shared" si="8"/>
        <v>75592</v>
      </c>
      <c r="I93" s="10">
        <f t="shared" si="9"/>
        <v>0.8611921254101349</v>
      </c>
      <c r="J93">
        <v>0.99585937499999999</v>
      </c>
      <c r="K93">
        <v>1.1159586386875101E-2</v>
      </c>
      <c r="L93">
        <v>0.98296874999999995</v>
      </c>
      <c r="M93">
        <v>7.0944782085862204E-2</v>
      </c>
      <c r="N93">
        <v>0.98863281250000001</v>
      </c>
      <c r="O93">
        <v>0.97437499999999999</v>
      </c>
      <c r="P93" s="12">
        <f t="shared" si="10"/>
        <v>96991</v>
      </c>
      <c r="Q93" s="13">
        <f t="shared" si="11"/>
        <v>466416</v>
      </c>
    </row>
    <row r="94" spans="1:17" x14ac:dyDescent="0.25">
      <c r="A94" s="6">
        <v>0.91</v>
      </c>
      <c r="B94" s="12">
        <v>7034</v>
      </c>
      <c r="C94" s="12">
        <v>6918</v>
      </c>
      <c r="D94" s="9">
        <v>86152</v>
      </c>
      <c r="E94" s="9">
        <v>14696</v>
      </c>
      <c r="F94" s="13">
        <f t="shared" si="6"/>
        <v>392448</v>
      </c>
      <c r="G94" s="10">
        <f t="shared" si="7"/>
        <v>0.81999164229001253</v>
      </c>
      <c r="H94" s="13">
        <f t="shared" si="8"/>
        <v>71456</v>
      </c>
      <c r="I94" s="10">
        <f t="shared" si="9"/>
        <v>0.82941777323799792</v>
      </c>
      <c r="J94">
        <v>0.99546875000000001</v>
      </c>
      <c r="K94">
        <v>1.2833863709856799E-2</v>
      </c>
      <c r="L94">
        <v>0.98296874999999995</v>
      </c>
      <c r="M94">
        <v>6.2122711340925799E-2</v>
      </c>
      <c r="N94">
        <v>0.86558593750000001</v>
      </c>
      <c r="O94">
        <v>0.86062499999999997</v>
      </c>
      <c r="P94" s="12">
        <f t="shared" si="10"/>
        <v>97403</v>
      </c>
      <c r="Q94" s="13">
        <f t="shared" si="11"/>
        <v>463904</v>
      </c>
    </row>
    <row r="95" spans="1:17" ht="15.75" thickBot="1" x14ac:dyDescent="0.3">
      <c r="A95" s="5">
        <v>0.92</v>
      </c>
      <c r="B95" s="12">
        <v>6582</v>
      </c>
      <c r="C95" s="12">
        <v>6470</v>
      </c>
      <c r="D95" s="9">
        <v>84384</v>
      </c>
      <c r="E95" s="9">
        <v>16672</v>
      </c>
      <c r="F95" s="13">
        <f t="shared" si="6"/>
        <v>394216</v>
      </c>
      <c r="G95" s="10">
        <f t="shared" si="7"/>
        <v>0.82368575010447143</v>
      </c>
      <c r="H95" s="13">
        <f t="shared" si="8"/>
        <v>67712</v>
      </c>
      <c r="I95" s="10">
        <f t="shared" si="9"/>
        <v>0.80242700037921877</v>
      </c>
      <c r="J95">
        <v>0.99464843749999998</v>
      </c>
      <c r="K95">
        <v>1.4226548091173701E-2</v>
      </c>
      <c r="L95">
        <v>0.98171874999999997</v>
      </c>
      <c r="M95">
        <v>6.4071611192775796E-2</v>
      </c>
      <c r="N95">
        <v>0.98574218749999998</v>
      </c>
      <c r="O95">
        <v>0.97140625000000003</v>
      </c>
      <c r="P95" s="12">
        <f t="shared" si="10"/>
        <v>97851</v>
      </c>
      <c r="Q95" s="13">
        <f t="shared" si="11"/>
        <v>461928</v>
      </c>
    </row>
    <row r="96" spans="1:17" x14ac:dyDescent="0.25">
      <c r="A96" s="6">
        <v>0.93</v>
      </c>
      <c r="B96" s="12">
        <v>6210</v>
      </c>
      <c r="C96" s="12">
        <v>6102</v>
      </c>
      <c r="D96" s="9">
        <v>82928</v>
      </c>
      <c r="E96" s="9">
        <v>15216</v>
      </c>
      <c r="F96" s="13">
        <f t="shared" si="6"/>
        <v>395672</v>
      </c>
      <c r="G96" s="10">
        <f t="shared" si="7"/>
        <v>0.82672795653990805</v>
      </c>
      <c r="H96" s="13">
        <f t="shared" si="8"/>
        <v>67712</v>
      </c>
      <c r="I96" s="10">
        <f t="shared" si="9"/>
        <v>0.81651553154543699</v>
      </c>
      <c r="J96">
        <v>0.99457031250000005</v>
      </c>
      <c r="K96">
        <v>1.5884120718037499E-2</v>
      </c>
      <c r="L96">
        <v>0.9815625</v>
      </c>
      <c r="M96">
        <v>6.1124791668262297E-2</v>
      </c>
      <c r="N96">
        <v>0.93410156249999998</v>
      </c>
      <c r="O96">
        <v>0.92453125000000003</v>
      </c>
      <c r="P96" s="12">
        <f t="shared" si="10"/>
        <v>98219</v>
      </c>
      <c r="Q96" s="13">
        <f t="shared" si="11"/>
        <v>463384</v>
      </c>
    </row>
    <row r="97" spans="1:17" ht="15.75" thickBot="1" x14ac:dyDescent="0.3">
      <c r="A97" s="5">
        <v>0.94</v>
      </c>
      <c r="B97" s="12">
        <v>5759</v>
      </c>
      <c r="C97" s="12">
        <v>5655</v>
      </c>
      <c r="D97" s="9">
        <v>81164</v>
      </c>
      <c r="E97" s="9">
        <v>14416</v>
      </c>
      <c r="F97" s="13">
        <f t="shared" si="6"/>
        <v>397436</v>
      </c>
      <c r="G97" s="10">
        <f t="shared" si="7"/>
        <v>0.83041370664437941</v>
      </c>
      <c r="H97" s="13">
        <f t="shared" si="8"/>
        <v>66748</v>
      </c>
      <c r="I97" s="10">
        <f t="shared" si="9"/>
        <v>0.82238430831403087</v>
      </c>
      <c r="J97">
        <v>0.99242187500000001</v>
      </c>
      <c r="K97">
        <v>1.9190145117499901E-2</v>
      </c>
      <c r="L97">
        <v>0.97796875000000005</v>
      </c>
      <c r="M97">
        <v>7.4505658800480795E-2</v>
      </c>
      <c r="N97">
        <v>0.85062499999999996</v>
      </c>
      <c r="O97">
        <v>0.85328124999999999</v>
      </c>
      <c r="P97" s="12">
        <f t="shared" si="10"/>
        <v>98666</v>
      </c>
      <c r="Q97" s="13">
        <f t="shared" si="11"/>
        <v>464184</v>
      </c>
    </row>
    <row r="98" spans="1:17" ht="15.75" thickBot="1" x14ac:dyDescent="0.3">
      <c r="A98" s="5">
        <v>0.95</v>
      </c>
      <c r="B98" s="12">
        <v>5388</v>
      </c>
      <c r="C98" s="12">
        <v>5288</v>
      </c>
      <c r="D98" s="9">
        <v>79752</v>
      </c>
      <c r="E98" s="9">
        <v>13536</v>
      </c>
      <c r="F98" s="13">
        <f t="shared" si="6"/>
        <v>398848</v>
      </c>
      <c r="G98" s="10">
        <f t="shared" si="7"/>
        <v>0.83336397826995401</v>
      </c>
      <c r="H98" s="13">
        <f t="shared" si="8"/>
        <v>66216</v>
      </c>
      <c r="I98" s="10">
        <f t="shared" si="9"/>
        <v>0.83027384893168821</v>
      </c>
      <c r="J98">
        <v>0.99300781250000003</v>
      </c>
      <c r="K98">
        <v>1.9910217198194E-2</v>
      </c>
      <c r="L98">
        <v>0.98343749999999996</v>
      </c>
      <c r="M98">
        <v>5.8039279325166698E-2</v>
      </c>
      <c r="N98">
        <v>0.9862109375</v>
      </c>
      <c r="O98">
        <v>0.97515624999999995</v>
      </c>
      <c r="P98" s="12">
        <f t="shared" si="10"/>
        <v>99033</v>
      </c>
      <c r="Q98" s="13">
        <f t="shared" si="11"/>
        <v>465064</v>
      </c>
    </row>
    <row r="99" spans="1:17" x14ac:dyDescent="0.25">
      <c r="A99" s="6">
        <v>0.96</v>
      </c>
      <c r="B99" s="12">
        <v>5000</v>
      </c>
      <c r="C99" s="12">
        <v>4904</v>
      </c>
      <c r="D99" s="9">
        <v>78240</v>
      </c>
      <c r="E99" s="9">
        <v>13008</v>
      </c>
      <c r="F99" s="13">
        <f t="shared" si="6"/>
        <v>400360</v>
      </c>
      <c r="G99" s="10">
        <f t="shared" si="7"/>
        <v>0.83652319264521524</v>
      </c>
      <c r="H99" s="13">
        <f t="shared" si="8"/>
        <v>65232</v>
      </c>
      <c r="I99" s="10">
        <f t="shared" si="9"/>
        <v>0.83374233128834352</v>
      </c>
      <c r="J99">
        <v>0.99195312499999999</v>
      </c>
      <c r="K99">
        <v>2.2210018228797701E-2</v>
      </c>
      <c r="L99">
        <v>0.97484375000000001</v>
      </c>
      <c r="M99">
        <v>0.10664085879223401</v>
      </c>
      <c r="N99">
        <v>0.81585937500000005</v>
      </c>
      <c r="O99">
        <v>0.81859375000000001</v>
      </c>
      <c r="P99" s="12">
        <f t="shared" si="10"/>
        <v>99417</v>
      </c>
      <c r="Q99" s="13">
        <f t="shared" si="11"/>
        <v>465592</v>
      </c>
    </row>
    <row r="100" spans="1:17" ht="15.75" thickBot="1" x14ac:dyDescent="0.3">
      <c r="A100" s="5">
        <v>0.97</v>
      </c>
      <c r="B100" s="12">
        <v>4576</v>
      </c>
      <c r="C100" s="12">
        <v>4484</v>
      </c>
      <c r="D100" s="9">
        <v>77088</v>
      </c>
      <c r="E100" s="9">
        <v>14768</v>
      </c>
      <c r="F100" s="13">
        <f t="shared" si="6"/>
        <v>401512</v>
      </c>
      <c r="G100" s="10">
        <f t="shared" si="7"/>
        <v>0.83893021312160465</v>
      </c>
      <c r="H100" s="13">
        <f t="shared" si="8"/>
        <v>62320</v>
      </c>
      <c r="I100" s="10">
        <f t="shared" si="9"/>
        <v>0.80842673308426738</v>
      </c>
      <c r="J100">
        <v>0.98824218750000004</v>
      </c>
      <c r="K100">
        <v>3.07347645473782E-2</v>
      </c>
      <c r="L100">
        <v>0.9765625</v>
      </c>
      <c r="M100">
        <v>7.7682331562973495E-2</v>
      </c>
      <c r="N100">
        <v>0.75113281249999997</v>
      </c>
      <c r="O100">
        <v>0.75343749999999998</v>
      </c>
      <c r="P100" s="12">
        <f t="shared" si="10"/>
        <v>99837</v>
      </c>
      <c r="Q100" s="13">
        <f t="shared" si="11"/>
        <v>463832</v>
      </c>
    </row>
    <row r="101" spans="1:17" x14ac:dyDescent="0.25">
      <c r="A101" s="6">
        <v>0.98</v>
      </c>
      <c r="B101" s="12">
        <v>4170</v>
      </c>
      <c r="C101" s="12">
        <v>4082</v>
      </c>
      <c r="D101" s="9">
        <v>75824</v>
      </c>
      <c r="E101" s="9">
        <v>13608</v>
      </c>
      <c r="F101" s="13">
        <f t="shared" si="6"/>
        <v>402776</v>
      </c>
      <c r="G101" s="10">
        <f t="shared" si="7"/>
        <v>0.84157124947764317</v>
      </c>
      <c r="H101" s="13">
        <f t="shared" si="8"/>
        <v>62216</v>
      </c>
      <c r="I101" s="10">
        <f t="shared" si="9"/>
        <v>0.82053175775480058</v>
      </c>
      <c r="J101">
        <v>0.98789062500000002</v>
      </c>
      <c r="K101">
        <v>3.2854140462877601E-2</v>
      </c>
      <c r="L101">
        <v>0.98093750000000002</v>
      </c>
      <c r="M101">
        <v>6.3171147969551297E-2</v>
      </c>
      <c r="N101">
        <v>0.93531249999999999</v>
      </c>
      <c r="O101">
        <v>0.92749999999999999</v>
      </c>
      <c r="P101" s="12">
        <f t="shared" si="10"/>
        <v>100239</v>
      </c>
      <c r="Q101" s="13">
        <f t="shared" si="11"/>
        <v>464992</v>
      </c>
    </row>
    <row r="102" spans="1:17" ht="15.75" thickBot="1" x14ac:dyDescent="0.3">
      <c r="A102" s="5">
        <v>0.99</v>
      </c>
      <c r="B102" s="12">
        <v>3870</v>
      </c>
      <c r="C102" s="12">
        <v>3786</v>
      </c>
      <c r="D102" s="9">
        <v>75072</v>
      </c>
      <c r="E102" s="9">
        <v>12440</v>
      </c>
      <c r="F102" s="13">
        <f t="shared" si="6"/>
        <v>403528</v>
      </c>
      <c r="G102" s="10">
        <f t="shared" si="7"/>
        <v>0.84314249895528626</v>
      </c>
      <c r="H102" s="13">
        <f t="shared" si="8"/>
        <v>62632</v>
      </c>
      <c r="I102" s="10">
        <f t="shared" si="9"/>
        <v>0.83429241261722076</v>
      </c>
      <c r="J102">
        <v>0.98664062500000005</v>
      </c>
      <c r="K102">
        <v>3.5924348552653099E-2</v>
      </c>
      <c r="L102">
        <v>0.97812500000000002</v>
      </c>
      <c r="M102">
        <v>6.2641416108235703E-2</v>
      </c>
      <c r="N102">
        <v>0.97925781249999999</v>
      </c>
      <c r="O102">
        <v>0.96796875000000004</v>
      </c>
      <c r="P102" s="12">
        <f t="shared" si="10"/>
        <v>100535</v>
      </c>
      <c r="Q102" s="13">
        <f t="shared" si="11"/>
        <v>466160</v>
      </c>
    </row>
    <row r="103" spans="1:17" ht="15.75" thickBot="1" x14ac:dyDescent="0.3">
      <c r="A103" s="5">
        <v>1</v>
      </c>
      <c r="B103" s="12">
        <v>3571</v>
      </c>
      <c r="C103" s="12">
        <v>3491</v>
      </c>
      <c r="D103" s="9">
        <v>72448</v>
      </c>
      <c r="E103" s="9">
        <v>11576</v>
      </c>
      <c r="F103" s="13">
        <f t="shared" si="6"/>
        <v>406152</v>
      </c>
      <c r="G103" s="10">
        <f t="shared" si="7"/>
        <v>0.84862515670706229</v>
      </c>
      <c r="H103" s="13">
        <f t="shared" si="8"/>
        <v>60872</v>
      </c>
      <c r="I103" s="10">
        <f t="shared" si="9"/>
        <v>0.84021643109540634</v>
      </c>
      <c r="J103">
        <v>0.98312500000000003</v>
      </c>
      <c r="K103">
        <v>4.3723534523160197E-2</v>
      </c>
      <c r="L103">
        <v>0.96281249999999996</v>
      </c>
      <c r="M103">
        <v>0.116390342917293</v>
      </c>
      <c r="N103">
        <v>0.7587890625</v>
      </c>
      <c r="O103">
        <v>0.76187499999999997</v>
      </c>
      <c r="P103" s="12">
        <f t="shared" si="10"/>
        <v>100830</v>
      </c>
      <c r="Q103" s="13">
        <f t="shared" si="11"/>
        <v>467024</v>
      </c>
    </row>
    <row r="104" spans="1:17" x14ac:dyDescent="0.25">
      <c r="A104" s="6">
        <v>1.01</v>
      </c>
      <c r="B104" s="12">
        <v>3273</v>
      </c>
      <c r="C104" s="12">
        <v>3197</v>
      </c>
      <c r="D104" s="9">
        <v>71296</v>
      </c>
      <c r="E104" s="9">
        <v>11008</v>
      </c>
      <c r="F104" s="13">
        <f t="shared" si="6"/>
        <v>407304</v>
      </c>
      <c r="G104" s="10">
        <f t="shared" si="7"/>
        <v>0.8510321771834517</v>
      </c>
      <c r="H104" s="13">
        <f t="shared" si="8"/>
        <v>60288</v>
      </c>
      <c r="I104" s="10">
        <f t="shared" si="9"/>
        <v>0.84560143626570916</v>
      </c>
      <c r="J104">
        <v>0.98394531249999995</v>
      </c>
      <c r="K104">
        <v>4.3658576774760101E-2</v>
      </c>
      <c r="L104">
        <v>0.97984375000000001</v>
      </c>
      <c r="M104">
        <v>6.0020151524804499E-2</v>
      </c>
      <c r="N104">
        <v>0.80601562500000001</v>
      </c>
      <c r="O104">
        <v>0.81062500000000004</v>
      </c>
      <c r="P104" s="12">
        <f t="shared" si="10"/>
        <v>101124</v>
      </c>
      <c r="Q104" s="13">
        <f t="shared" si="11"/>
        <v>467592</v>
      </c>
    </row>
    <row r="105" spans="1:17" ht="15.75" thickBot="1" x14ac:dyDescent="0.3">
      <c r="A105" s="5">
        <v>1.02</v>
      </c>
      <c r="B105" s="12">
        <v>2966</v>
      </c>
      <c r="C105" s="12">
        <v>2894</v>
      </c>
      <c r="D105" s="9">
        <v>70288</v>
      </c>
      <c r="E105" s="9">
        <v>10432</v>
      </c>
      <c r="F105" s="13">
        <f t="shared" si="6"/>
        <v>408312</v>
      </c>
      <c r="G105" s="10">
        <f t="shared" si="7"/>
        <v>0.85313832010029256</v>
      </c>
      <c r="H105" s="13">
        <f t="shared" si="8"/>
        <v>59856</v>
      </c>
      <c r="I105" s="10">
        <f t="shared" si="9"/>
        <v>0.85158206237195533</v>
      </c>
      <c r="J105">
        <v>0.98246093749999996</v>
      </c>
      <c r="K105">
        <v>4.7701619772124101E-2</v>
      </c>
      <c r="L105">
        <v>0.97953124999999996</v>
      </c>
      <c r="M105">
        <v>6.0997943155234602E-2</v>
      </c>
      <c r="N105">
        <v>0.81132812499999996</v>
      </c>
      <c r="O105">
        <v>0.81390625000000005</v>
      </c>
      <c r="P105" s="12">
        <f t="shared" si="10"/>
        <v>101427</v>
      </c>
      <c r="Q105" s="13">
        <f t="shared" si="11"/>
        <v>468168</v>
      </c>
    </row>
    <row r="106" spans="1:17" x14ac:dyDescent="0.25">
      <c r="A106" s="6">
        <v>1.03</v>
      </c>
      <c r="B106" s="12">
        <v>2677</v>
      </c>
      <c r="C106" s="12">
        <v>2609</v>
      </c>
      <c r="D106" s="9">
        <v>69420</v>
      </c>
      <c r="E106" s="9">
        <v>12484</v>
      </c>
      <c r="F106" s="13">
        <f t="shared" si="6"/>
        <v>409180</v>
      </c>
      <c r="G106" s="10">
        <f t="shared" si="7"/>
        <v>0.85495194316757206</v>
      </c>
      <c r="H106" s="13">
        <f t="shared" si="8"/>
        <v>56936</v>
      </c>
      <c r="I106" s="10">
        <f t="shared" si="9"/>
        <v>0.82016709881878425</v>
      </c>
      <c r="J106">
        <v>0.98257812499999997</v>
      </c>
      <c r="K106">
        <v>4.7592898289440203E-2</v>
      </c>
      <c r="L106">
        <v>0.97124999999999995</v>
      </c>
      <c r="M106">
        <v>8.6439972850493998E-2</v>
      </c>
      <c r="N106">
        <v>0.9</v>
      </c>
      <c r="O106">
        <v>0.89828125000000003</v>
      </c>
      <c r="P106" s="12">
        <f t="shared" si="10"/>
        <v>101712</v>
      </c>
      <c r="Q106" s="13">
        <f t="shared" si="11"/>
        <v>466116</v>
      </c>
    </row>
    <row r="107" spans="1:17" ht="15.75" thickBot="1" x14ac:dyDescent="0.3">
      <c r="A107" s="5">
        <v>1.04</v>
      </c>
      <c r="B107" s="12">
        <v>2415</v>
      </c>
      <c r="C107" s="12">
        <v>2351</v>
      </c>
      <c r="D107" s="9">
        <v>69096</v>
      </c>
      <c r="E107" s="9">
        <v>11468</v>
      </c>
      <c r="F107" s="13">
        <f t="shared" si="6"/>
        <v>409504</v>
      </c>
      <c r="G107" s="10">
        <f t="shared" si="7"/>
        <v>0.85562891767655658</v>
      </c>
      <c r="H107" s="13">
        <f t="shared" si="8"/>
        <v>57628</v>
      </c>
      <c r="I107" s="10">
        <f t="shared" si="9"/>
        <v>0.83402801898807455</v>
      </c>
      <c r="J107">
        <v>0.97773437500000004</v>
      </c>
      <c r="K107">
        <v>5.8563850288046497E-2</v>
      </c>
      <c r="L107">
        <v>0.97031250000000002</v>
      </c>
      <c r="M107">
        <v>8.2286105798557399E-2</v>
      </c>
      <c r="N107">
        <v>0.76191406250000004</v>
      </c>
      <c r="O107">
        <v>0.76328125000000002</v>
      </c>
      <c r="P107" s="12">
        <f>$C$3-C107</f>
        <v>101970</v>
      </c>
      <c r="Q107" s="13">
        <f t="shared" si="11"/>
        <v>467132</v>
      </c>
    </row>
    <row r="108" spans="1:17" ht="15.75" thickBot="1" x14ac:dyDescent="0.3">
      <c r="A108" s="5">
        <v>1.05</v>
      </c>
      <c r="B108" s="12">
        <v>2162</v>
      </c>
      <c r="C108" s="12">
        <v>2102</v>
      </c>
      <c r="D108" s="9">
        <v>68448</v>
      </c>
      <c r="F108" s="13">
        <f t="shared" si="6"/>
        <v>410152</v>
      </c>
      <c r="G108" s="10">
        <f t="shared" si="7"/>
        <v>0.85698286669452572</v>
      </c>
      <c r="H108" s="13">
        <f t="shared" si="8"/>
        <v>68448</v>
      </c>
      <c r="I108" s="10">
        <f t="shared" si="9"/>
        <v>1</v>
      </c>
      <c r="J108">
        <v>0.97878906249999997</v>
      </c>
      <c r="K108">
        <v>5.9542897767387297E-2</v>
      </c>
      <c r="L108">
        <v>0.97828124999999999</v>
      </c>
      <c r="M108">
        <v>6.3701918534934496E-2</v>
      </c>
    </row>
    <row r="109" spans="1:17" x14ac:dyDescent="0.25">
      <c r="A109" s="6"/>
    </row>
    <row r="110" spans="1:17" ht="15.75" thickBot="1" x14ac:dyDescent="0.3">
      <c r="A110" s="5"/>
    </row>
    <row r="111" spans="1:17" x14ac:dyDescent="0.25">
      <c r="A111" s="6"/>
    </row>
    <row r="112" spans="1:17" ht="15.75" thickBot="1" x14ac:dyDescent="0.3">
      <c r="A112" s="5"/>
    </row>
    <row r="113" spans="1:1" ht="15.75" thickBot="1" x14ac:dyDescent="0.3">
      <c r="A113" s="5"/>
    </row>
    <row r="114" spans="1:1" ht="15.75" thickBot="1" x14ac:dyDescent="0.3">
      <c r="A114" s="5"/>
    </row>
    <row r="115" spans="1:1" x14ac:dyDescent="0.25">
      <c r="A115" s="6"/>
    </row>
    <row r="116" spans="1:1" ht="15.75" thickBot="1" x14ac:dyDescent="0.3">
      <c r="A116" s="5"/>
    </row>
    <row r="117" spans="1:1" x14ac:dyDescent="0.25">
      <c r="A117" s="6"/>
    </row>
    <row r="118" spans="1:1" ht="15.75" thickBot="1" x14ac:dyDescent="0.3">
      <c r="A118" s="5"/>
    </row>
    <row r="119" spans="1:1" ht="15.75" thickBot="1" x14ac:dyDescent="0.3">
      <c r="A119" s="5"/>
    </row>
  </sheetData>
  <mergeCells count="1">
    <mergeCell ref="J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workbookViewId="0">
      <selection activeCell="B41" sqref="B41"/>
    </sheetView>
  </sheetViews>
  <sheetFormatPr baseColWidth="10" defaultColWidth="8.85546875" defaultRowHeight="15" x14ac:dyDescent="0.25"/>
  <cols>
    <col min="3" max="3" width="15.85546875" customWidth="1"/>
    <col min="4" max="4" width="16.7109375" customWidth="1"/>
    <col min="5" max="5" width="39.42578125" customWidth="1"/>
    <col min="6" max="6" width="36.7109375" customWidth="1"/>
    <col min="9" max="9" width="12" customWidth="1"/>
    <col min="10" max="10" width="11" customWidth="1"/>
    <col min="12" max="12" width="11.5703125" customWidth="1"/>
  </cols>
  <sheetData>
    <row r="1" spans="1:12" ht="15.75" thickBot="1" x14ac:dyDescent="0.3">
      <c r="G1" s="16" t="s">
        <v>23</v>
      </c>
      <c r="H1" s="16"/>
      <c r="I1" s="16"/>
      <c r="J1" s="16"/>
      <c r="K1" t="s">
        <v>28</v>
      </c>
    </row>
    <row r="2" spans="1:12" ht="52.5" customHeight="1" thickBot="1" x14ac:dyDescent="0.3">
      <c r="A2" t="s">
        <v>6</v>
      </c>
      <c r="B2" t="s">
        <v>7</v>
      </c>
      <c r="C2" s="3" t="s">
        <v>24</v>
      </c>
      <c r="D2" s="3" t="s">
        <v>25</v>
      </c>
      <c r="E2" s="3" t="s">
        <v>26</v>
      </c>
      <c r="F2" s="3" t="s">
        <v>27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0</v>
      </c>
      <c r="L2" s="4" t="s">
        <v>2</v>
      </c>
    </row>
    <row r="3" spans="1:12" x14ac:dyDescent="0.25">
      <c r="A3">
        <v>10</v>
      </c>
      <c r="B3">
        <v>256</v>
      </c>
      <c r="C3" s="9">
        <v>1338200</v>
      </c>
      <c r="D3" s="9">
        <v>108384</v>
      </c>
      <c r="E3" s="9">
        <f t="shared" ref="E3:E34" si="0">C3-D3</f>
        <v>1229816</v>
      </c>
      <c r="F3" s="10">
        <f t="shared" ref="F3:F34" si="1">E3/C3</f>
        <v>0.91900762217904652</v>
      </c>
      <c r="G3">
        <v>0.97770000000000001</v>
      </c>
      <c r="H3">
        <v>6.1199999999999997E-2</v>
      </c>
      <c r="I3">
        <v>0.97550000000000003</v>
      </c>
      <c r="J3">
        <v>6.7699999999999996E-2</v>
      </c>
      <c r="K3">
        <v>0.98453124999999997</v>
      </c>
      <c r="L3">
        <v>0.97593750000000001</v>
      </c>
    </row>
    <row r="4" spans="1:12" x14ac:dyDescent="0.25">
      <c r="A4">
        <v>20</v>
      </c>
      <c r="B4">
        <v>256</v>
      </c>
      <c r="C4" s="9">
        <v>1338200</v>
      </c>
      <c r="D4" s="9">
        <v>108384</v>
      </c>
      <c r="E4" s="9">
        <f t="shared" si="0"/>
        <v>1229816</v>
      </c>
      <c r="F4" s="10">
        <f t="shared" si="1"/>
        <v>0.91900762217904652</v>
      </c>
      <c r="G4">
        <v>0.98909999999999998</v>
      </c>
      <c r="H4">
        <v>3.2199999999999999E-2</v>
      </c>
      <c r="I4">
        <v>0.9819</v>
      </c>
      <c r="J4">
        <v>5.2499999999999998E-2</v>
      </c>
      <c r="K4">
        <v>0.99398437500000003</v>
      </c>
      <c r="L4">
        <v>0.98187500000000005</v>
      </c>
    </row>
    <row r="5" spans="1:12" x14ac:dyDescent="0.25">
      <c r="A5">
        <v>30</v>
      </c>
      <c r="B5">
        <v>256</v>
      </c>
      <c r="C5" s="9">
        <v>1338200</v>
      </c>
      <c r="D5" s="9">
        <v>108384</v>
      </c>
      <c r="E5" s="9">
        <f t="shared" si="0"/>
        <v>1229816</v>
      </c>
      <c r="F5" s="10">
        <f t="shared" si="1"/>
        <v>0.91900762217904652</v>
      </c>
      <c r="G5">
        <v>0.9919</v>
      </c>
      <c r="H5">
        <v>2.58E-2</v>
      </c>
      <c r="I5">
        <v>0.98080000000000001</v>
      </c>
      <c r="J5">
        <v>5.7099999999999998E-2</v>
      </c>
      <c r="K5">
        <v>0.99531250000000004</v>
      </c>
      <c r="L5">
        <v>0.98046875</v>
      </c>
    </row>
    <row r="6" spans="1:12" x14ac:dyDescent="0.25">
      <c r="A6">
        <v>40</v>
      </c>
      <c r="B6">
        <v>256</v>
      </c>
      <c r="C6" s="9">
        <v>1338200</v>
      </c>
      <c r="D6" s="9">
        <v>108384</v>
      </c>
      <c r="E6" s="9">
        <f t="shared" si="0"/>
        <v>1229816</v>
      </c>
      <c r="F6" s="10">
        <f t="shared" si="1"/>
        <v>0.91900762217904652</v>
      </c>
      <c r="G6">
        <v>0.99450000000000005</v>
      </c>
      <c r="H6">
        <v>2.0400000000000001E-2</v>
      </c>
      <c r="I6">
        <v>0.98170000000000002</v>
      </c>
      <c r="J6">
        <v>5.0099999999999999E-2</v>
      </c>
      <c r="K6">
        <v>0.9970703125</v>
      </c>
      <c r="L6">
        <v>0.98093750000000002</v>
      </c>
    </row>
    <row r="7" spans="1:12" x14ac:dyDescent="0.25">
      <c r="A7">
        <v>50</v>
      </c>
      <c r="B7">
        <v>256</v>
      </c>
      <c r="C7" s="9">
        <v>1338200</v>
      </c>
      <c r="D7" s="9">
        <v>108384</v>
      </c>
      <c r="E7" s="9">
        <f t="shared" si="0"/>
        <v>1229816</v>
      </c>
      <c r="F7" s="10">
        <f t="shared" si="1"/>
        <v>0.91900762217904652</v>
      </c>
      <c r="G7">
        <v>0.99390000000000001</v>
      </c>
      <c r="H7">
        <v>2.0899999999999998E-2</v>
      </c>
      <c r="I7">
        <v>0.98140000000000005</v>
      </c>
      <c r="J7">
        <v>5.2200000000000003E-2</v>
      </c>
      <c r="K7">
        <v>0.99699218749999996</v>
      </c>
      <c r="L7">
        <v>0.98218749999999999</v>
      </c>
    </row>
    <row r="8" spans="1:12" x14ac:dyDescent="0.25">
      <c r="A8">
        <v>60</v>
      </c>
      <c r="B8">
        <v>256</v>
      </c>
      <c r="C8" s="9">
        <v>1338200</v>
      </c>
      <c r="D8" s="9">
        <v>108384</v>
      </c>
      <c r="E8" s="9">
        <f t="shared" si="0"/>
        <v>1229816</v>
      </c>
      <c r="F8" s="10">
        <f t="shared" si="1"/>
        <v>0.91900762217904652</v>
      </c>
      <c r="G8">
        <v>0.995</v>
      </c>
      <c r="H8">
        <v>1.7899999999999999E-2</v>
      </c>
      <c r="I8">
        <v>0.98750000000000004</v>
      </c>
      <c r="J8">
        <v>3.9699999999999999E-2</v>
      </c>
      <c r="K8">
        <v>0.99796874999999996</v>
      </c>
      <c r="L8">
        <v>0.98734374999999996</v>
      </c>
    </row>
    <row r="9" spans="1:12" x14ac:dyDescent="0.25">
      <c r="A9">
        <v>70</v>
      </c>
      <c r="B9">
        <v>256</v>
      </c>
      <c r="C9" s="9">
        <v>1338200</v>
      </c>
      <c r="D9" s="9">
        <v>108384</v>
      </c>
      <c r="E9" s="9">
        <f t="shared" si="0"/>
        <v>1229816</v>
      </c>
      <c r="F9" s="10">
        <f t="shared" si="1"/>
        <v>0.91900762217904652</v>
      </c>
      <c r="G9">
        <v>0.99590000000000001</v>
      </c>
      <c r="H9">
        <v>1.5100000000000001E-2</v>
      </c>
      <c r="I9">
        <v>0.98519999999999996</v>
      </c>
      <c r="J9">
        <v>4.5600000000000002E-2</v>
      </c>
      <c r="K9">
        <v>0.99820312499999997</v>
      </c>
      <c r="L9">
        <v>0.98531250000000004</v>
      </c>
    </row>
    <row r="10" spans="1:12" x14ac:dyDescent="0.25">
      <c r="A10">
        <v>80</v>
      </c>
      <c r="B10">
        <v>256</v>
      </c>
      <c r="C10" s="9">
        <v>1338200</v>
      </c>
      <c r="D10" s="9">
        <v>108384</v>
      </c>
      <c r="E10" s="9">
        <f t="shared" si="0"/>
        <v>1229816</v>
      </c>
      <c r="F10" s="10">
        <f t="shared" si="1"/>
        <v>0.91900762217904652</v>
      </c>
      <c r="G10">
        <v>0.99539999999999995</v>
      </c>
      <c r="H10">
        <v>1.7100000000000001E-2</v>
      </c>
      <c r="I10">
        <v>0.98380000000000001</v>
      </c>
      <c r="J10">
        <v>4.48E-2</v>
      </c>
      <c r="K10">
        <v>0.99785156249999996</v>
      </c>
      <c r="L10">
        <v>0.98390624999999998</v>
      </c>
    </row>
    <row r="11" spans="1:12" x14ac:dyDescent="0.25">
      <c r="A11">
        <v>90</v>
      </c>
      <c r="B11">
        <v>256</v>
      </c>
      <c r="C11" s="9">
        <v>1338200</v>
      </c>
      <c r="D11" s="9">
        <v>108384</v>
      </c>
      <c r="E11" s="9">
        <f t="shared" si="0"/>
        <v>1229816</v>
      </c>
      <c r="F11" s="10">
        <f t="shared" si="1"/>
        <v>0.91900762217904652</v>
      </c>
      <c r="G11">
        <v>0.99460000000000004</v>
      </c>
      <c r="H11">
        <v>1.8800000000000001E-2</v>
      </c>
      <c r="I11">
        <v>0.98360000000000003</v>
      </c>
      <c r="J11">
        <v>4.6300000000000001E-2</v>
      </c>
      <c r="K11">
        <v>0.99757812499999998</v>
      </c>
      <c r="L11">
        <v>0.98296874999999995</v>
      </c>
    </row>
    <row r="12" spans="1:12" x14ac:dyDescent="0.25">
      <c r="A12">
        <v>100</v>
      </c>
      <c r="B12">
        <v>256</v>
      </c>
      <c r="C12" s="9">
        <v>1338200</v>
      </c>
      <c r="D12" s="9">
        <v>108384</v>
      </c>
      <c r="E12" s="9">
        <f t="shared" si="0"/>
        <v>1229816</v>
      </c>
      <c r="F12" s="10">
        <f t="shared" si="1"/>
        <v>0.91900762217904652</v>
      </c>
      <c r="G12">
        <v>0.99470000000000003</v>
      </c>
      <c r="H12">
        <v>1.89E-2</v>
      </c>
      <c r="I12">
        <v>0.98419999999999996</v>
      </c>
      <c r="J12">
        <v>4.24E-2</v>
      </c>
      <c r="K12">
        <v>0.99761718749999995</v>
      </c>
      <c r="L12">
        <v>0.98468750000000005</v>
      </c>
    </row>
    <row r="13" spans="1:12" x14ac:dyDescent="0.25">
      <c r="A13">
        <v>10</v>
      </c>
      <c r="B13">
        <v>512</v>
      </c>
      <c r="C13" s="9">
        <v>1338200</v>
      </c>
      <c r="D13" s="9">
        <v>108384</v>
      </c>
      <c r="E13" s="9">
        <f t="shared" si="0"/>
        <v>1229816</v>
      </c>
      <c r="F13" s="10">
        <f t="shared" si="1"/>
        <v>0.91900762217904652</v>
      </c>
      <c r="G13">
        <v>0.97240000000000004</v>
      </c>
      <c r="H13">
        <v>7.7100000000000002E-2</v>
      </c>
      <c r="I13">
        <v>0.96950000000000003</v>
      </c>
      <c r="J13">
        <v>7.8299999999999995E-2</v>
      </c>
      <c r="K13">
        <v>0.97347656250000003</v>
      </c>
      <c r="L13">
        <v>0.96968750000000004</v>
      </c>
    </row>
    <row r="14" spans="1:12" x14ac:dyDescent="0.25">
      <c r="A14">
        <v>20</v>
      </c>
      <c r="B14">
        <v>512</v>
      </c>
      <c r="C14" s="9">
        <v>1338200</v>
      </c>
      <c r="D14" s="9">
        <v>108384</v>
      </c>
      <c r="E14" s="9">
        <f t="shared" si="0"/>
        <v>1229816</v>
      </c>
      <c r="F14" s="10">
        <f t="shared" si="1"/>
        <v>0.91900762217904652</v>
      </c>
      <c r="G14">
        <v>0.98380000000000001</v>
      </c>
      <c r="H14">
        <v>4.5100000000000001E-2</v>
      </c>
      <c r="I14">
        <v>0.97689999999999999</v>
      </c>
      <c r="J14">
        <v>6.3399999999999998E-2</v>
      </c>
      <c r="K14">
        <v>0.9883984375</v>
      </c>
      <c r="L14">
        <v>0.97718749999999999</v>
      </c>
    </row>
    <row r="15" spans="1:12" x14ac:dyDescent="0.25">
      <c r="A15">
        <v>30</v>
      </c>
      <c r="B15">
        <v>512</v>
      </c>
      <c r="C15" s="9">
        <v>1338200</v>
      </c>
      <c r="D15" s="9">
        <v>108384</v>
      </c>
      <c r="E15" s="9">
        <f t="shared" si="0"/>
        <v>1229816</v>
      </c>
      <c r="F15" s="10">
        <f t="shared" si="1"/>
        <v>0.91900762217904652</v>
      </c>
      <c r="G15">
        <v>0.9849</v>
      </c>
      <c r="H15">
        <v>4.4699999999999997E-2</v>
      </c>
      <c r="I15">
        <v>0.98219999999999996</v>
      </c>
      <c r="J15">
        <v>5.0900000000000001E-2</v>
      </c>
      <c r="K15">
        <v>0.99050781249999997</v>
      </c>
      <c r="L15">
        <v>0.98187500000000005</v>
      </c>
    </row>
    <row r="16" spans="1:12" x14ac:dyDescent="0.25">
      <c r="A16">
        <v>40</v>
      </c>
      <c r="B16">
        <v>512</v>
      </c>
      <c r="C16" s="9">
        <v>1338200</v>
      </c>
      <c r="D16" s="9">
        <v>108384</v>
      </c>
      <c r="E16" s="9">
        <f t="shared" si="0"/>
        <v>1229816</v>
      </c>
      <c r="F16" s="10">
        <f t="shared" si="1"/>
        <v>0.91900762217904652</v>
      </c>
      <c r="G16">
        <v>0.98819999999999997</v>
      </c>
      <c r="H16">
        <v>3.4299999999999997E-2</v>
      </c>
      <c r="I16">
        <v>0.97840000000000005</v>
      </c>
      <c r="J16">
        <v>6.1800000000000001E-2</v>
      </c>
      <c r="K16">
        <v>0.99265625000000002</v>
      </c>
      <c r="L16">
        <v>0.97812500000000002</v>
      </c>
    </row>
    <row r="17" spans="1:12" x14ac:dyDescent="0.25">
      <c r="A17">
        <v>50</v>
      </c>
      <c r="B17">
        <v>512</v>
      </c>
      <c r="C17" s="9">
        <v>1338200</v>
      </c>
      <c r="D17" s="9">
        <v>108384</v>
      </c>
      <c r="E17" s="9">
        <f t="shared" si="0"/>
        <v>1229816</v>
      </c>
      <c r="F17" s="10">
        <f t="shared" si="1"/>
        <v>0.91900762217904652</v>
      </c>
      <c r="G17">
        <v>0.99099999999999999</v>
      </c>
      <c r="H17">
        <v>2.92E-2</v>
      </c>
      <c r="I17">
        <v>0.97940000000000005</v>
      </c>
      <c r="J17">
        <v>5.5300000000000002E-2</v>
      </c>
      <c r="K17">
        <v>0.99464843749999998</v>
      </c>
      <c r="L17">
        <v>0.97984375000000001</v>
      </c>
    </row>
    <row r="18" spans="1:12" x14ac:dyDescent="0.25">
      <c r="A18">
        <v>60</v>
      </c>
      <c r="B18">
        <v>512</v>
      </c>
      <c r="C18" s="9">
        <v>1338200</v>
      </c>
      <c r="D18" s="9">
        <v>108384</v>
      </c>
      <c r="E18" s="9">
        <f t="shared" si="0"/>
        <v>1229816</v>
      </c>
      <c r="F18" s="10">
        <f t="shared" si="1"/>
        <v>0.91900762217904652</v>
      </c>
      <c r="G18">
        <v>0.98860000000000003</v>
      </c>
      <c r="H18">
        <v>3.5700000000000003E-2</v>
      </c>
      <c r="I18">
        <v>0.97729999999999995</v>
      </c>
      <c r="J18">
        <v>6.59E-2</v>
      </c>
      <c r="K18">
        <v>0.99234374999999997</v>
      </c>
      <c r="L18">
        <v>0.97718749999999999</v>
      </c>
    </row>
    <row r="19" spans="1:12" x14ac:dyDescent="0.25">
      <c r="A19">
        <v>70</v>
      </c>
      <c r="B19">
        <v>512</v>
      </c>
      <c r="C19" s="9">
        <v>1338200</v>
      </c>
      <c r="D19" s="9">
        <v>108384</v>
      </c>
      <c r="E19" s="9">
        <f t="shared" si="0"/>
        <v>1229816</v>
      </c>
      <c r="F19" s="10">
        <f t="shared" si="1"/>
        <v>0.91900762217904652</v>
      </c>
      <c r="G19">
        <v>0.99</v>
      </c>
      <c r="H19">
        <v>3.1800000000000002E-2</v>
      </c>
      <c r="I19">
        <v>0.98229999999999995</v>
      </c>
      <c r="J19">
        <v>5.28E-2</v>
      </c>
      <c r="K19">
        <v>0.99335937500000004</v>
      </c>
      <c r="L19">
        <v>0.98234374999999996</v>
      </c>
    </row>
    <row r="20" spans="1:12" x14ac:dyDescent="0.25">
      <c r="A20">
        <v>80</v>
      </c>
      <c r="B20">
        <v>512</v>
      </c>
      <c r="C20" s="9">
        <v>1338200</v>
      </c>
      <c r="D20" s="9">
        <v>108384</v>
      </c>
      <c r="E20" s="9">
        <f t="shared" si="0"/>
        <v>1229816</v>
      </c>
      <c r="F20" s="10">
        <f t="shared" si="1"/>
        <v>0.91900762217904652</v>
      </c>
      <c r="G20">
        <v>0.99060000000000004</v>
      </c>
      <c r="H20">
        <v>2.8899999999999999E-2</v>
      </c>
      <c r="I20">
        <v>0.97970000000000002</v>
      </c>
      <c r="J20">
        <v>5.5399999999999998E-2</v>
      </c>
      <c r="K20">
        <v>0.99503906249999996</v>
      </c>
      <c r="L20">
        <v>0.97968750000000004</v>
      </c>
    </row>
    <row r="21" spans="1:12" x14ac:dyDescent="0.25">
      <c r="A21">
        <v>90</v>
      </c>
      <c r="B21">
        <v>512</v>
      </c>
      <c r="C21" s="9">
        <v>1338200</v>
      </c>
      <c r="D21" s="9">
        <v>108384</v>
      </c>
      <c r="E21" s="9">
        <f t="shared" si="0"/>
        <v>1229816</v>
      </c>
      <c r="F21" s="10">
        <f t="shared" si="1"/>
        <v>0.91900762217904652</v>
      </c>
      <c r="G21">
        <v>0.99039999999999995</v>
      </c>
      <c r="H21">
        <v>3.0099999999999998E-2</v>
      </c>
      <c r="I21">
        <v>0.98250000000000004</v>
      </c>
      <c r="J21">
        <v>5.1999999999999998E-2</v>
      </c>
      <c r="K21">
        <v>0.99460937500000002</v>
      </c>
      <c r="L21">
        <v>0.98234374999999996</v>
      </c>
    </row>
    <row r="22" spans="1:12" x14ac:dyDescent="0.25">
      <c r="A22">
        <v>100</v>
      </c>
      <c r="B22">
        <v>512</v>
      </c>
      <c r="C22" s="9">
        <v>1338200</v>
      </c>
      <c r="D22" s="9">
        <v>108384</v>
      </c>
      <c r="E22" s="9">
        <f t="shared" si="0"/>
        <v>1229816</v>
      </c>
      <c r="F22" s="10">
        <f t="shared" si="1"/>
        <v>0.91900762217904652</v>
      </c>
      <c r="G22">
        <v>0.98980000000000001</v>
      </c>
      <c r="H22">
        <v>3.2800000000000003E-2</v>
      </c>
      <c r="I22">
        <v>0.9819</v>
      </c>
      <c r="J22">
        <v>5.4199999999999998E-2</v>
      </c>
      <c r="K22">
        <v>0.99335937500000004</v>
      </c>
      <c r="L22">
        <v>0.98171874999999997</v>
      </c>
    </row>
    <row r="23" spans="1:12" x14ac:dyDescent="0.25">
      <c r="A23">
        <v>10</v>
      </c>
      <c r="B23">
        <v>1024</v>
      </c>
      <c r="C23" s="9">
        <v>1338200</v>
      </c>
      <c r="D23" s="9">
        <v>108384</v>
      </c>
      <c r="E23" s="9">
        <f t="shared" si="0"/>
        <v>1229816</v>
      </c>
      <c r="F23" s="10">
        <f t="shared" si="1"/>
        <v>0.91900762217904652</v>
      </c>
      <c r="G23">
        <v>0.96550000000000002</v>
      </c>
      <c r="H23">
        <v>9.3100000000000002E-2</v>
      </c>
      <c r="I23">
        <v>0.90769999999999995</v>
      </c>
      <c r="J23">
        <v>0.20960000000000001</v>
      </c>
      <c r="K23">
        <v>0.91378906250000003</v>
      </c>
      <c r="L23">
        <v>0.90515625</v>
      </c>
    </row>
    <row r="24" spans="1:12" x14ac:dyDescent="0.25">
      <c r="A24">
        <v>20</v>
      </c>
      <c r="B24">
        <v>1024</v>
      </c>
      <c r="C24" s="9">
        <v>1338200</v>
      </c>
      <c r="D24" s="9">
        <v>108384</v>
      </c>
      <c r="E24" s="9">
        <f t="shared" si="0"/>
        <v>1229816</v>
      </c>
      <c r="F24" s="10">
        <f t="shared" si="1"/>
        <v>0.91900762217904652</v>
      </c>
      <c r="G24">
        <v>0.97660000000000002</v>
      </c>
      <c r="H24">
        <v>6.4299999999999996E-2</v>
      </c>
      <c r="I24">
        <v>0.97060000000000002</v>
      </c>
      <c r="J24">
        <v>7.4999999999999997E-2</v>
      </c>
      <c r="K24">
        <v>0.97761718750000004</v>
      </c>
      <c r="L24">
        <v>0.97046874999999999</v>
      </c>
    </row>
    <row r="25" spans="1:12" x14ac:dyDescent="0.25">
      <c r="A25">
        <v>30</v>
      </c>
      <c r="B25">
        <v>1024</v>
      </c>
      <c r="C25" s="9">
        <v>1338200</v>
      </c>
      <c r="D25" s="9">
        <v>108384</v>
      </c>
      <c r="E25" s="9">
        <f t="shared" si="0"/>
        <v>1229816</v>
      </c>
      <c r="F25" s="10">
        <f t="shared" si="1"/>
        <v>0.91900762217904652</v>
      </c>
      <c r="G25">
        <v>0.97989999999999999</v>
      </c>
      <c r="H25">
        <v>5.6899999999999999E-2</v>
      </c>
      <c r="I25">
        <v>0.9728</v>
      </c>
      <c r="J25">
        <v>7.51E-2</v>
      </c>
      <c r="K25">
        <v>0.98371093750000005</v>
      </c>
      <c r="L25">
        <v>0.97281249999999997</v>
      </c>
    </row>
    <row r="26" spans="1:12" x14ac:dyDescent="0.25">
      <c r="A26">
        <v>40</v>
      </c>
      <c r="B26">
        <v>1024</v>
      </c>
      <c r="C26" s="9">
        <v>1338200</v>
      </c>
      <c r="D26" s="9">
        <v>108384</v>
      </c>
      <c r="E26" s="9">
        <f t="shared" si="0"/>
        <v>1229816</v>
      </c>
      <c r="F26" s="10">
        <f t="shared" si="1"/>
        <v>0.91900762217904652</v>
      </c>
      <c r="G26">
        <v>0.97750000000000004</v>
      </c>
      <c r="H26">
        <v>6.25E-2</v>
      </c>
      <c r="I26">
        <v>0.9748</v>
      </c>
      <c r="J26">
        <v>7.3099999999999998E-2</v>
      </c>
      <c r="K26">
        <v>0.98320312499999996</v>
      </c>
      <c r="L26">
        <v>0.97515624999999995</v>
      </c>
    </row>
    <row r="27" spans="1:12" x14ac:dyDescent="0.25">
      <c r="A27">
        <v>50</v>
      </c>
      <c r="B27">
        <v>1024</v>
      </c>
      <c r="C27" s="9">
        <v>1338200</v>
      </c>
      <c r="D27" s="9">
        <v>108384</v>
      </c>
      <c r="E27" s="9">
        <f t="shared" si="0"/>
        <v>1229816</v>
      </c>
      <c r="F27" s="10">
        <f t="shared" si="1"/>
        <v>0.91900762217904652</v>
      </c>
      <c r="G27">
        <v>0.98150000000000004</v>
      </c>
      <c r="H27">
        <v>5.2699999999999997E-2</v>
      </c>
      <c r="I27">
        <v>0.97670000000000001</v>
      </c>
      <c r="J27">
        <v>6.4799999999999996E-2</v>
      </c>
      <c r="K27">
        <v>0.98570312500000001</v>
      </c>
      <c r="L27">
        <v>0.97687500000000005</v>
      </c>
    </row>
    <row r="28" spans="1:12" x14ac:dyDescent="0.25">
      <c r="A28">
        <v>60</v>
      </c>
      <c r="B28">
        <v>1024</v>
      </c>
      <c r="C28" s="9">
        <v>1338200</v>
      </c>
      <c r="D28" s="9">
        <v>108384</v>
      </c>
      <c r="E28" s="9">
        <f t="shared" si="0"/>
        <v>1229816</v>
      </c>
      <c r="F28" s="10">
        <f t="shared" si="1"/>
        <v>0.91900762217904652</v>
      </c>
      <c r="G28">
        <v>0.97840000000000005</v>
      </c>
      <c r="H28">
        <v>5.8000000000000003E-2</v>
      </c>
      <c r="I28">
        <v>0.97560000000000002</v>
      </c>
      <c r="J28">
        <v>6.3500000000000001E-2</v>
      </c>
      <c r="K28">
        <v>0.98433593750000004</v>
      </c>
      <c r="L28">
        <v>0.97546875</v>
      </c>
    </row>
    <row r="29" spans="1:12" x14ac:dyDescent="0.25">
      <c r="A29">
        <v>70</v>
      </c>
      <c r="B29">
        <v>1024</v>
      </c>
      <c r="C29" s="9">
        <v>1338200</v>
      </c>
      <c r="D29" s="9">
        <v>108384</v>
      </c>
      <c r="E29" s="9">
        <f t="shared" si="0"/>
        <v>1229816</v>
      </c>
      <c r="F29" s="10">
        <f t="shared" si="1"/>
        <v>0.91900762217904652</v>
      </c>
      <c r="G29">
        <v>0.97919999999999996</v>
      </c>
      <c r="H29">
        <v>5.8799999999999998E-2</v>
      </c>
      <c r="I29">
        <v>0.9758</v>
      </c>
      <c r="J29">
        <v>6.9800000000000001E-2</v>
      </c>
      <c r="K29">
        <v>0.98457031250000004</v>
      </c>
      <c r="L29">
        <v>0.97624999999999995</v>
      </c>
    </row>
    <row r="30" spans="1:12" x14ac:dyDescent="0.25">
      <c r="A30">
        <v>80</v>
      </c>
      <c r="B30">
        <v>1024</v>
      </c>
      <c r="C30" s="9">
        <v>1338200</v>
      </c>
      <c r="D30" s="9">
        <v>108384</v>
      </c>
      <c r="E30" s="9">
        <f t="shared" si="0"/>
        <v>1229816</v>
      </c>
      <c r="F30" s="10">
        <f t="shared" si="1"/>
        <v>0.91900762217904652</v>
      </c>
      <c r="G30">
        <v>0.98250000000000004</v>
      </c>
      <c r="H30">
        <v>5.11E-2</v>
      </c>
      <c r="I30">
        <v>0.97909999999999997</v>
      </c>
      <c r="J30">
        <v>5.6399999999999999E-2</v>
      </c>
      <c r="K30">
        <v>0.98738281250000004</v>
      </c>
      <c r="L30">
        <v>0.97906249999999995</v>
      </c>
    </row>
    <row r="31" spans="1:12" x14ac:dyDescent="0.25">
      <c r="A31">
        <v>90</v>
      </c>
      <c r="B31">
        <v>1024</v>
      </c>
      <c r="C31" s="9">
        <v>1338200</v>
      </c>
      <c r="D31" s="9">
        <v>108384</v>
      </c>
      <c r="E31" s="9">
        <f t="shared" si="0"/>
        <v>1229816</v>
      </c>
      <c r="F31" s="10">
        <f t="shared" si="1"/>
        <v>0.91900762217904652</v>
      </c>
      <c r="G31">
        <v>0.98009999999999997</v>
      </c>
      <c r="H31">
        <v>5.2999999999999999E-2</v>
      </c>
      <c r="I31">
        <v>0.97940000000000005</v>
      </c>
      <c r="J31">
        <v>5.8999999999999997E-2</v>
      </c>
      <c r="K31">
        <v>0.98648437499999997</v>
      </c>
      <c r="L31">
        <v>0.97921875000000003</v>
      </c>
    </row>
    <row r="32" spans="1:12" x14ac:dyDescent="0.25">
      <c r="A32">
        <v>100</v>
      </c>
      <c r="B32">
        <v>1024</v>
      </c>
      <c r="C32" s="9">
        <v>1338200</v>
      </c>
      <c r="D32" s="9">
        <v>108384</v>
      </c>
      <c r="E32" s="9">
        <f t="shared" si="0"/>
        <v>1229816</v>
      </c>
      <c r="F32" s="10">
        <f t="shared" si="1"/>
        <v>0.91900762217904652</v>
      </c>
      <c r="G32">
        <v>0.98150000000000004</v>
      </c>
      <c r="H32">
        <v>5.1900000000000002E-2</v>
      </c>
      <c r="I32">
        <v>0.97860000000000003</v>
      </c>
      <c r="J32">
        <v>5.9900000000000002E-2</v>
      </c>
      <c r="K32">
        <v>0.98660156249999997</v>
      </c>
      <c r="L32">
        <v>0.97875000000000001</v>
      </c>
    </row>
    <row r="33" spans="1:12" x14ac:dyDescent="0.25">
      <c r="A33">
        <v>10</v>
      </c>
      <c r="B33">
        <v>2048</v>
      </c>
      <c r="C33" s="9">
        <v>1338200</v>
      </c>
      <c r="D33" s="9">
        <v>108384</v>
      </c>
      <c r="E33" s="9">
        <f t="shared" si="0"/>
        <v>1229816</v>
      </c>
      <c r="F33" s="10">
        <f t="shared" si="1"/>
        <v>0.91900762217904652</v>
      </c>
      <c r="G33">
        <v>0.94840000000000002</v>
      </c>
      <c r="H33">
        <v>0.1338</v>
      </c>
      <c r="I33">
        <v>0.9214</v>
      </c>
      <c r="J33">
        <v>0.19689999999999999</v>
      </c>
      <c r="K33">
        <v>0.92316406250000005</v>
      </c>
      <c r="L33">
        <v>0.92015625000000001</v>
      </c>
    </row>
    <row r="34" spans="1:12" x14ac:dyDescent="0.25">
      <c r="A34">
        <v>20</v>
      </c>
      <c r="B34">
        <v>2048</v>
      </c>
      <c r="C34" s="9">
        <v>1338200</v>
      </c>
      <c r="D34" s="9">
        <v>108384</v>
      </c>
      <c r="E34" s="9">
        <f t="shared" si="0"/>
        <v>1229816</v>
      </c>
      <c r="F34" s="10">
        <f t="shared" si="1"/>
        <v>0.91900762217904652</v>
      </c>
      <c r="G34">
        <v>0.96079999999999999</v>
      </c>
      <c r="H34">
        <v>0.10340000000000001</v>
      </c>
      <c r="I34">
        <v>0.94969999999999999</v>
      </c>
      <c r="J34">
        <v>0.12529999999999999</v>
      </c>
      <c r="K34">
        <v>0.96234375000000005</v>
      </c>
      <c r="L34">
        <v>0.94953125000000005</v>
      </c>
    </row>
    <row r="35" spans="1:12" x14ac:dyDescent="0.25">
      <c r="A35">
        <v>30</v>
      </c>
      <c r="B35">
        <v>2048</v>
      </c>
      <c r="C35" s="9">
        <v>1338200</v>
      </c>
      <c r="D35" s="9">
        <v>108384</v>
      </c>
      <c r="E35" s="9">
        <f t="shared" ref="E35:E62" si="2">C35-D35</f>
        <v>1229816</v>
      </c>
      <c r="F35" s="10">
        <f t="shared" ref="F35:F62" si="3">E35/C35</f>
        <v>0.91900762217904652</v>
      </c>
      <c r="G35">
        <v>0.9738</v>
      </c>
      <c r="H35">
        <v>7.2499999999999995E-2</v>
      </c>
      <c r="I35">
        <v>0.97199999999999998</v>
      </c>
      <c r="J35">
        <v>8.2000000000000003E-2</v>
      </c>
      <c r="K35">
        <v>0.97792968749999998</v>
      </c>
      <c r="L35">
        <v>0.97218749999999998</v>
      </c>
    </row>
    <row r="36" spans="1:12" x14ac:dyDescent="0.25">
      <c r="A36">
        <v>40</v>
      </c>
      <c r="B36">
        <v>2048</v>
      </c>
      <c r="C36" s="9">
        <v>1338200</v>
      </c>
      <c r="D36" s="9">
        <v>108384</v>
      </c>
      <c r="E36" s="9">
        <f t="shared" si="2"/>
        <v>1229816</v>
      </c>
      <c r="F36" s="10">
        <f t="shared" si="3"/>
        <v>0.91900762217904652</v>
      </c>
      <c r="G36">
        <v>0.96509999999999996</v>
      </c>
      <c r="H36">
        <v>9.1700000000000004E-2</v>
      </c>
      <c r="I36">
        <v>0.96550000000000002</v>
      </c>
      <c r="J36">
        <v>0.09</v>
      </c>
      <c r="K36">
        <v>0.97195312499999997</v>
      </c>
      <c r="L36">
        <v>0.96468750000000003</v>
      </c>
    </row>
    <row r="37" spans="1:12" x14ac:dyDescent="0.25">
      <c r="A37">
        <v>50</v>
      </c>
      <c r="B37">
        <v>2048</v>
      </c>
      <c r="C37" s="9">
        <v>1338200</v>
      </c>
      <c r="D37" s="9">
        <v>108384</v>
      </c>
      <c r="E37" s="9">
        <f t="shared" si="2"/>
        <v>1229816</v>
      </c>
      <c r="F37" s="10">
        <f t="shared" si="3"/>
        <v>0.91900762217904652</v>
      </c>
      <c r="G37">
        <v>0.9667</v>
      </c>
      <c r="H37">
        <v>0.09</v>
      </c>
      <c r="I37">
        <v>0.96499999999999997</v>
      </c>
      <c r="J37">
        <v>9.3200000000000005E-2</v>
      </c>
      <c r="K37">
        <v>0.97226562500000002</v>
      </c>
      <c r="L37">
        <v>0.96499999999999997</v>
      </c>
    </row>
    <row r="38" spans="1:12" x14ac:dyDescent="0.25">
      <c r="A38">
        <v>60</v>
      </c>
      <c r="B38">
        <v>2048</v>
      </c>
      <c r="C38" s="9">
        <v>1338200</v>
      </c>
      <c r="D38" s="9">
        <v>108384</v>
      </c>
      <c r="E38" s="9">
        <f t="shared" si="2"/>
        <v>1229816</v>
      </c>
      <c r="F38" s="10">
        <f t="shared" si="3"/>
        <v>0.91900762217904652</v>
      </c>
      <c r="G38">
        <v>0.96919999999999995</v>
      </c>
      <c r="H38">
        <v>8.2799999999999999E-2</v>
      </c>
      <c r="I38">
        <v>0.9677</v>
      </c>
      <c r="J38">
        <v>8.8200000000000001E-2</v>
      </c>
      <c r="K38">
        <v>0.97527343749999995</v>
      </c>
      <c r="L38">
        <v>0.96718749999999998</v>
      </c>
    </row>
    <row r="39" spans="1:12" x14ac:dyDescent="0.25">
      <c r="A39">
        <v>70</v>
      </c>
      <c r="B39">
        <v>2048</v>
      </c>
      <c r="C39" s="9">
        <v>1338200</v>
      </c>
      <c r="D39" s="9">
        <v>108384</v>
      </c>
      <c r="E39" s="9">
        <f t="shared" si="2"/>
        <v>1229816</v>
      </c>
      <c r="F39" s="10">
        <f t="shared" si="3"/>
        <v>0.91900762217904652</v>
      </c>
      <c r="G39">
        <v>0.97119999999999995</v>
      </c>
      <c r="H39">
        <v>7.7799999999999994E-2</v>
      </c>
      <c r="I39">
        <v>0.96889999999999998</v>
      </c>
      <c r="J39">
        <v>8.1799999999999998E-2</v>
      </c>
      <c r="K39">
        <v>0.97660156249999996</v>
      </c>
      <c r="L39">
        <v>0.96875</v>
      </c>
    </row>
    <row r="40" spans="1:12" x14ac:dyDescent="0.25">
      <c r="A40">
        <v>80</v>
      </c>
      <c r="B40">
        <v>2048</v>
      </c>
      <c r="C40" s="9">
        <v>1338200</v>
      </c>
      <c r="D40" s="9">
        <v>108384</v>
      </c>
      <c r="E40" s="9">
        <f t="shared" si="2"/>
        <v>1229816</v>
      </c>
      <c r="F40" s="10">
        <f t="shared" si="3"/>
        <v>0.91900762217904652</v>
      </c>
      <c r="G40">
        <v>0.97360000000000002</v>
      </c>
      <c r="H40">
        <v>7.2499999999999995E-2</v>
      </c>
      <c r="I40">
        <v>0.97060000000000002</v>
      </c>
      <c r="J40">
        <v>7.6200000000000004E-2</v>
      </c>
      <c r="K40">
        <v>0.97906249999999995</v>
      </c>
      <c r="L40">
        <v>0.97031250000000002</v>
      </c>
    </row>
    <row r="41" spans="1:12" x14ac:dyDescent="0.25">
      <c r="A41">
        <v>90</v>
      </c>
      <c r="B41">
        <v>2048</v>
      </c>
      <c r="C41" s="9">
        <v>1338200</v>
      </c>
      <c r="D41" s="9">
        <v>108384</v>
      </c>
      <c r="E41" s="9">
        <f t="shared" si="2"/>
        <v>1229816</v>
      </c>
      <c r="F41" s="10">
        <f t="shared" si="3"/>
        <v>0.91900762217904652</v>
      </c>
      <c r="G41">
        <v>0.97009999999999996</v>
      </c>
      <c r="H41">
        <v>8.1299999999999997E-2</v>
      </c>
      <c r="I41">
        <v>0.96779999999999999</v>
      </c>
      <c r="J41">
        <v>8.6699999999999999E-2</v>
      </c>
      <c r="K41">
        <v>0.97621093749999999</v>
      </c>
      <c r="L41">
        <v>0.96812500000000001</v>
      </c>
    </row>
    <row r="42" spans="1:12" x14ac:dyDescent="0.25">
      <c r="A42">
        <v>100</v>
      </c>
      <c r="B42">
        <v>2048</v>
      </c>
      <c r="C42" s="9">
        <v>1338200</v>
      </c>
      <c r="D42" s="9">
        <v>108384</v>
      </c>
      <c r="E42" s="9">
        <f t="shared" si="2"/>
        <v>1229816</v>
      </c>
      <c r="F42" s="10">
        <f t="shared" si="3"/>
        <v>0.91900762217904652</v>
      </c>
      <c r="G42">
        <v>0.96960000000000002</v>
      </c>
      <c r="H42">
        <v>8.2600000000000007E-2</v>
      </c>
      <c r="I42">
        <v>0.96579999999999999</v>
      </c>
      <c r="J42">
        <v>9.0499999999999997E-2</v>
      </c>
      <c r="K42">
        <v>0.97398437500000001</v>
      </c>
      <c r="L42">
        <v>0.96515625000000005</v>
      </c>
    </row>
    <row r="43" spans="1:12" x14ac:dyDescent="0.25">
      <c r="A43">
        <v>10</v>
      </c>
      <c r="B43">
        <v>4096</v>
      </c>
      <c r="C43" s="9">
        <v>1338200</v>
      </c>
      <c r="D43" s="9">
        <v>108384</v>
      </c>
      <c r="E43" s="9">
        <f t="shared" si="2"/>
        <v>1229816</v>
      </c>
      <c r="F43" s="10">
        <f t="shared" si="3"/>
        <v>0.91900762217904652</v>
      </c>
      <c r="G43">
        <v>0.92569999999999997</v>
      </c>
      <c r="H43">
        <v>0.1903</v>
      </c>
      <c r="I43">
        <v>0.9345</v>
      </c>
      <c r="J43">
        <v>0.1817</v>
      </c>
      <c r="K43">
        <v>0.93191406249999997</v>
      </c>
      <c r="L43">
        <v>0.93500000000000005</v>
      </c>
    </row>
    <row r="44" spans="1:12" x14ac:dyDescent="0.25">
      <c r="A44">
        <v>20</v>
      </c>
      <c r="B44">
        <v>4096</v>
      </c>
      <c r="C44" s="9">
        <v>1338200</v>
      </c>
      <c r="D44" s="9">
        <v>108384</v>
      </c>
      <c r="E44" s="9">
        <f t="shared" si="2"/>
        <v>1229816</v>
      </c>
      <c r="F44" s="10">
        <f t="shared" si="3"/>
        <v>0.91900762217904652</v>
      </c>
      <c r="G44">
        <v>0.93789999999999996</v>
      </c>
      <c r="H44">
        <v>0.15859999999999999</v>
      </c>
      <c r="I44">
        <v>0.94120000000000004</v>
      </c>
      <c r="J44">
        <v>0.1615</v>
      </c>
      <c r="K44">
        <v>0.94632812499999996</v>
      </c>
      <c r="L44">
        <v>0.94078125000000001</v>
      </c>
    </row>
    <row r="45" spans="1:12" x14ac:dyDescent="0.25">
      <c r="A45">
        <v>30</v>
      </c>
      <c r="B45">
        <v>4096</v>
      </c>
      <c r="C45" s="9">
        <v>1338200</v>
      </c>
      <c r="D45" s="9">
        <v>108384</v>
      </c>
      <c r="E45" s="9">
        <f t="shared" si="2"/>
        <v>1229816</v>
      </c>
      <c r="F45" s="10">
        <f t="shared" si="3"/>
        <v>0.91900762217904652</v>
      </c>
      <c r="G45">
        <v>0.95389999999999997</v>
      </c>
      <c r="H45">
        <v>0.12529999999999999</v>
      </c>
      <c r="I45">
        <v>0.95030000000000003</v>
      </c>
      <c r="J45">
        <v>0.12809999999999999</v>
      </c>
      <c r="K45">
        <v>0.95589843750000003</v>
      </c>
      <c r="L45">
        <v>0.9503125</v>
      </c>
    </row>
    <row r="46" spans="1:12" x14ac:dyDescent="0.25">
      <c r="A46">
        <v>40</v>
      </c>
      <c r="B46">
        <v>4096</v>
      </c>
      <c r="C46" s="9">
        <v>1338200</v>
      </c>
      <c r="D46" s="9">
        <v>108384</v>
      </c>
      <c r="E46" s="9">
        <f t="shared" si="2"/>
        <v>1229816</v>
      </c>
      <c r="F46" s="10">
        <f t="shared" si="3"/>
        <v>0.91900762217904652</v>
      </c>
      <c r="G46">
        <v>0.94620000000000004</v>
      </c>
      <c r="H46">
        <v>0.14269999999999999</v>
      </c>
      <c r="I46">
        <v>0.94389999999999996</v>
      </c>
      <c r="J46">
        <v>0.1434</v>
      </c>
      <c r="K46">
        <v>0.95277343749999999</v>
      </c>
      <c r="L46">
        <v>0.94406250000000003</v>
      </c>
    </row>
    <row r="47" spans="1:12" x14ac:dyDescent="0.25">
      <c r="A47">
        <v>50</v>
      </c>
      <c r="B47">
        <v>4096</v>
      </c>
      <c r="C47" s="9">
        <v>1338200</v>
      </c>
      <c r="D47" s="9">
        <v>108384</v>
      </c>
      <c r="E47" s="9">
        <f t="shared" si="2"/>
        <v>1229816</v>
      </c>
      <c r="F47" s="10">
        <f t="shared" si="3"/>
        <v>0.91900762217904652</v>
      </c>
      <c r="G47">
        <v>0.95040000000000002</v>
      </c>
      <c r="H47">
        <v>0.1278</v>
      </c>
      <c r="I47">
        <v>0.95199999999999996</v>
      </c>
      <c r="J47">
        <v>0.1245</v>
      </c>
      <c r="K47">
        <v>0.95648437500000005</v>
      </c>
      <c r="L47">
        <v>0.95140625000000001</v>
      </c>
    </row>
    <row r="48" spans="1:12" x14ac:dyDescent="0.25">
      <c r="A48">
        <v>60</v>
      </c>
      <c r="B48">
        <v>4096</v>
      </c>
      <c r="C48" s="9">
        <v>1338200</v>
      </c>
      <c r="D48" s="9">
        <v>108384</v>
      </c>
      <c r="E48" s="9">
        <f t="shared" si="2"/>
        <v>1229816</v>
      </c>
      <c r="F48" s="10">
        <f t="shared" si="3"/>
        <v>0.91900762217904652</v>
      </c>
      <c r="G48">
        <v>0.95920000000000005</v>
      </c>
      <c r="H48">
        <v>0.112</v>
      </c>
      <c r="I48">
        <v>0.96079999999999999</v>
      </c>
      <c r="J48">
        <v>0.1103</v>
      </c>
      <c r="K48">
        <v>0.96359375000000003</v>
      </c>
      <c r="L48">
        <v>0.96031250000000001</v>
      </c>
    </row>
    <row r="49" spans="1:12" x14ac:dyDescent="0.25">
      <c r="A49">
        <v>70</v>
      </c>
      <c r="B49">
        <v>4096</v>
      </c>
      <c r="C49" s="9">
        <v>1338200</v>
      </c>
      <c r="D49" s="9">
        <v>108384</v>
      </c>
      <c r="E49" s="9">
        <f t="shared" si="2"/>
        <v>1229816</v>
      </c>
      <c r="F49" s="10">
        <f t="shared" si="3"/>
        <v>0.91900762217904652</v>
      </c>
      <c r="G49">
        <v>0.95299999999999996</v>
      </c>
      <c r="H49">
        <v>0.12520000000000001</v>
      </c>
      <c r="I49">
        <v>0.95699999999999996</v>
      </c>
      <c r="J49">
        <v>0.1211</v>
      </c>
      <c r="K49">
        <v>0.96062499999999995</v>
      </c>
      <c r="L49">
        <v>0.95718749999999997</v>
      </c>
    </row>
    <row r="50" spans="1:12" x14ac:dyDescent="0.25">
      <c r="A50">
        <v>80</v>
      </c>
      <c r="B50">
        <v>4096</v>
      </c>
      <c r="C50" s="9">
        <v>1338200</v>
      </c>
      <c r="D50" s="9">
        <v>108384</v>
      </c>
      <c r="E50" s="9">
        <f t="shared" si="2"/>
        <v>1229816</v>
      </c>
      <c r="F50" s="10">
        <f t="shared" si="3"/>
        <v>0.91900762217904652</v>
      </c>
      <c r="G50">
        <v>0.95369999999999999</v>
      </c>
      <c r="H50">
        <v>0.1227</v>
      </c>
      <c r="I50">
        <v>0.95799999999999996</v>
      </c>
      <c r="J50">
        <v>0.1104</v>
      </c>
      <c r="K50">
        <v>0.96113281250000004</v>
      </c>
      <c r="L50">
        <v>0.95718749999999997</v>
      </c>
    </row>
    <row r="51" spans="1:12" x14ac:dyDescent="0.25">
      <c r="A51">
        <v>90</v>
      </c>
      <c r="B51">
        <v>4096</v>
      </c>
      <c r="C51" s="9">
        <v>1338200</v>
      </c>
      <c r="D51" s="9">
        <v>108384</v>
      </c>
      <c r="E51" s="9">
        <f t="shared" si="2"/>
        <v>1229816</v>
      </c>
      <c r="F51" s="10">
        <f t="shared" si="3"/>
        <v>0.91900762217904652</v>
      </c>
      <c r="G51">
        <v>0.95230000000000004</v>
      </c>
      <c r="H51">
        <v>0.1265</v>
      </c>
      <c r="I51">
        <v>0.95030000000000003</v>
      </c>
      <c r="J51">
        <v>0.12479999999999999</v>
      </c>
      <c r="K51">
        <v>0.96152343750000002</v>
      </c>
      <c r="L51">
        <v>0.95015625000000004</v>
      </c>
    </row>
    <row r="52" spans="1:12" x14ac:dyDescent="0.25">
      <c r="A52">
        <v>100</v>
      </c>
      <c r="B52">
        <v>4096</v>
      </c>
      <c r="C52" s="9">
        <v>1338200</v>
      </c>
      <c r="D52" s="9">
        <v>108384</v>
      </c>
      <c r="E52" s="9">
        <f t="shared" si="2"/>
        <v>1229816</v>
      </c>
      <c r="F52" s="10">
        <f t="shared" si="3"/>
        <v>0.91900762217904652</v>
      </c>
      <c r="G52">
        <v>0.9496</v>
      </c>
      <c r="H52">
        <v>0.13059999999999999</v>
      </c>
      <c r="I52">
        <v>0.95830000000000004</v>
      </c>
      <c r="J52">
        <v>0.1153</v>
      </c>
      <c r="K52">
        <v>0.960078125</v>
      </c>
      <c r="L52">
        <v>0.95890624999999996</v>
      </c>
    </row>
    <row r="53" spans="1:12" x14ac:dyDescent="0.25">
      <c r="A53">
        <v>10</v>
      </c>
      <c r="B53">
        <v>8192</v>
      </c>
      <c r="C53" s="9">
        <v>1338200</v>
      </c>
      <c r="D53" s="9">
        <v>108384</v>
      </c>
      <c r="E53" s="9">
        <f t="shared" si="2"/>
        <v>1229816</v>
      </c>
      <c r="F53" s="10">
        <f t="shared" si="3"/>
        <v>0.91900762217904652</v>
      </c>
      <c r="G53">
        <v>0.89939999999999998</v>
      </c>
      <c r="H53">
        <v>0.24479999999999999</v>
      </c>
      <c r="I53">
        <v>0.8659</v>
      </c>
      <c r="J53">
        <v>0.2873</v>
      </c>
      <c r="K53">
        <v>0.86300781250000003</v>
      </c>
      <c r="L53">
        <v>0.86390624999999999</v>
      </c>
    </row>
    <row r="54" spans="1:12" x14ac:dyDescent="0.25">
      <c r="A54">
        <v>20</v>
      </c>
      <c r="B54">
        <v>8192</v>
      </c>
      <c r="C54" s="9">
        <v>1338200</v>
      </c>
      <c r="D54" s="9">
        <v>108384</v>
      </c>
      <c r="E54" s="9">
        <f t="shared" si="2"/>
        <v>1229816</v>
      </c>
      <c r="F54" s="10">
        <f t="shared" si="3"/>
        <v>0.91900762217904652</v>
      </c>
      <c r="G54">
        <v>0.92120000000000002</v>
      </c>
      <c r="H54">
        <v>0.19289999999999999</v>
      </c>
      <c r="I54">
        <v>0.89590000000000003</v>
      </c>
      <c r="J54">
        <v>0.23710000000000001</v>
      </c>
      <c r="K54">
        <v>0.90472656250000005</v>
      </c>
      <c r="L54">
        <v>0.89671875000000001</v>
      </c>
    </row>
    <row r="55" spans="1:12" x14ac:dyDescent="0.25">
      <c r="A55">
        <v>30</v>
      </c>
      <c r="B55">
        <v>8192</v>
      </c>
      <c r="C55" s="9">
        <v>1338200</v>
      </c>
      <c r="D55" s="9">
        <v>108384</v>
      </c>
      <c r="E55" s="9">
        <f t="shared" si="2"/>
        <v>1229816</v>
      </c>
      <c r="F55" s="10">
        <f t="shared" si="3"/>
        <v>0.91900762217904652</v>
      </c>
      <c r="G55">
        <v>0.92310000000000003</v>
      </c>
      <c r="H55">
        <v>0.19470000000000001</v>
      </c>
      <c r="I55">
        <v>0.92659999999999998</v>
      </c>
      <c r="J55">
        <v>0.1875</v>
      </c>
      <c r="K55">
        <v>0.92703124999999997</v>
      </c>
      <c r="L55">
        <v>0.92656249999999996</v>
      </c>
    </row>
    <row r="56" spans="1:12" x14ac:dyDescent="0.25">
      <c r="A56">
        <v>40</v>
      </c>
      <c r="B56">
        <v>8192</v>
      </c>
      <c r="C56" s="9">
        <v>1338200</v>
      </c>
      <c r="D56" s="9">
        <v>108384</v>
      </c>
      <c r="E56" s="9">
        <f t="shared" si="2"/>
        <v>1229816</v>
      </c>
      <c r="F56" s="10">
        <f t="shared" si="3"/>
        <v>0.91900762217904652</v>
      </c>
      <c r="G56">
        <v>0.93200000000000005</v>
      </c>
      <c r="H56">
        <v>0.17680000000000001</v>
      </c>
      <c r="I56">
        <v>0.93500000000000005</v>
      </c>
      <c r="J56">
        <v>0.16739999999999999</v>
      </c>
      <c r="K56">
        <v>0.94039062500000004</v>
      </c>
      <c r="L56">
        <v>0.93546874999999996</v>
      </c>
    </row>
    <row r="57" spans="1:12" x14ac:dyDescent="0.25">
      <c r="A57">
        <v>50</v>
      </c>
      <c r="B57">
        <v>8192</v>
      </c>
      <c r="C57" s="9">
        <v>1338200</v>
      </c>
      <c r="D57" s="9">
        <v>108384</v>
      </c>
      <c r="E57" s="9">
        <f t="shared" si="2"/>
        <v>1229816</v>
      </c>
      <c r="F57" s="10">
        <f t="shared" si="3"/>
        <v>0.91900762217904652</v>
      </c>
      <c r="G57">
        <v>0.9345</v>
      </c>
      <c r="H57">
        <v>0.16750000000000001</v>
      </c>
      <c r="I57">
        <v>0.94420000000000004</v>
      </c>
      <c r="J57">
        <v>0.14979999999999999</v>
      </c>
      <c r="K57">
        <v>0.94429687500000004</v>
      </c>
      <c r="L57">
        <v>0.94453125000000004</v>
      </c>
    </row>
    <row r="58" spans="1:12" x14ac:dyDescent="0.25">
      <c r="A58">
        <v>60</v>
      </c>
      <c r="B58">
        <v>8192</v>
      </c>
      <c r="C58" s="9">
        <v>1338200</v>
      </c>
      <c r="D58" s="9">
        <v>108384</v>
      </c>
      <c r="E58" s="9">
        <f t="shared" si="2"/>
        <v>1229816</v>
      </c>
      <c r="F58" s="10">
        <f t="shared" si="3"/>
        <v>0.91900762217904652</v>
      </c>
      <c r="G58">
        <v>0.93359999999999999</v>
      </c>
      <c r="H58">
        <v>0.1741</v>
      </c>
      <c r="I58">
        <v>0.93479999999999996</v>
      </c>
      <c r="J58">
        <v>0.16919999999999999</v>
      </c>
      <c r="K58">
        <v>0.94269531250000005</v>
      </c>
      <c r="L58">
        <v>0.93437499999999996</v>
      </c>
    </row>
    <row r="59" spans="1:12" x14ac:dyDescent="0.25">
      <c r="A59">
        <v>70</v>
      </c>
      <c r="B59">
        <v>8192</v>
      </c>
      <c r="C59" s="9">
        <v>1338200</v>
      </c>
      <c r="D59" s="9">
        <v>108384</v>
      </c>
      <c r="E59" s="9">
        <f t="shared" si="2"/>
        <v>1229816</v>
      </c>
      <c r="F59" s="10">
        <f t="shared" si="3"/>
        <v>0.91900762217904652</v>
      </c>
      <c r="G59">
        <v>0.92210000000000003</v>
      </c>
      <c r="H59">
        <v>0.19</v>
      </c>
      <c r="I59">
        <v>0.93</v>
      </c>
      <c r="J59">
        <v>0.17899999999999999</v>
      </c>
      <c r="K59">
        <v>0.9325</v>
      </c>
      <c r="L59">
        <v>0.93031249999999999</v>
      </c>
    </row>
    <row r="60" spans="1:12" x14ac:dyDescent="0.25">
      <c r="A60">
        <v>80</v>
      </c>
      <c r="B60">
        <v>8192</v>
      </c>
      <c r="C60" s="9">
        <v>1338200</v>
      </c>
      <c r="D60" s="9">
        <v>108384</v>
      </c>
      <c r="E60" s="9">
        <f t="shared" si="2"/>
        <v>1229816</v>
      </c>
      <c r="F60" s="10">
        <f t="shared" si="3"/>
        <v>0.91900762217904652</v>
      </c>
      <c r="G60">
        <v>0.92469999999999997</v>
      </c>
      <c r="H60">
        <v>0.18970000000000001</v>
      </c>
      <c r="I60">
        <v>0.92800000000000005</v>
      </c>
      <c r="J60">
        <v>0.17499999999999999</v>
      </c>
      <c r="K60">
        <v>0.93691406249999998</v>
      </c>
      <c r="L60">
        <v>0.92828124999999995</v>
      </c>
    </row>
    <row r="61" spans="1:12" x14ac:dyDescent="0.25">
      <c r="A61">
        <v>90</v>
      </c>
      <c r="B61">
        <v>8192</v>
      </c>
      <c r="C61" s="9">
        <v>1338200</v>
      </c>
      <c r="D61" s="9">
        <v>108384</v>
      </c>
      <c r="E61" s="9">
        <f t="shared" si="2"/>
        <v>1229816</v>
      </c>
      <c r="F61" s="10">
        <f t="shared" si="3"/>
        <v>0.91900762217904652</v>
      </c>
      <c r="G61">
        <v>0.93530000000000002</v>
      </c>
      <c r="H61">
        <v>0.1668</v>
      </c>
      <c r="I61">
        <v>0.94269999999999998</v>
      </c>
      <c r="J61">
        <v>0.15049999999999999</v>
      </c>
      <c r="K61">
        <v>0.94515625000000003</v>
      </c>
      <c r="L61">
        <v>0.94203124999999999</v>
      </c>
    </row>
    <row r="62" spans="1:12" x14ac:dyDescent="0.25">
      <c r="A62">
        <v>100</v>
      </c>
      <c r="B62">
        <v>8192</v>
      </c>
      <c r="C62" s="9">
        <v>1338200</v>
      </c>
      <c r="D62" s="9">
        <v>108384</v>
      </c>
      <c r="E62" s="9">
        <f t="shared" si="2"/>
        <v>1229816</v>
      </c>
      <c r="F62" s="10">
        <f t="shared" si="3"/>
        <v>0.91900762217904652</v>
      </c>
      <c r="G62">
        <v>0.92710000000000004</v>
      </c>
      <c r="H62">
        <v>0.1804</v>
      </c>
      <c r="I62">
        <v>0.9345</v>
      </c>
      <c r="J62">
        <v>0.1643</v>
      </c>
      <c r="K62">
        <v>0.94109374999999995</v>
      </c>
      <c r="L62">
        <v>0.93390625000000005</v>
      </c>
    </row>
  </sheetData>
  <sortState xmlns:xlrd2="http://schemas.microsoft.com/office/spreadsheetml/2017/richdata2" ref="A3:L62">
    <sortCondition ref="B3:B62"/>
  </sortState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4dd4ecd6-f818-4b22-8fa3-540d750c7fe2</vt:lpwstr>
  </property>
</Properties>
</file>