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nn\Documents\Research\Code repos\sf_gap_analysis\doc\"/>
    </mc:Choice>
  </mc:AlternateContent>
  <xr:revisionPtr revIDLastSave="0" documentId="13_ncr:1_{696A310A-80D0-4DDC-8A8D-58CEE4C40B0F}" xr6:coauthVersionLast="47" xr6:coauthVersionMax="47" xr10:uidLastSave="{00000000-0000-0000-0000-000000000000}"/>
  <bookViews>
    <workbookView xWindow="-25320" yWindow="-2025" windowWidth="25440" windowHeight="15270" xr2:uid="{744BB5EC-7CDC-4C43-818F-74C8129A6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N12" i="1"/>
  <c r="M12" i="1"/>
</calcChain>
</file>

<file path=xl/sharedStrings.xml><?xml version="1.0" encoding="utf-8"?>
<sst xmlns="http://schemas.openxmlformats.org/spreadsheetml/2006/main" count="97" uniqueCount="77">
  <si>
    <t>Interval</t>
  </si>
  <si>
    <t>Data cleaning</t>
  </si>
  <si>
    <t>VOYAGER LISM TURBULENCE LIT REVIEW</t>
  </si>
  <si>
    <t>Year</t>
  </si>
  <si>
    <t>First author</t>
  </si>
  <si>
    <t>Burlaga</t>
  </si>
  <si>
    <t>Outer scale method</t>
  </si>
  <si>
    <t>Notes</t>
  </si>
  <si>
    <t>Spacecraft</t>
  </si>
  <si>
    <t>See Berdichevsky 2009, 2015 for calibration details</t>
  </si>
  <si>
    <t>Rankin</t>
  </si>
  <si>
    <t>V1</t>
  </si>
  <si>
    <t>Fraternale</t>
  </si>
  <si>
    <t>L1</t>
  </si>
  <si>
    <t>Interval length (days)</t>
  </si>
  <si>
    <t>Outlier filter (+ calibration rolls in non-LISM ints)</t>
  </si>
  <si>
    <t>Slope range (across components)</t>
  </si>
  <si>
    <t>Method</t>
  </si>
  <si>
    <t>POWER SPECTRUM</t>
  </si>
  <si>
    <t>SECOND-ORDER STRUCTURE FUNCTION</t>
  </si>
  <si>
    <t>Frat2019 cited "ESS" predictions for SF slopes</t>
  </si>
  <si>
    <t>Slope fit range (Hz)</t>
  </si>
  <si>
    <t>Slope fit range (s)</t>
  </si>
  <si>
    <t>Found turbulence to be weak (low dB/B) and compressive (maximum variance of fluctuations is along mean B).</t>
  </si>
  <si>
    <t>Blackman-Tukey of differences</t>
  </si>
  <si>
    <r>
      <t xml:space="preserve">V1 and </t>
    </r>
    <r>
      <rPr>
        <b/>
        <sz val="11"/>
        <color theme="1"/>
        <rFont val="Aptos Narrow"/>
        <family val="2"/>
        <scheme val="minor"/>
      </rPr>
      <t>V2</t>
    </r>
  </si>
  <si>
    <t>Burger</t>
  </si>
  <si>
    <t>NA</t>
  </si>
  <si>
    <t>Naïve</t>
  </si>
  <si>
    <t>Wrench</t>
  </si>
  <si>
    <t>W1</t>
  </si>
  <si>
    <t>W2</t>
  </si>
  <si>
    <t>I3</t>
  </si>
  <si>
    <t>I4</t>
  </si>
  <si>
    <t>I5</t>
  </si>
  <si>
    <t>I1 (L2)</t>
  </si>
  <si>
    <t>I2 (L3)</t>
  </si>
  <si>
    <t>I3 (L4)</t>
  </si>
  <si>
    <t>2021 for scales (I labels)</t>
  </si>
  <si>
    <t>2019 for slopes (L labels)</t>
  </si>
  <si>
    <t>0.26 (19 days)</t>
  </si>
  <si>
    <t>0.98 (60 days)</t>
  </si>
  <si>
    <t>Outer scale (au)</t>
  </si>
  <si>
    <t>Integral of power spectrum</t>
  </si>
  <si>
    <t>5000/0.048</t>
  </si>
  <si>
    <t>5200/0.06</t>
  </si>
  <si>
    <t>7400/0.07</t>
  </si>
  <si>
    <t>4700/0.054</t>
  </si>
  <si>
    <t>6500/0.063</t>
  </si>
  <si>
    <t>Taylor scale method</t>
  </si>
  <si>
    <t>Richardson extrapolation of ACF</t>
  </si>
  <si>
    <t>PDFs and intermittency of multi-month intervals</t>
  </si>
  <si>
    <t>Comparison of time series with IBEX model, discussion of data quality</t>
  </si>
  <si>
    <t>Extrapolation of spectrum</t>
  </si>
  <si>
    <t>1.26 (76 days), 0.01pc via extrapolation</t>
  </si>
  <si>
    <t>1.06 (63.5 days), 0.035pc via extrapolation</t>
  </si>
  <si>
    <t>2000 (upper limit) = 0.01pc</t>
  </si>
  <si>
    <t>=60 days</t>
  </si>
  <si>
    <t>= 6 days</t>
  </si>
  <si>
    <t>2019: Ignore certain lags based on relative sample size. 2021: Verify robustness with de Wit theory; average 6 points to 288s cadence, for SFs and ACFs</t>
  </si>
  <si>
    <t>Numerical procedures (interpolation, BT, compressed sensing, de-biasing)</t>
  </si>
  <si>
    <t>SCALES</t>
  </si>
  <si>
    <t>INTERVAL DESCRIPTION</t>
  </si>
  <si>
    <r>
      <t>1977-1992 (</t>
    </r>
    <r>
      <rPr>
        <b/>
        <sz val="11"/>
        <color theme="1"/>
        <rFont val="Aptos Narrow"/>
        <family val="2"/>
        <scheme val="minor"/>
      </rPr>
      <t>not LISM)</t>
    </r>
  </si>
  <si>
    <t>and others in text</t>
  </si>
  <si>
    <t>Generally, but not always, analyse stationary ("quiet") ints</t>
  </si>
  <si>
    <t>Tasnim</t>
  </si>
  <si>
    <t>V2</t>
  </si>
  <si>
    <t>1977-2018</t>
  </si>
  <si>
    <t>Radial study using 10 hour intervals, including (velocity) corr length</t>
  </si>
  <si>
    <t>Taylor scale (km/hr)</t>
  </si>
  <si>
    <t>30-50 days around 2014 shock (sh1)</t>
  </si>
  <si>
    <t>PDFs and intermittency, power spectra</t>
  </si>
  <si>
    <t>2018-2019</t>
  </si>
  <si>
    <t>Kolmogorov at small scales, shallower at large scales</t>
  </si>
  <si>
    <t>2019-2019</t>
  </si>
  <si>
    <t>(same as 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</si>
</sst>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u/>
      <sz val="20"/>
      <name val="Albany AMT"/>
      <family val="2"/>
    </font>
    <font>
      <b/>
      <u/>
      <sz val="11"/>
      <color theme="1"/>
      <name val="Albany AMT"/>
      <family val="2"/>
    </font>
    <font>
      <u/>
      <sz val="11"/>
      <color theme="1"/>
      <name val="Albany AMT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2" fillId="0" borderId="0" xfId="1"/>
    <xf numFmtId="0" fontId="3" fillId="0" borderId="0" xfId="0" applyFont="1"/>
    <xf numFmtId="0" fontId="0" fillId="2" borderId="0" xfId="0" applyFill="1"/>
    <xf numFmtId="0" fontId="0" fillId="3" borderId="0" xfId="0" applyFill="1"/>
    <xf numFmtId="0" fontId="2" fillId="0" borderId="0" xfId="1" applyAlignment="1">
      <alignment horizontal="left"/>
    </xf>
    <xf numFmtId="0" fontId="1" fillId="0" borderId="1" xfId="0" applyFont="1" applyBorder="1"/>
    <xf numFmtId="0" fontId="0" fillId="0" borderId="0" xfId="0" quotePrefix="1" applyAlignment="1">
      <alignment horizontal="right"/>
    </xf>
    <xf numFmtId="11" fontId="0" fillId="0" borderId="0" xfId="0" quotePrefix="1" applyNumberFormat="1" applyAlignment="1">
      <alignment horizontal="right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opscience.iop.org/article/10.3847/1538-4357/ad150d/pdf" TargetMode="External"/><Relationship Id="rId7" Type="http://schemas.openxmlformats.org/officeDocument/2006/relationships/hyperlink" Target="https://iopscience.iop.org/article/10.3847/1538-3881/ab94a7/meta" TargetMode="External"/><Relationship Id="rId2" Type="http://schemas.openxmlformats.org/officeDocument/2006/relationships/hyperlink" Target="https://iopscience.iop.org/article/10.1088/0004-637X/792/2/134/pdf" TargetMode="External"/><Relationship Id="rId1" Type="http://schemas.openxmlformats.org/officeDocument/2006/relationships/hyperlink" Target="https://iopscience.iop.org/article/10.3847/1538-4357/aafd30/meta" TargetMode="External"/><Relationship Id="rId6" Type="http://schemas.openxmlformats.org/officeDocument/2006/relationships/hyperlink" Target="https://iopscience.iop.org/article/10.3847/2041-8213/ab9df5/pdf" TargetMode="External"/><Relationship Id="rId5" Type="http://schemas.openxmlformats.org/officeDocument/2006/relationships/hyperlink" Target="https://iopscience.iop.org/article/10.3847/1538-4357/abc88a/meta" TargetMode="External"/><Relationship Id="rId4" Type="http://schemas.openxmlformats.org/officeDocument/2006/relationships/hyperlink" Target="https://iopscience.iop.org/article/10.3847/1538-4357/aaa45a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22E8-72DA-4AAE-ABFC-BC8E13E2834D}">
  <dimension ref="A1:U32"/>
  <sheetViews>
    <sheetView tabSelected="1" zoomScaleNormal="100" workbookViewId="0">
      <selection activeCell="J22" sqref="J22"/>
    </sheetView>
  </sheetViews>
  <sheetFormatPr defaultRowHeight="15" x14ac:dyDescent="0.25"/>
  <cols>
    <col min="1" max="1" width="11.28515625" bestFit="1" customWidth="1"/>
    <col min="2" max="2" width="23.42578125" customWidth="1"/>
    <col min="3" max="3" width="10.28515625" bestFit="1" customWidth="1"/>
    <col min="4" max="4" width="10.7109375" customWidth="1"/>
    <col min="5" max="5" width="19.85546875" customWidth="1"/>
    <col min="6" max="6" width="15.28515625" customWidth="1"/>
    <col min="7" max="7" width="15.5703125" customWidth="1"/>
    <col min="8" max="8" width="10.7109375" customWidth="1"/>
    <col min="9" max="9" width="11.5703125" customWidth="1"/>
    <col min="10" max="10" width="28.42578125" bestFit="1" customWidth="1"/>
    <col min="11" max="11" width="18.7109375" customWidth="1"/>
    <col min="12" max="13" width="13.28515625" bestFit="1" customWidth="1"/>
    <col min="16" max="16" width="26.85546875" bestFit="1" customWidth="1"/>
    <col min="17" max="17" width="19" bestFit="1" customWidth="1"/>
    <col min="18" max="18" width="21.7109375" customWidth="1"/>
  </cols>
  <sheetData>
    <row r="1" spans="1:21" ht="15" customHeight="1" x14ac:dyDescent="0.25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2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1" x14ac:dyDescent="0.25">
      <c r="A3" s="11" t="s">
        <v>62</v>
      </c>
      <c r="B3" s="11"/>
      <c r="C3" s="11"/>
      <c r="D3" s="11"/>
      <c r="E3" s="11"/>
      <c r="F3" s="11" t="s">
        <v>18</v>
      </c>
      <c r="G3" s="11"/>
      <c r="H3" s="11"/>
      <c r="I3" s="11"/>
      <c r="J3" s="11"/>
      <c r="K3" s="11" t="s">
        <v>19</v>
      </c>
      <c r="L3" s="11"/>
      <c r="M3" s="11"/>
      <c r="N3" s="11"/>
      <c r="O3" s="11"/>
      <c r="P3" s="11" t="s">
        <v>61</v>
      </c>
      <c r="Q3" s="12"/>
      <c r="R3" s="12"/>
      <c r="S3" s="12"/>
    </row>
    <row r="4" spans="1:21" x14ac:dyDescent="0.25">
      <c r="A4" s="7" t="s">
        <v>4</v>
      </c>
      <c r="B4" s="7" t="s">
        <v>3</v>
      </c>
      <c r="C4" s="7" t="s">
        <v>8</v>
      </c>
      <c r="D4" s="7" t="s">
        <v>0</v>
      </c>
      <c r="E4" s="7" t="s">
        <v>14</v>
      </c>
      <c r="F4" s="13" t="s">
        <v>16</v>
      </c>
      <c r="G4" s="13"/>
      <c r="H4" s="13" t="s">
        <v>21</v>
      </c>
      <c r="I4" s="13"/>
      <c r="J4" s="7" t="s">
        <v>17</v>
      </c>
      <c r="K4" s="13" t="s">
        <v>16</v>
      </c>
      <c r="L4" s="13"/>
      <c r="M4" s="13" t="s">
        <v>22</v>
      </c>
      <c r="N4" s="13"/>
      <c r="O4" s="7" t="s">
        <v>17</v>
      </c>
      <c r="P4" s="7" t="s">
        <v>42</v>
      </c>
      <c r="Q4" s="7" t="s">
        <v>6</v>
      </c>
      <c r="R4" s="7" t="s">
        <v>70</v>
      </c>
      <c r="S4" s="7" t="s">
        <v>49</v>
      </c>
      <c r="T4" s="7" t="s">
        <v>1</v>
      </c>
      <c r="U4" s="7" t="s">
        <v>7</v>
      </c>
    </row>
    <row r="5" spans="1:21" x14ac:dyDescent="0.25">
      <c r="A5" t="s">
        <v>5</v>
      </c>
      <c r="B5" s="6">
        <v>2018</v>
      </c>
      <c r="C5" t="s">
        <v>11</v>
      </c>
      <c r="D5" s="4">
        <v>2013</v>
      </c>
      <c r="E5">
        <v>468</v>
      </c>
      <c r="F5">
        <v>-1.28</v>
      </c>
      <c r="G5">
        <v>-1.72</v>
      </c>
      <c r="H5" s="1">
        <v>3.9999999999999998E-6</v>
      </c>
      <c r="I5" s="1">
        <v>2.9999999999999999E-7</v>
      </c>
      <c r="J5" t="s">
        <v>24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56</v>
      </c>
      <c r="Q5" t="s">
        <v>53</v>
      </c>
      <c r="U5" t="s">
        <v>23</v>
      </c>
    </row>
    <row r="6" spans="1:21" x14ac:dyDescent="0.25">
      <c r="B6" t="s">
        <v>76</v>
      </c>
      <c r="D6" s="5" t="s">
        <v>32</v>
      </c>
      <c r="E6">
        <v>466</v>
      </c>
      <c r="F6">
        <v>-1.17</v>
      </c>
      <c r="G6">
        <v>-2</v>
      </c>
    </row>
    <row r="7" spans="1:21" x14ac:dyDescent="0.25">
      <c r="A7" t="s">
        <v>12</v>
      </c>
      <c r="B7" s="2" t="s">
        <v>39</v>
      </c>
      <c r="C7" t="s">
        <v>11</v>
      </c>
      <c r="D7" t="s">
        <v>13</v>
      </c>
      <c r="E7">
        <v>155</v>
      </c>
      <c r="F7">
        <v>-1.54</v>
      </c>
      <c r="G7">
        <v>-1.59</v>
      </c>
      <c r="H7" s="1">
        <v>3.0000000000000001E-6</v>
      </c>
      <c r="I7" s="1">
        <v>4.9999999999999998E-8</v>
      </c>
      <c r="J7" t="s">
        <v>60</v>
      </c>
      <c r="K7">
        <v>0.36</v>
      </c>
      <c r="L7">
        <v>0.67</v>
      </c>
      <c r="M7" s="1">
        <v>500000</v>
      </c>
      <c r="N7" s="1">
        <v>5000000</v>
      </c>
      <c r="O7" t="s">
        <v>59</v>
      </c>
      <c r="T7" t="s">
        <v>15</v>
      </c>
    </row>
    <row r="8" spans="1:21" x14ac:dyDescent="0.25">
      <c r="B8" s="2" t="s">
        <v>38</v>
      </c>
      <c r="D8" s="4" t="s">
        <v>35</v>
      </c>
      <c r="E8">
        <v>468</v>
      </c>
      <c r="F8">
        <v>-1.6</v>
      </c>
      <c r="G8">
        <v>-1.65</v>
      </c>
      <c r="H8" s="3" t="s">
        <v>64</v>
      </c>
      <c r="K8">
        <v>0.28000000000000003</v>
      </c>
      <c r="L8">
        <v>0.48</v>
      </c>
      <c r="M8" s="1">
        <v>500000</v>
      </c>
      <c r="N8" s="1">
        <v>5000000</v>
      </c>
      <c r="P8" t="s">
        <v>55</v>
      </c>
      <c r="Q8" t="s">
        <v>43</v>
      </c>
      <c r="R8" t="s">
        <v>44</v>
      </c>
      <c r="S8" t="s">
        <v>50</v>
      </c>
    </row>
    <row r="9" spans="1:21" x14ac:dyDescent="0.25">
      <c r="D9" t="s">
        <v>36</v>
      </c>
      <c r="E9">
        <v>227</v>
      </c>
      <c r="F9">
        <v>-1.54</v>
      </c>
      <c r="G9">
        <v>-1.57</v>
      </c>
      <c r="K9">
        <v>0.27</v>
      </c>
      <c r="L9">
        <v>0.37</v>
      </c>
      <c r="M9" s="1">
        <v>500000</v>
      </c>
      <c r="N9" s="1">
        <v>5000000</v>
      </c>
      <c r="P9" t="s">
        <v>40</v>
      </c>
      <c r="R9" t="s">
        <v>45</v>
      </c>
    </row>
    <row r="10" spans="1:21" x14ac:dyDescent="0.25">
      <c r="D10" s="5" t="s">
        <v>37</v>
      </c>
      <c r="E10">
        <v>466</v>
      </c>
      <c r="F10">
        <v>-1.4</v>
      </c>
      <c r="G10">
        <v>-1.9</v>
      </c>
      <c r="K10">
        <v>0.28999999999999998</v>
      </c>
      <c r="L10">
        <v>0.72</v>
      </c>
      <c r="M10" s="1">
        <v>500000</v>
      </c>
      <c r="N10" s="1">
        <v>5000000</v>
      </c>
      <c r="P10" t="s">
        <v>54</v>
      </c>
      <c r="R10" t="s">
        <v>46</v>
      </c>
    </row>
    <row r="11" spans="1:21" x14ac:dyDescent="0.25">
      <c r="D11" t="s">
        <v>33</v>
      </c>
      <c r="E11">
        <v>256</v>
      </c>
      <c r="P11" t="s">
        <v>40</v>
      </c>
      <c r="R11" t="s">
        <v>47</v>
      </c>
    </row>
    <row r="12" spans="1:21" x14ac:dyDescent="0.25">
      <c r="D12" t="s">
        <v>34</v>
      </c>
      <c r="E12">
        <v>365</v>
      </c>
      <c r="M12" s="1">
        <f xml:space="preserve"> M10/3600/24</f>
        <v>5.7870370370370372</v>
      </c>
      <c r="N12" s="1">
        <f xml:space="preserve"> N10/3600/24</f>
        <v>57.870370370370374</v>
      </c>
      <c r="P12" t="s">
        <v>41</v>
      </c>
      <c r="R12" t="s">
        <v>48</v>
      </c>
    </row>
    <row r="13" spans="1:21" x14ac:dyDescent="0.25">
      <c r="B13" s="2">
        <v>2020</v>
      </c>
      <c r="C13" t="s">
        <v>11</v>
      </c>
      <c r="D13" t="s">
        <v>71</v>
      </c>
      <c r="M13" s="8" t="s">
        <v>58</v>
      </c>
      <c r="N13" s="9" t="s">
        <v>57</v>
      </c>
    </row>
    <row r="14" spans="1:21" x14ac:dyDescent="0.25">
      <c r="D14" s="3" t="s">
        <v>72</v>
      </c>
    </row>
    <row r="15" spans="1:21" x14ac:dyDescent="0.25">
      <c r="A15" t="s">
        <v>5</v>
      </c>
      <c r="B15" s="2">
        <v>2020</v>
      </c>
      <c r="C15" t="s">
        <v>67</v>
      </c>
      <c r="D15" t="s">
        <v>73</v>
      </c>
      <c r="E15">
        <v>285</v>
      </c>
      <c r="F15" s="3" t="s">
        <v>74</v>
      </c>
    </row>
    <row r="16" spans="1:21" x14ac:dyDescent="0.25">
      <c r="C16" t="s">
        <v>11</v>
      </c>
      <c r="D16" t="s">
        <v>75</v>
      </c>
      <c r="E16">
        <f>365+178-75</f>
        <v>468</v>
      </c>
      <c r="F16" s="3" t="s">
        <v>74</v>
      </c>
    </row>
    <row r="17" spans="1:15" x14ac:dyDescent="0.25">
      <c r="A17" t="s">
        <v>29</v>
      </c>
      <c r="B17">
        <v>2025</v>
      </c>
      <c r="C17" t="s">
        <v>11</v>
      </c>
      <c r="D17" t="s">
        <v>30</v>
      </c>
      <c r="O17" t="s">
        <v>28</v>
      </c>
    </row>
    <row r="18" spans="1:15" x14ac:dyDescent="0.25">
      <c r="D18" t="s">
        <v>31</v>
      </c>
    </row>
    <row r="20" spans="1:15" x14ac:dyDescent="0.25">
      <c r="A20" t="s">
        <v>26</v>
      </c>
      <c r="B20">
        <v>2023</v>
      </c>
      <c r="C20" t="s">
        <v>11</v>
      </c>
      <c r="D20" t="s">
        <v>63</v>
      </c>
    </row>
    <row r="23" spans="1:15" x14ac:dyDescent="0.25">
      <c r="A23" t="s">
        <v>5</v>
      </c>
      <c r="B23" s="2">
        <v>2014</v>
      </c>
      <c r="C23" t="s">
        <v>11</v>
      </c>
      <c r="D23" s="3" t="s">
        <v>51</v>
      </c>
    </row>
    <row r="24" spans="1:15" x14ac:dyDescent="0.25">
      <c r="A24" t="s">
        <v>5</v>
      </c>
      <c r="B24" s="2">
        <v>2024</v>
      </c>
      <c r="C24" t="s">
        <v>11</v>
      </c>
      <c r="D24" s="3" t="s">
        <v>51</v>
      </c>
    </row>
    <row r="26" spans="1:15" x14ac:dyDescent="0.25">
      <c r="A26" t="s">
        <v>10</v>
      </c>
      <c r="B26">
        <v>2023</v>
      </c>
      <c r="C26" t="s">
        <v>25</v>
      </c>
      <c r="D26" s="3" t="s">
        <v>52</v>
      </c>
    </row>
    <row r="27" spans="1:15" x14ac:dyDescent="0.25">
      <c r="E27" t="s">
        <v>69</v>
      </c>
    </row>
    <row r="28" spans="1:15" x14ac:dyDescent="0.25">
      <c r="A28" t="s">
        <v>66</v>
      </c>
      <c r="B28">
        <v>2020</v>
      </c>
      <c r="C28" t="s">
        <v>67</v>
      </c>
      <c r="D28" t="s">
        <v>68</v>
      </c>
    </row>
    <row r="30" spans="1:15" x14ac:dyDescent="0.25">
      <c r="B30" t="s">
        <v>65</v>
      </c>
    </row>
    <row r="31" spans="1:15" x14ac:dyDescent="0.25">
      <c r="B31" t="s">
        <v>9</v>
      </c>
    </row>
    <row r="32" spans="1:15" x14ac:dyDescent="0.25">
      <c r="B32" t="s">
        <v>20</v>
      </c>
    </row>
  </sheetData>
  <mergeCells count="9">
    <mergeCell ref="B1:P2"/>
    <mergeCell ref="A3:E3"/>
    <mergeCell ref="P3:S3"/>
    <mergeCell ref="F4:G4"/>
    <mergeCell ref="H4:I4"/>
    <mergeCell ref="F3:J3"/>
    <mergeCell ref="K3:O3"/>
    <mergeCell ref="K4:L4"/>
    <mergeCell ref="M4:N4"/>
  </mergeCells>
  <conditionalFormatting sqref="D5:D10">
    <cfRule type="uniqueValues" priority="3"/>
  </conditionalFormatting>
  <conditionalFormatting sqref="F5:G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:L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B7" r:id="rId1" display="https://iopscience.iop.org/article/10.3847/1538-4357/aafd30/meta" xr:uid="{78750883-3C07-4AFA-8C6B-A4CB77ADDF1A}"/>
    <hyperlink ref="B23" r:id="rId2" display="https://iopscience.iop.org/article/10.1088/0004-637X/792/2/134/pdf" xr:uid="{61E00B74-8AA3-4F56-8D64-5040CF6273FD}"/>
    <hyperlink ref="B24" r:id="rId3" display="https://iopscience.iop.org/article/10.3847/1538-4357/ad150d/pdf" xr:uid="{2B29DA26-0CAF-4134-8DB4-81B7FB248206}"/>
    <hyperlink ref="B5" r:id="rId4" display="https://iopscience.iop.org/article/10.3847/1538-4357/aaa45a/pdf" xr:uid="{6356AD82-CED8-4181-BE88-E495BE2AB77F}"/>
    <hyperlink ref="B8" r:id="rId5" xr:uid="{17CDB83C-EA18-4DA4-B461-3A04D1F396BC}"/>
    <hyperlink ref="B13" r:id="rId6" display="https://iopscience.iop.org/article/10.3847/2041-8213/ab9df5/pdf" xr:uid="{30496D10-F953-4D31-9A96-C44C6AB4C76A}"/>
    <hyperlink ref="B15" r:id="rId7" location="ajab94a7f3" display="https://iopscience.iop.org/article/10.3847/1538-3881/ab94a7/meta - ajab94a7f3" xr:uid="{D9D0F3A4-9289-4F6C-9CC2-06E5108B5D9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Wrench</dc:creator>
  <cp:lastModifiedBy>Daniel Wrench</cp:lastModifiedBy>
  <dcterms:created xsi:type="dcterms:W3CDTF">2025-03-10T01:17:19Z</dcterms:created>
  <dcterms:modified xsi:type="dcterms:W3CDTF">2025-03-19T04:56:44Z</dcterms:modified>
</cp:coreProperties>
</file>