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ntikar/Dropbox/Ldeli_inc_metabTelo/data/curve_data/"/>
    </mc:Choice>
  </mc:AlternateContent>
  <xr:revisionPtr revIDLastSave="0" documentId="13_ncr:1_{B66E479B-E12B-2245-8AD6-90D14DC10878}" xr6:coauthVersionLast="31" xr6:coauthVersionMax="31" xr10:uidLastSave="{00000000-0000-0000-0000-000000000000}"/>
  <bookViews>
    <workbookView xWindow="1980" yWindow="1800" windowWidth="36360" windowHeight="16940" xr2:uid="{84C113A7-A3A6-0745-8C21-C9F341A27D9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1" i="1" l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" i="1"/>
</calcChain>
</file>

<file path=xl/sharedStrings.xml><?xml version="1.0" encoding="utf-8"?>
<sst xmlns="http://schemas.openxmlformats.org/spreadsheetml/2006/main" count="201" uniqueCount="85">
  <si>
    <t>date</t>
  </si>
  <si>
    <t>batch</t>
  </si>
  <si>
    <t>ch_num</t>
  </si>
  <si>
    <t>incb_num</t>
  </si>
  <si>
    <t>incb_temp_id</t>
  </si>
  <si>
    <t>incb_temp</t>
  </si>
  <si>
    <t>id</t>
  </si>
  <si>
    <t>body_temp</t>
  </si>
  <si>
    <t>ch_mass</t>
  </si>
  <si>
    <t>ch_lizmass</t>
  </si>
  <si>
    <t>t_flush</t>
  </si>
  <si>
    <t>t_samp</t>
  </si>
  <si>
    <t>t_diff</t>
  </si>
  <si>
    <t>ch_vol</t>
  </si>
  <si>
    <t>co2_samp_control</t>
  </si>
  <si>
    <t>co2_samp_1</t>
  </si>
  <si>
    <t>co2_samp_2</t>
  </si>
  <si>
    <t>defecate</t>
  </si>
  <si>
    <t>fms_notes</t>
  </si>
  <si>
    <t>co2_warthog_notes</t>
  </si>
  <si>
    <t>samp_session</t>
  </si>
  <si>
    <t>treatment</t>
  </si>
  <si>
    <t>ld0550</t>
  </si>
  <si>
    <t>ld0481</t>
  </si>
  <si>
    <t>ld0543</t>
  </si>
  <si>
    <t>ld0455</t>
  </si>
  <si>
    <t>ld0486</t>
  </si>
  <si>
    <t>ld0539</t>
  </si>
  <si>
    <t>ld0494</t>
  </si>
  <si>
    <t>ld0472</t>
  </si>
  <si>
    <t>ld0460</t>
  </si>
  <si>
    <t>ld0449</t>
  </si>
  <si>
    <t>ld0457</t>
  </si>
  <si>
    <t>ld0507</t>
  </si>
  <si>
    <t>ld0553</t>
  </si>
  <si>
    <t>ld0513</t>
  </si>
  <si>
    <t>ld0546</t>
  </si>
  <si>
    <t>ld0479</t>
  </si>
  <si>
    <t>ld0451</t>
  </si>
  <si>
    <t>ld0461</t>
  </si>
  <si>
    <t>ld0544</t>
  </si>
  <si>
    <t>ld0473</t>
  </si>
  <si>
    <t>ld0512</t>
  </si>
  <si>
    <t>ld0503</t>
  </si>
  <si>
    <t>ld0497</t>
  </si>
  <si>
    <t>ld0519</t>
  </si>
  <si>
    <t>ld0471</t>
  </si>
  <si>
    <t>lizmass</t>
  </si>
  <si>
    <t>key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</si>
  <si>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</si>
  <si>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</si>
  <si>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</si>
  <si>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</si>
  <si>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</si>
  <si>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</si>
  <si>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</si>
  <si>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</si>
  <si>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</si>
  <si>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</si>
  <si>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</si>
  <si>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</si>
  <si>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</si>
  <si>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</si>
  <si>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</si>
  <si>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</si>
  <si>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</si>
  <si>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</si>
  <si>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</si>
  <si>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</si>
  <si>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</si>
  <si>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X</t>
  </si>
  <si>
    <t>W</t>
  </si>
  <si>
    <t>V</t>
  </si>
  <si>
    <t>Y</t>
  </si>
  <si>
    <t>processed D before C</t>
  </si>
  <si>
    <t>notes</t>
  </si>
  <si>
    <t>SH</t>
  </si>
  <si>
    <t>CH</t>
  </si>
  <si>
    <t>1CR, SH</t>
  </si>
  <si>
    <t>WB</t>
  </si>
  <si>
    <t>6 instead of F</t>
  </si>
  <si>
    <t>T2CL</t>
  </si>
  <si>
    <t>NPT2S</t>
  </si>
  <si>
    <t>T2CFS,L</t>
  </si>
  <si>
    <t>T1S1L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</si>
</sst>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hh:mm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rgb="FFC00000"/>
      </left>
      <right/>
      <top style="thin">
        <color rgb="FFC00000"/>
      </top>
      <bottom/>
      <diagonal/>
    </border>
    <border>
      <left/>
      <right/>
      <top style="thin">
        <color rgb="FFC00000"/>
      </top>
      <bottom/>
      <diagonal/>
    </border>
    <border>
      <left style="thin">
        <color rgb="FFC00000"/>
      </left>
      <right/>
      <top/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/>
      <top/>
      <bottom style="thin">
        <color rgb="FFC00000"/>
      </bottom>
      <diagonal/>
    </border>
    <border>
      <left style="thin">
        <color rgb="FFC00000"/>
      </left>
      <right/>
      <top style="thin">
        <color rgb="FFC00000"/>
      </top>
      <bottom style="thin">
        <color rgb="FFC00000"/>
      </bottom>
      <diagonal/>
    </border>
    <border>
      <left/>
      <right/>
      <top style="thin">
        <color rgb="FFC00000"/>
      </top>
      <bottom style="thin">
        <color rgb="FFC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5" fontId="2" fillId="0" borderId="7" xfId="0" applyNumberFormat="1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0" fontId="2" fillId="2" borderId="7" xfId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6C92-9F04-9A44-AFB8-57BF91CE8886}">
  <dimension ref="A1:Y101"/>
  <sheetViews>
    <sheetView tabSelected="1" workbookViewId="0">
      <pane ySplit="1" topLeftCell="A23" activePane="bottomLeft" state="frozen"/>
      <selection pane="bottomLeft" activeCell="O90" sqref="O90"/>
    </sheetView>
  </sheetViews>
  <sheetFormatPr baseColWidth="10" defaultRowHeight="16" x14ac:dyDescent="0.2"/>
  <cols>
    <col min="1" max="1" width="10.83203125" style="1"/>
    <col min="2" max="2" width="12.6640625" style="1" bestFit="1" customWidth="1"/>
    <col min="3" max="7" width="10.83203125" style="1"/>
    <col min="8" max="8" width="12.33203125" style="1" bestFit="1" customWidth="1"/>
    <col min="9" max="16384" width="10.83203125" style="1"/>
  </cols>
  <sheetData>
    <row r="1" spans="1:25" s="8" customFormat="1" ht="16" customHeight="1" x14ac:dyDescent="0.2">
      <c r="A1" s="7" t="s">
        <v>0</v>
      </c>
      <c r="B1" s="8" t="s">
        <v>20</v>
      </c>
      <c r="C1" s="8" t="s">
        <v>1</v>
      </c>
      <c r="D1" s="8" t="s">
        <v>3</v>
      </c>
      <c r="E1" s="8" t="s">
        <v>6</v>
      </c>
      <c r="F1" s="8" t="s">
        <v>2</v>
      </c>
      <c r="G1" s="8" t="s">
        <v>21</v>
      </c>
      <c r="H1" s="8" t="s">
        <v>4</v>
      </c>
      <c r="I1" s="8" t="s">
        <v>5</v>
      </c>
      <c r="J1" s="8" t="s">
        <v>7</v>
      </c>
      <c r="K1" s="9" t="s">
        <v>8</v>
      </c>
      <c r="L1" s="9" t="s">
        <v>9</v>
      </c>
      <c r="M1" s="9" t="s">
        <v>47</v>
      </c>
      <c r="N1" s="10" t="s">
        <v>10</v>
      </c>
      <c r="O1" s="10" t="s">
        <v>11</v>
      </c>
      <c r="P1" s="11" t="s">
        <v>12</v>
      </c>
      <c r="Q1" s="13" t="s">
        <v>13</v>
      </c>
      <c r="R1" s="12" t="s">
        <v>14</v>
      </c>
      <c r="S1" s="12" t="s">
        <v>15</v>
      </c>
      <c r="T1" s="12" t="s">
        <v>16</v>
      </c>
      <c r="U1" s="12" t="s">
        <v>48</v>
      </c>
      <c r="V1" s="8" t="s">
        <v>17</v>
      </c>
      <c r="W1" s="8" t="s">
        <v>75</v>
      </c>
      <c r="X1" s="8" t="s">
        <v>18</v>
      </c>
      <c r="Y1" s="8" t="s">
        <v>19</v>
      </c>
    </row>
    <row r="2" spans="1:25" s="3" customFormat="1" x14ac:dyDescent="0.2">
      <c r="A2" s="14">
        <v>43197</v>
      </c>
      <c r="B2" s="3">
        <v>1</v>
      </c>
      <c r="C2" s="3">
        <v>1</v>
      </c>
      <c r="D2" s="3">
        <v>1</v>
      </c>
      <c r="E2" s="3" t="s">
        <v>22</v>
      </c>
      <c r="F2" s="3">
        <v>1</v>
      </c>
      <c r="G2" s="3">
        <v>29</v>
      </c>
      <c r="H2" s="4">
        <v>1</v>
      </c>
      <c r="I2" s="4">
        <v>30</v>
      </c>
      <c r="J2" s="4">
        <v>25.1</v>
      </c>
      <c r="K2" s="4">
        <v>17.271999999999998</v>
      </c>
      <c r="L2" s="4">
        <v>17.451000000000001</v>
      </c>
      <c r="M2" s="4">
        <f>L2-K2</f>
        <v>0.17900000000000205</v>
      </c>
      <c r="N2" s="15">
        <v>0.33680555555555558</v>
      </c>
      <c r="O2" s="15">
        <v>0.4284722222222222</v>
      </c>
      <c r="P2" s="15" t="str">
        <f>TEXT(O2-N2, "[mm]")</f>
        <v>132</v>
      </c>
      <c r="Q2" s="1"/>
      <c r="U2" s="3" t="s">
        <v>49</v>
      </c>
      <c r="V2" s="3">
        <v>1</v>
      </c>
    </row>
    <row r="3" spans="1:25" x14ac:dyDescent="0.2">
      <c r="A3" s="16">
        <v>43197</v>
      </c>
      <c r="B3" s="1">
        <v>1</v>
      </c>
      <c r="C3" s="1">
        <v>1</v>
      </c>
      <c r="D3" s="1">
        <v>1</v>
      </c>
      <c r="E3" s="1" t="s">
        <v>23</v>
      </c>
      <c r="F3" s="1">
        <v>2</v>
      </c>
      <c r="G3" s="1">
        <v>23</v>
      </c>
      <c r="H3" s="2">
        <v>1</v>
      </c>
      <c r="I3" s="2">
        <v>30</v>
      </c>
      <c r="J3" s="2">
        <v>25.5</v>
      </c>
      <c r="K3" s="2">
        <v>16.975999999999999</v>
      </c>
      <c r="L3" s="2">
        <v>17.195</v>
      </c>
      <c r="M3" s="2">
        <f t="shared" ref="M3:M26" si="0">L3-K3</f>
        <v>0.21900000000000119</v>
      </c>
      <c r="N3" s="17">
        <v>0.33749999999999997</v>
      </c>
      <c r="O3" s="17">
        <v>0.4291666666666667</v>
      </c>
      <c r="P3" s="17" t="str">
        <f t="shared" ref="P3:P66" si="1">TEXT(O3-N3, "[mm]")</f>
        <v>132</v>
      </c>
      <c r="U3" s="1" t="s">
        <v>50</v>
      </c>
      <c r="V3" s="1">
        <v>0</v>
      </c>
      <c r="W3" s="1" t="s">
        <v>78</v>
      </c>
    </row>
    <row r="4" spans="1:25" x14ac:dyDescent="0.2">
      <c r="A4" s="16">
        <v>43197</v>
      </c>
      <c r="B4" s="1">
        <v>1</v>
      </c>
      <c r="C4" s="1">
        <v>1</v>
      </c>
      <c r="D4" s="1">
        <v>1</v>
      </c>
      <c r="E4" s="1" t="s">
        <v>24</v>
      </c>
      <c r="F4" s="1">
        <v>3</v>
      </c>
      <c r="G4" s="1">
        <v>23</v>
      </c>
      <c r="H4" s="2">
        <v>1</v>
      </c>
      <c r="I4" s="2">
        <v>30</v>
      </c>
      <c r="J4" s="2">
        <v>24.1</v>
      </c>
      <c r="K4" s="2">
        <v>17.260999999999999</v>
      </c>
      <c r="L4" s="2">
        <v>17.45</v>
      </c>
      <c r="M4" s="2">
        <f t="shared" si="0"/>
        <v>0.18900000000000006</v>
      </c>
      <c r="N4" s="17">
        <v>0.33819444444444402</v>
      </c>
      <c r="O4" s="17">
        <v>0.42986111111111103</v>
      </c>
      <c r="P4" s="17" t="str">
        <f t="shared" si="1"/>
        <v>132</v>
      </c>
      <c r="U4" s="1" t="s">
        <v>51</v>
      </c>
      <c r="V4" s="1">
        <v>1</v>
      </c>
      <c r="X4" s="1" t="s">
        <v>74</v>
      </c>
    </row>
    <row r="5" spans="1:25" x14ac:dyDescent="0.2">
      <c r="A5" s="16">
        <v>43197</v>
      </c>
      <c r="B5" s="1">
        <v>1</v>
      </c>
      <c r="C5" s="1">
        <v>1</v>
      </c>
      <c r="D5" s="1">
        <v>1</v>
      </c>
      <c r="E5" s="1" t="s">
        <v>25</v>
      </c>
      <c r="F5" s="1">
        <v>4</v>
      </c>
      <c r="G5" s="1">
        <v>29</v>
      </c>
      <c r="H5" s="2">
        <v>1</v>
      </c>
      <c r="I5" s="2">
        <v>30</v>
      </c>
      <c r="J5" s="2">
        <v>24.1</v>
      </c>
      <c r="K5" s="2">
        <v>17.091999999999999</v>
      </c>
      <c r="L5" s="2">
        <v>17.318999999999999</v>
      </c>
      <c r="M5" s="2">
        <f t="shared" si="0"/>
        <v>0.22700000000000031</v>
      </c>
      <c r="N5" s="17">
        <v>0.33888888888888902</v>
      </c>
      <c r="O5" s="17">
        <v>0.43055555555555602</v>
      </c>
      <c r="P5" s="17" t="str">
        <f t="shared" si="1"/>
        <v>132</v>
      </c>
      <c r="U5" s="2" t="s">
        <v>52</v>
      </c>
      <c r="V5" s="2">
        <v>1</v>
      </c>
    </row>
    <row r="6" spans="1:25" x14ac:dyDescent="0.2">
      <c r="A6" s="16">
        <v>43197</v>
      </c>
      <c r="B6" s="1">
        <v>1</v>
      </c>
      <c r="C6" s="1">
        <v>1</v>
      </c>
      <c r="D6" s="1">
        <v>1</v>
      </c>
      <c r="E6" s="1" t="s">
        <v>26</v>
      </c>
      <c r="F6" s="1">
        <v>5</v>
      </c>
      <c r="G6" s="1">
        <v>29</v>
      </c>
      <c r="H6" s="2">
        <v>1</v>
      </c>
      <c r="I6" s="2">
        <v>30</v>
      </c>
      <c r="J6" s="2">
        <v>25</v>
      </c>
      <c r="K6" s="2">
        <v>16.812000000000001</v>
      </c>
      <c r="L6" s="2">
        <v>17.024000000000001</v>
      </c>
      <c r="M6" s="2">
        <f t="shared" si="0"/>
        <v>0.21199999999999974</v>
      </c>
      <c r="N6" s="17">
        <v>0.33958333333333302</v>
      </c>
      <c r="O6" s="17">
        <v>0.43125000000000002</v>
      </c>
      <c r="P6" s="17" t="str">
        <f t="shared" si="1"/>
        <v>132</v>
      </c>
      <c r="U6" s="2" t="s">
        <v>53</v>
      </c>
      <c r="V6" s="2">
        <v>1</v>
      </c>
    </row>
    <row r="7" spans="1:25" x14ac:dyDescent="0.2">
      <c r="A7" s="16">
        <v>43197</v>
      </c>
      <c r="B7" s="1">
        <v>1</v>
      </c>
      <c r="C7" s="1">
        <v>1</v>
      </c>
      <c r="D7" s="1">
        <v>1</v>
      </c>
      <c r="E7" s="1" t="s">
        <v>27</v>
      </c>
      <c r="F7" s="1">
        <v>6</v>
      </c>
      <c r="G7" s="1">
        <v>23</v>
      </c>
      <c r="H7" s="2">
        <v>1</v>
      </c>
      <c r="I7" s="2">
        <v>30</v>
      </c>
      <c r="J7" s="2">
        <v>24.4</v>
      </c>
      <c r="K7" s="2">
        <v>17.079999999999998</v>
      </c>
      <c r="L7" s="2">
        <v>17.283000000000001</v>
      </c>
      <c r="M7" s="2">
        <f t="shared" si="0"/>
        <v>0.20300000000000296</v>
      </c>
      <c r="N7" s="17">
        <v>0.34027777777777801</v>
      </c>
      <c r="O7" s="17">
        <v>0.43194444444444502</v>
      </c>
      <c r="P7" s="17" t="str">
        <f t="shared" si="1"/>
        <v>132</v>
      </c>
      <c r="U7" s="2" t="s">
        <v>54</v>
      </c>
      <c r="V7" s="2">
        <v>0</v>
      </c>
      <c r="W7" s="1" t="s">
        <v>77</v>
      </c>
      <c r="X7" s="1" t="s">
        <v>80</v>
      </c>
    </row>
    <row r="8" spans="1:25" x14ac:dyDescent="0.2">
      <c r="A8" s="16">
        <v>43197</v>
      </c>
      <c r="B8" s="1">
        <v>1</v>
      </c>
      <c r="C8" s="1">
        <v>1</v>
      </c>
      <c r="D8" s="1">
        <v>1</v>
      </c>
      <c r="E8" s="1" t="s">
        <v>28</v>
      </c>
      <c r="F8" s="1">
        <v>7</v>
      </c>
      <c r="G8" s="1">
        <v>23</v>
      </c>
      <c r="H8" s="2">
        <v>1</v>
      </c>
      <c r="I8" s="2">
        <v>30</v>
      </c>
      <c r="J8" s="2">
        <v>24.6</v>
      </c>
      <c r="K8" s="2">
        <v>17.126999999999999</v>
      </c>
      <c r="L8" s="2">
        <v>17.355</v>
      </c>
      <c r="M8" s="2">
        <f t="shared" si="0"/>
        <v>0.22800000000000153</v>
      </c>
      <c r="N8" s="17">
        <v>0.34097222222222201</v>
      </c>
      <c r="O8" s="17">
        <v>0.43263888888888902</v>
      </c>
      <c r="P8" s="17" t="str">
        <f t="shared" si="1"/>
        <v>132</v>
      </c>
      <c r="U8" s="2" t="s">
        <v>55</v>
      </c>
      <c r="V8" s="2">
        <v>1</v>
      </c>
      <c r="W8" s="1" t="s">
        <v>76</v>
      </c>
      <c r="X8" s="1" t="s">
        <v>81</v>
      </c>
    </row>
    <row r="9" spans="1:25" x14ac:dyDescent="0.2">
      <c r="A9" s="16">
        <v>43197</v>
      </c>
      <c r="B9" s="1">
        <v>1</v>
      </c>
      <c r="C9" s="1">
        <v>1</v>
      </c>
      <c r="D9" s="1">
        <v>1</v>
      </c>
      <c r="E9" s="1" t="s">
        <v>29</v>
      </c>
      <c r="F9" s="1">
        <v>8</v>
      </c>
      <c r="G9" s="1">
        <v>29</v>
      </c>
      <c r="H9" s="2">
        <v>1</v>
      </c>
      <c r="I9" s="2">
        <v>30</v>
      </c>
      <c r="J9" s="2">
        <v>24.2</v>
      </c>
      <c r="K9" s="2">
        <v>17.091000000000001</v>
      </c>
      <c r="L9" s="2">
        <v>17.311</v>
      </c>
      <c r="M9" s="2">
        <f t="shared" si="0"/>
        <v>0.21999999999999886</v>
      </c>
      <c r="N9" s="17">
        <v>0.34166666666666601</v>
      </c>
      <c r="O9" s="17">
        <v>0.43333333333333401</v>
      </c>
      <c r="P9" s="17" t="str">
        <f t="shared" si="1"/>
        <v>132</v>
      </c>
      <c r="U9" s="2" t="s">
        <v>56</v>
      </c>
      <c r="V9" s="2">
        <v>1</v>
      </c>
    </row>
    <row r="10" spans="1:25" x14ac:dyDescent="0.2">
      <c r="A10" s="16">
        <v>43197</v>
      </c>
      <c r="B10" s="1">
        <v>1</v>
      </c>
      <c r="C10" s="1">
        <v>1</v>
      </c>
      <c r="D10" s="1">
        <v>1</v>
      </c>
      <c r="E10" s="1" t="s">
        <v>30</v>
      </c>
      <c r="F10" s="1">
        <v>9</v>
      </c>
      <c r="G10" s="1">
        <v>23</v>
      </c>
      <c r="H10" s="2">
        <v>1</v>
      </c>
      <c r="I10" s="2">
        <v>30</v>
      </c>
      <c r="J10" s="2">
        <v>24.6</v>
      </c>
      <c r="K10" s="2">
        <v>16.893999999999998</v>
      </c>
      <c r="L10" s="2">
        <v>17.119</v>
      </c>
      <c r="M10" s="2">
        <f t="shared" si="0"/>
        <v>0.22500000000000142</v>
      </c>
      <c r="N10" s="17">
        <v>0.34236111111111101</v>
      </c>
      <c r="O10" s="17">
        <v>0.43402777777777801</v>
      </c>
      <c r="P10" s="17" t="str">
        <f t="shared" si="1"/>
        <v>132</v>
      </c>
      <c r="U10" s="2" t="s">
        <v>57</v>
      </c>
      <c r="V10" s="2">
        <v>1</v>
      </c>
      <c r="W10" s="1" t="s">
        <v>82</v>
      </c>
    </row>
    <row r="11" spans="1:25" x14ac:dyDescent="0.2">
      <c r="A11" s="16">
        <v>43197</v>
      </c>
      <c r="B11" s="1">
        <v>1</v>
      </c>
      <c r="C11" s="1">
        <v>1</v>
      </c>
      <c r="D11" s="1">
        <v>1</v>
      </c>
      <c r="E11" s="1" t="s">
        <v>31</v>
      </c>
      <c r="F11" s="1">
        <v>10</v>
      </c>
      <c r="G11" s="1">
        <v>29</v>
      </c>
      <c r="H11" s="2">
        <v>1</v>
      </c>
      <c r="I11" s="2">
        <v>30</v>
      </c>
      <c r="J11" s="2">
        <v>35.4</v>
      </c>
      <c r="K11" s="2">
        <v>16.988</v>
      </c>
      <c r="L11" s="2">
        <v>17.22</v>
      </c>
      <c r="M11" s="2">
        <f t="shared" si="0"/>
        <v>0.23199999999999932</v>
      </c>
      <c r="N11" s="17">
        <v>0.343055555555555</v>
      </c>
      <c r="O11" s="17">
        <v>0.43472222222222301</v>
      </c>
      <c r="P11" s="17" t="str">
        <f t="shared" si="1"/>
        <v>132</v>
      </c>
      <c r="U11" s="2" t="s">
        <v>58</v>
      </c>
      <c r="V11" s="2">
        <v>1</v>
      </c>
      <c r="W11" s="1" t="s">
        <v>76</v>
      </c>
    </row>
    <row r="12" spans="1:25" x14ac:dyDescent="0.2">
      <c r="A12" s="16">
        <v>43197</v>
      </c>
      <c r="B12" s="1">
        <v>1</v>
      </c>
      <c r="C12" s="1">
        <v>1</v>
      </c>
      <c r="D12" s="1">
        <v>1</v>
      </c>
      <c r="E12" s="1" t="s">
        <v>32</v>
      </c>
      <c r="F12" s="1">
        <v>11</v>
      </c>
      <c r="G12" s="1">
        <v>29</v>
      </c>
      <c r="H12" s="2">
        <v>1</v>
      </c>
      <c r="I12" s="2">
        <v>30</v>
      </c>
      <c r="J12" s="2">
        <v>24.4</v>
      </c>
      <c r="K12" s="2">
        <v>16.978999999999999</v>
      </c>
      <c r="L12" s="2">
        <v>17.207999999999998</v>
      </c>
      <c r="M12" s="2">
        <f t="shared" si="0"/>
        <v>0.2289999999999992</v>
      </c>
      <c r="N12" s="17">
        <v>0.343749999999999</v>
      </c>
      <c r="O12" s="17">
        <v>0.43541666666666701</v>
      </c>
      <c r="P12" s="17" t="str">
        <f t="shared" si="1"/>
        <v>132</v>
      </c>
      <c r="U12" s="2" t="s">
        <v>59</v>
      </c>
      <c r="V12" s="2">
        <v>1</v>
      </c>
      <c r="W12" s="2" t="s">
        <v>79</v>
      </c>
    </row>
    <row r="13" spans="1:25" s="5" customFormat="1" x14ac:dyDescent="0.2">
      <c r="A13" s="18">
        <v>43197</v>
      </c>
      <c r="B13" s="5">
        <v>1</v>
      </c>
      <c r="C13" s="5">
        <v>1</v>
      </c>
      <c r="D13" s="5">
        <v>1</v>
      </c>
      <c r="E13" s="5" t="s">
        <v>33</v>
      </c>
      <c r="F13" s="5">
        <v>12</v>
      </c>
      <c r="G13" s="5">
        <v>23</v>
      </c>
      <c r="H13" s="6">
        <v>1</v>
      </c>
      <c r="I13" s="6">
        <v>30</v>
      </c>
      <c r="J13" s="6">
        <v>25.6</v>
      </c>
      <c r="K13" s="6">
        <v>17.071999999999999</v>
      </c>
      <c r="L13" s="6">
        <v>17.280999999999999</v>
      </c>
      <c r="M13" s="6">
        <f t="shared" si="0"/>
        <v>0.20899999999999963</v>
      </c>
      <c r="N13" s="19">
        <v>0.344444444444444</v>
      </c>
      <c r="O13" s="19">
        <v>0.436111111111112</v>
      </c>
      <c r="P13" s="19" t="str">
        <f t="shared" si="1"/>
        <v>132</v>
      </c>
      <c r="U13" s="5" t="s">
        <v>60</v>
      </c>
      <c r="V13" s="5">
        <v>0</v>
      </c>
    </row>
    <row r="14" spans="1:25" s="3" customFormat="1" x14ac:dyDescent="0.2">
      <c r="A14" s="14">
        <v>43197</v>
      </c>
      <c r="B14" s="3">
        <v>1</v>
      </c>
      <c r="C14" s="3">
        <v>1</v>
      </c>
      <c r="D14" s="3">
        <v>2</v>
      </c>
      <c r="E14" s="3" t="s">
        <v>34</v>
      </c>
      <c r="F14" s="3">
        <v>13</v>
      </c>
      <c r="G14" s="3">
        <v>23</v>
      </c>
      <c r="H14" s="4">
        <v>1</v>
      </c>
      <c r="I14" s="4">
        <v>24</v>
      </c>
      <c r="J14" s="4">
        <v>24.2</v>
      </c>
      <c r="K14" s="4">
        <v>17.206</v>
      </c>
      <c r="L14" s="4">
        <v>17.358000000000001</v>
      </c>
      <c r="M14" s="4">
        <f t="shared" si="0"/>
        <v>0.15200000000000102</v>
      </c>
      <c r="N14" s="15">
        <v>0.35694444444444445</v>
      </c>
      <c r="O14" s="15">
        <v>0.4909722222222222</v>
      </c>
      <c r="P14" s="15" t="str">
        <f t="shared" si="1"/>
        <v>193</v>
      </c>
      <c r="U14" s="3" t="s">
        <v>61</v>
      </c>
      <c r="V14" s="3">
        <v>1</v>
      </c>
    </row>
    <row r="15" spans="1:25" x14ac:dyDescent="0.2">
      <c r="A15" s="16">
        <v>43197</v>
      </c>
      <c r="B15" s="1">
        <v>1</v>
      </c>
      <c r="C15" s="1">
        <v>1</v>
      </c>
      <c r="D15" s="1">
        <v>2</v>
      </c>
      <c r="E15" s="1" t="s">
        <v>35</v>
      </c>
      <c r="F15" s="1">
        <v>14</v>
      </c>
      <c r="G15" s="1">
        <v>23</v>
      </c>
      <c r="H15" s="2">
        <v>1</v>
      </c>
      <c r="I15" s="2">
        <v>24</v>
      </c>
      <c r="J15" s="2">
        <v>24.6</v>
      </c>
      <c r="K15" s="2">
        <v>16.664999999999999</v>
      </c>
      <c r="L15" s="2">
        <v>16.899000000000001</v>
      </c>
      <c r="M15" s="2">
        <f t="shared" si="0"/>
        <v>0.23400000000000176</v>
      </c>
      <c r="N15" s="17">
        <v>0.3576388888888889</v>
      </c>
      <c r="O15" s="17">
        <v>0.4916666666666667</v>
      </c>
      <c r="P15" s="17" t="str">
        <f t="shared" si="1"/>
        <v>193</v>
      </c>
      <c r="U15" s="2" t="s">
        <v>62</v>
      </c>
      <c r="V15" s="2">
        <v>1</v>
      </c>
      <c r="W15" s="1" t="s">
        <v>79</v>
      </c>
      <c r="X15" s="1" t="s">
        <v>83</v>
      </c>
    </row>
    <row r="16" spans="1:25" x14ac:dyDescent="0.2">
      <c r="A16" s="16">
        <v>43197</v>
      </c>
      <c r="B16" s="1">
        <v>1</v>
      </c>
      <c r="C16" s="1">
        <v>1</v>
      </c>
      <c r="D16" s="1">
        <v>2</v>
      </c>
      <c r="E16" s="1" t="s">
        <v>36</v>
      </c>
      <c r="F16" s="1">
        <v>15</v>
      </c>
      <c r="G16" s="1">
        <v>29</v>
      </c>
      <c r="H16" s="2">
        <v>1</v>
      </c>
      <c r="I16" s="2">
        <v>24</v>
      </c>
      <c r="J16" s="2">
        <v>25.5</v>
      </c>
      <c r="K16" s="2">
        <v>17.388000000000002</v>
      </c>
      <c r="L16" s="2">
        <v>17.594000000000001</v>
      </c>
      <c r="M16" s="2">
        <f t="shared" si="0"/>
        <v>0.20599999999999952</v>
      </c>
      <c r="N16" s="17">
        <v>0.358333333333333</v>
      </c>
      <c r="O16" s="17">
        <v>0.49236111111111103</v>
      </c>
      <c r="P16" s="17" t="str">
        <f t="shared" si="1"/>
        <v>193</v>
      </c>
      <c r="U16" s="2" t="s">
        <v>63</v>
      </c>
      <c r="V16" s="2">
        <v>1</v>
      </c>
    </row>
    <row r="17" spans="1:24" x14ac:dyDescent="0.2">
      <c r="A17" s="16">
        <v>43197</v>
      </c>
      <c r="B17" s="1">
        <v>1</v>
      </c>
      <c r="C17" s="1">
        <v>1</v>
      </c>
      <c r="D17" s="1">
        <v>2</v>
      </c>
      <c r="E17" s="1" t="s">
        <v>37</v>
      </c>
      <c r="F17" s="1">
        <v>16</v>
      </c>
      <c r="G17" s="1">
        <v>23</v>
      </c>
      <c r="H17" s="2">
        <v>1</v>
      </c>
      <c r="I17" s="2">
        <v>24</v>
      </c>
      <c r="J17" s="2">
        <v>23.9</v>
      </c>
      <c r="K17" s="2">
        <v>16.968</v>
      </c>
      <c r="L17" s="2">
        <v>17.204000000000001</v>
      </c>
      <c r="M17" s="2">
        <f t="shared" si="0"/>
        <v>0.23600000000000065</v>
      </c>
      <c r="N17" s="17">
        <v>0.359027777777778</v>
      </c>
      <c r="O17" s="17">
        <v>0.49305555555555602</v>
      </c>
      <c r="P17" s="17" t="str">
        <f t="shared" si="1"/>
        <v>193</v>
      </c>
      <c r="U17" s="2" t="s">
        <v>64</v>
      </c>
      <c r="V17" s="2">
        <v>1</v>
      </c>
    </row>
    <row r="18" spans="1:24" x14ac:dyDescent="0.2">
      <c r="A18" s="16">
        <v>43197</v>
      </c>
      <c r="B18" s="1">
        <v>1</v>
      </c>
      <c r="C18" s="1">
        <v>1</v>
      </c>
      <c r="D18" s="1">
        <v>2</v>
      </c>
      <c r="E18" s="1" t="s">
        <v>38</v>
      </c>
      <c r="F18" s="1">
        <v>17</v>
      </c>
      <c r="G18" s="1">
        <v>29</v>
      </c>
      <c r="H18" s="2">
        <v>1</v>
      </c>
      <c r="I18" s="2">
        <v>24</v>
      </c>
      <c r="J18" s="2">
        <v>24.1</v>
      </c>
      <c r="K18" s="2">
        <v>17.399999999999999</v>
      </c>
      <c r="L18" s="2">
        <v>17.625</v>
      </c>
      <c r="M18" s="2">
        <f t="shared" si="0"/>
        <v>0.22500000000000142</v>
      </c>
      <c r="N18" s="17">
        <v>0.359722222222222</v>
      </c>
      <c r="O18" s="17">
        <v>0.49375000000000002</v>
      </c>
      <c r="P18" s="17" t="str">
        <f t="shared" si="1"/>
        <v>193</v>
      </c>
      <c r="U18" s="2" t="s">
        <v>65</v>
      </c>
      <c r="V18" s="2">
        <v>0</v>
      </c>
    </row>
    <row r="19" spans="1:24" x14ac:dyDescent="0.2">
      <c r="A19" s="16">
        <v>43197</v>
      </c>
      <c r="B19" s="1">
        <v>1</v>
      </c>
      <c r="C19" s="1">
        <v>1</v>
      </c>
      <c r="D19" s="1">
        <v>2</v>
      </c>
      <c r="E19" s="1" t="s">
        <v>39</v>
      </c>
      <c r="F19" s="1">
        <v>18</v>
      </c>
      <c r="G19" s="1">
        <v>23</v>
      </c>
      <c r="H19" s="2">
        <v>1</v>
      </c>
      <c r="I19" s="2">
        <v>24</v>
      </c>
      <c r="J19" s="2">
        <v>26.2</v>
      </c>
      <c r="K19" s="2">
        <v>17.337</v>
      </c>
      <c r="L19" s="2">
        <v>17.545000000000002</v>
      </c>
      <c r="M19" s="2">
        <f t="shared" si="0"/>
        <v>0.20800000000000196</v>
      </c>
      <c r="N19" s="17">
        <v>0.360416666666667</v>
      </c>
      <c r="O19" s="17">
        <v>0.49444444444444502</v>
      </c>
      <c r="P19" s="17" t="str">
        <f t="shared" si="1"/>
        <v>193</v>
      </c>
      <c r="U19" s="2" t="s">
        <v>66</v>
      </c>
      <c r="V19" s="2">
        <v>0</v>
      </c>
      <c r="X19" s="1" t="s">
        <v>84</v>
      </c>
    </row>
    <row r="20" spans="1:24" x14ac:dyDescent="0.2">
      <c r="A20" s="16">
        <v>43197</v>
      </c>
      <c r="B20" s="1">
        <v>1</v>
      </c>
      <c r="C20" s="1">
        <v>1</v>
      </c>
      <c r="D20" s="1">
        <v>2</v>
      </c>
      <c r="E20" s="1" t="s">
        <v>40</v>
      </c>
      <c r="F20" s="1">
        <v>19</v>
      </c>
      <c r="G20" s="1">
        <v>23</v>
      </c>
      <c r="H20" s="2">
        <v>1</v>
      </c>
      <c r="I20" s="2">
        <v>24</v>
      </c>
      <c r="J20" s="2">
        <v>24.2</v>
      </c>
      <c r="K20" s="2">
        <v>16.899999999999999</v>
      </c>
      <c r="L20" s="2">
        <v>17.082000000000001</v>
      </c>
      <c r="M20" s="2">
        <f t="shared" si="0"/>
        <v>0.18200000000000216</v>
      </c>
      <c r="N20" s="17">
        <v>0.36111111111111099</v>
      </c>
      <c r="O20" s="17">
        <v>0.49513888888888902</v>
      </c>
      <c r="P20" s="17" t="str">
        <f t="shared" si="1"/>
        <v>193</v>
      </c>
      <c r="U20" s="2" t="s">
        <v>67</v>
      </c>
      <c r="V20" s="2">
        <v>1</v>
      </c>
    </row>
    <row r="21" spans="1:24" x14ac:dyDescent="0.2">
      <c r="A21" s="16">
        <v>43197</v>
      </c>
      <c r="B21" s="1">
        <v>1</v>
      </c>
      <c r="C21" s="1">
        <v>1</v>
      </c>
      <c r="D21" s="1">
        <v>2</v>
      </c>
      <c r="E21" s="1" t="s">
        <v>41</v>
      </c>
      <c r="F21" s="1">
        <v>20</v>
      </c>
      <c r="G21" s="1">
        <v>29</v>
      </c>
      <c r="H21" s="2">
        <v>1</v>
      </c>
      <c r="I21" s="2">
        <v>24</v>
      </c>
      <c r="J21" s="2">
        <v>23.9</v>
      </c>
      <c r="K21" s="2">
        <v>17.202000000000002</v>
      </c>
      <c r="L21" s="2">
        <v>17.422000000000001</v>
      </c>
      <c r="M21" s="2">
        <f t="shared" si="0"/>
        <v>0.21999999999999886</v>
      </c>
      <c r="N21" s="17">
        <v>0.36180555555555599</v>
      </c>
      <c r="O21" s="17">
        <v>0.49583333333333401</v>
      </c>
      <c r="P21" s="17" t="str">
        <f t="shared" si="1"/>
        <v>193</v>
      </c>
      <c r="U21" s="2" t="s">
        <v>68</v>
      </c>
      <c r="V21" s="2">
        <v>1</v>
      </c>
      <c r="W21" s="1" t="s">
        <v>77</v>
      </c>
    </row>
    <row r="22" spans="1:24" x14ac:dyDescent="0.2">
      <c r="A22" s="16">
        <v>43197</v>
      </c>
      <c r="B22" s="1">
        <v>1</v>
      </c>
      <c r="C22" s="1">
        <v>1</v>
      </c>
      <c r="D22" s="1">
        <v>2</v>
      </c>
      <c r="E22" s="1" t="s">
        <v>42</v>
      </c>
      <c r="F22" s="1">
        <v>21</v>
      </c>
      <c r="G22" s="1">
        <v>29</v>
      </c>
      <c r="H22" s="2">
        <v>1</v>
      </c>
      <c r="I22" s="2">
        <v>24</v>
      </c>
      <c r="J22" s="2">
        <v>26.2</v>
      </c>
      <c r="K22" s="2">
        <v>16.763999999999999</v>
      </c>
      <c r="L22" s="2">
        <v>16.986000000000001</v>
      </c>
      <c r="M22" s="2">
        <f t="shared" si="0"/>
        <v>0.22200000000000131</v>
      </c>
      <c r="N22" s="17">
        <v>0.36249999999999999</v>
      </c>
      <c r="O22" s="17">
        <v>0.49652777777777801</v>
      </c>
      <c r="P22" s="17" t="str">
        <f t="shared" si="1"/>
        <v>193</v>
      </c>
      <c r="U22" s="2" t="s">
        <v>69</v>
      </c>
      <c r="V22" s="2">
        <v>0</v>
      </c>
    </row>
    <row r="23" spans="1:24" x14ac:dyDescent="0.2">
      <c r="A23" s="16">
        <v>43197</v>
      </c>
      <c r="B23" s="1">
        <v>1</v>
      </c>
      <c r="C23" s="1">
        <v>1</v>
      </c>
      <c r="D23" s="1">
        <v>2</v>
      </c>
      <c r="E23" s="1" t="s">
        <v>43</v>
      </c>
      <c r="F23" s="1">
        <v>22</v>
      </c>
      <c r="G23" s="1">
        <v>29</v>
      </c>
      <c r="H23" s="2">
        <v>1</v>
      </c>
      <c r="I23" s="2">
        <v>24</v>
      </c>
      <c r="J23" s="2">
        <v>24.1</v>
      </c>
      <c r="K23" s="2">
        <v>17.27</v>
      </c>
      <c r="L23" s="2">
        <v>17.497</v>
      </c>
      <c r="M23" s="2">
        <f t="shared" si="0"/>
        <v>0.22700000000000031</v>
      </c>
      <c r="N23" s="17">
        <v>0.36319444444444399</v>
      </c>
      <c r="O23" s="17">
        <v>0.49722222222222301</v>
      </c>
      <c r="P23" s="17" t="str">
        <f t="shared" si="1"/>
        <v>193</v>
      </c>
      <c r="U23" s="2" t="s">
        <v>72</v>
      </c>
      <c r="V23" s="2">
        <v>0</v>
      </c>
    </row>
    <row r="24" spans="1:24" x14ac:dyDescent="0.2">
      <c r="A24" s="16">
        <v>43197</v>
      </c>
      <c r="B24" s="1">
        <v>1</v>
      </c>
      <c r="C24" s="1">
        <v>1</v>
      </c>
      <c r="D24" s="1">
        <v>2</v>
      </c>
      <c r="E24" s="1" t="s">
        <v>44</v>
      </c>
      <c r="F24" s="1">
        <v>23</v>
      </c>
      <c r="G24" s="1">
        <v>23</v>
      </c>
      <c r="H24" s="2">
        <v>1</v>
      </c>
      <c r="I24" s="2">
        <v>24</v>
      </c>
      <c r="J24" s="2">
        <v>22.8</v>
      </c>
      <c r="K24" s="2">
        <v>16.988</v>
      </c>
      <c r="L24" s="2">
        <v>17.210999999999999</v>
      </c>
      <c r="M24" s="2">
        <f t="shared" si="0"/>
        <v>0.22299999999999898</v>
      </c>
      <c r="N24" s="17">
        <v>0.36388888888888898</v>
      </c>
      <c r="O24" s="17">
        <v>0.49791666666666701</v>
      </c>
      <c r="P24" s="17" t="str">
        <f t="shared" si="1"/>
        <v>193</v>
      </c>
      <c r="U24" s="2" t="s">
        <v>71</v>
      </c>
      <c r="V24" s="2">
        <v>0</v>
      </c>
    </row>
    <row r="25" spans="1:24" x14ac:dyDescent="0.2">
      <c r="A25" s="16">
        <v>43197</v>
      </c>
      <c r="B25" s="1">
        <v>1</v>
      </c>
      <c r="C25" s="1">
        <v>1</v>
      </c>
      <c r="D25" s="1">
        <v>2</v>
      </c>
      <c r="E25" s="1" t="s">
        <v>45</v>
      </c>
      <c r="F25" s="1">
        <v>24</v>
      </c>
      <c r="G25" s="1">
        <v>23</v>
      </c>
      <c r="H25" s="2">
        <v>1</v>
      </c>
      <c r="I25" s="2">
        <v>24</v>
      </c>
      <c r="J25" s="2">
        <v>23.9</v>
      </c>
      <c r="K25" s="2">
        <v>16.920999999999999</v>
      </c>
      <c r="L25" s="2">
        <v>17.161999999999999</v>
      </c>
      <c r="M25" s="2">
        <f t="shared" si="0"/>
        <v>0.24099999999999966</v>
      </c>
      <c r="N25" s="17">
        <v>0.36458333333333298</v>
      </c>
      <c r="O25" s="17">
        <v>0.498611111111112</v>
      </c>
      <c r="P25" s="17" t="str">
        <f t="shared" si="1"/>
        <v>193</v>
      </c>
      <c r="U25" s="2" t="s">
        <v>70</v>
      </c>
      <c r="V25" s="2">
        <v>1</v>
      </c>
    </row>
    <row r="26" spans="1:24" s="5" customFormat="1" x14ac:dyDescent="0.2">
      <c r="A26" s="18">
        <v>43197</v>
      </c>
      <c r="B26" s="5">
        <v>1</v>
      </c>
      <c r="C26" s="5">
        <v>1</v>
      </c>
      <c r="D26" s="5">
        <v>2</v>
      </c>
      <c r="E26" s="5" t="s">
        <v>46</v>
      </c>
      <c r="F26" s="5">
        <v>25</v>
      </c>
      <c r="G26" s="5">
        <v>29</v>
      </c>
      <c r="H26" s="6">
        <v>1</v>
      </c>
      <c r="I26" s="6">
        <v>24</v>
      </c>
      <c r="J26" s="6">
        <v>23.9</v>
      </c>
      <c r="K26" s="6">
        <v>17.239000000000001</v>
      </c>
      <c r="L26" s="6">
        <v>17.459</v>
      </c>
      <c r="M26" s="6">
        <f t="shared" si="0"/>
        <v>0.21999999999999886</v>
      </c>
      <c r="N26" s="19">
        <v>0.36527777777777798</v>
      </c>
      <c r="O26" s="19">
        <v>0.499305555555556</v>
      </c>
      <c r="P26" s="19" t="str">
        <f t="shared" si="1"/>
        <v>193</v>
      </c>
      <c r="U26" s="5" t="s">
        <v>73</v>
      </c>
      <c r="V26" s="5">
        <v>0</v>
      </c>
    </row>
    <row r="27" spans="1:24" s="3" customFormat="1" x14ac:dyDescent="0.2">
      <c r="A27" s="14">
        <v>43197</v>
      </c>
      <c r="B27" s="3">
        <v>1</v>
      </c>
      <c r="C27" s="3">
        <v>1</v>
      </c>
      <c r="D27" s="3">
        <v>1</v>
      </c>
      <c r="E27" s="3" t="s">
        <v>22</v>
      </c>
      <c r="F27" s="3">
        <v>1</v>
      </c>
      <c r="G27" s="3">
        <v>29</v>
      </c>
      <c r="H27" s="4">
        <v>1</v>
      </c>
      <c r="I27" s="4">
        <v>26</v>
      </c>
      <c r="J27" s="4">
        <v>25.1</v>
      </c>
      <c r="K27" s="4">
        <v>17.271999999999998</v>
      </c>
      <c r="L27" s="4">
        <v>17.451000000000001</v>
      </c>
      <c r="M27" s="4">
        <f>L27-K27</f>
        <v>0.17900000000000205</v>
      </c>
      <c r="N27" s="15">
        <v>0.47152777777777777</v>
      </c>
      <c r="O27" s="15">
        <v>0.60486111111111118</v>
      </c>
      <c r="P27" s="15" t="str">
        <f t="shared" si="1"/>
        <v>192</v>
      </c>
      <c r="U27" s="3" t="s">
        <v>49</v>
      </c>
      <c r="V27" s="3">
        <v>1</v>
      </c>
    </row>
    <row r="28" spans="1:24" x14ac:dyDescent="0.2">
      <c r="A28" s="16">
        <v>43197</v>
      </c>
      <c r="B28" s="1">
        <v>1</v>
      </c>
      <c r="C28" s="1">
        <v>1</v>
      </c>
      <c r="D28" s="1">
        <v>1</v>
      </c>
      <c r="E28" s="1" t="s">
        <v>23</v>
      </c>
      <c r="F28" s="1">
        <v>2</v>
      </c>
      <c r="G28" s="1">
        <v>23</v>
      </c>
      <c r="H28" s="2">
        <v>1</v>
      </c>
      <c r="I28" s="2">
        <v>26</v>
      </c>
      <c r="J28" s="2">
        <v>25.5</v>
      </c>
      <c r="K28" s="2">
        <v>16.975999999999999</v>
      </c>
      <c r="L28" s="2">
        <v>17.195</v>
      </c>
      <c r="M28" s="2">
        <f t="shared" ref="M28:M76" si="2">L28-K28</f>
        <v>0.21900000000000119</v>
      </c>
      <c r="N28" s="17">
        <v>0.47222222222222227</v>
      </c>
      <c r="O28" s="17">
        <v>0.60555555555555551</v>
      </c>
      <c r="P28" s="17" t="str">
        <f t="shared" si="1"/>
        <v>192</v>
      </c>
      <c r="U28" s="1" t="s">
        <v>50</v>
      </c>
      <c r="V28" s="1">
        <v>0</v>
      </c>
      <c r="W28" s="1" t="s">
        <v>78</v>
      </c>
    </row>
    <row r="29" spans="1:24" x14ac:dyDescent="0.2">
      <c r="A29" s="16">
        <v>43197</v>
      </c>
      <c r="B29" s="1">
        <v>1</v>
      </c>
      <c r="C29" s="1">
        <v>1</v>
      </c>
      <c r="D29" s="1">
        <v>1</v>
      </c>
      <c r="E29" s="1" t="s">
        <v>24</v>
      </c>
      <c r="F29" s="1">
        <v>3</v>
      </c>
      <c r="G29" s="1">
        <v>23</v>
      </c>
      <c r="H29" s="2">
        <v>1</v>
      </c>
      <c r="I29" s="2">
        <v>26</v>
      </c>
      <c r="J29" s="2">
        <v>24.1</v>
      </c>
      <c r="K29" s="2">
        <v>17.260999999999999</v>
      </c>
      <c r="L29" s="2">
        <v>17.45</v>
      </c>
      <c r="M29" s="2">
        <f t="shared" si="2"/>
        <v>0.18900000000000006</v>
      </c>
      <c r="N29" s="17">
        <v>0.47291666666666698</v>
      </c>
      <c r="O29" s="17">
        <v>0.60624999999999996</v>
      </c>
      <c r="P29" s="17" t="str">
        <f t="shared" si="1"/>
        <v>192</v>
      </c>
      <c r="U29" s="1" t="s">
        <v>51</v>
      </c>
      <c r="V29" s="1">
        <v>1</v>
      </c>
      <c r="X29" s="1" t="s">
        <v>74</v>
      </c>
    </row>
    <row r="30" spans="1:24" x14ac:dyDescent="0.2">
      <c r="A30" s="16">
        <v>43197</v>
      </c>
      <c r="B30" s="1">
        <v>1</v>
      </c>
      <c r="C30" s="1">
        <v>1</v>
      </c>
      <c r="D30" s="1">
        <v>1</v>
      </c>
      <c r="E30" s="1" t="s">
        <v>25</v>
      </c>
      <c r="F30" s="1">
        <v>4</v>
      </c>
      <c r="G30" s="1">
        <v>29</v>
      </c>
      <c r="H30" s="2">
        <v>1</v>
      </c>
      <c r="I30" s="2">
        <v>26</v>
      </c>
      <c r="J30" s="2">
        <v>24.1</v>
      </c>
      <c r="K30" s="2">
        <v>17.091999999999999</v>
      </c>
      <c r="L30" s="2">
        <v>17.318999999999999</v>
      </c>
      <c r="M30" s="2">
        <f t="shared" si="2"/>
        <v>0.22700000000000031</v>
      </c>
      <c r="N30" s="17">
        <v>0.47361111111111098</v>
      </c>
      <c r="O30" s="17">
        <v>0.60694444444444395</v>
      </c>
      <c r="P30" s="17" t="str">
        <f t="shared" si="1"/>
        <v>192</v>
      </c>
      <c r="U30" s="2" t="s">
        <v>52</v>
      </c>
      <c r="V30" s="2">
        <v>1</v>
      </c>
    </row>
    <row r="31" spans="1:24" x14ac:dyDescent="0.2">
      <c r="A31" s="16">
        <v>43197</v>
      </c>
      <c r="B31" s="1">
        <v>1</v>
      </c>
      <c r="C31" s="1">
        <v>1</v>
      </c>
      <c r="D31" s="1">
        <v>1</v>
      </c>
      <c r="E31" s="1" t="s">
        <v>26</v>
      </c>
      <c r="F31" s="1">
        <v>5</v>
      </c>
      <c r="G31" s="1">
        <v>29</v>
      </c>
      <c r="H31" s="2">
        <v>1</v>
      </c>
      <c r="I31" s="2">
        <v>26</v>
      </c>
      <c r="J31" s="2">
        <v>25</v>
      </c>
      <c r="K31" s="2">
        <v>16.812000000000001</v>
      </c>
      <c r="L31" s="2">
        <v>17.024000000000001</v>
      </c>
      <c r="M31" s="2">
        <f t="shared" si="2"/>
        <v>0.21199999999999974</v>
      </c>
      <c r="N31" s="17">
        <v>0.47430555555555598</v>
      </c>
      <c r="O31" s="17">
        <v>0.60763888888888895</v>
      </c>
      <c r="P31" s="17" t="str">
        <f t="shared" si="1"/>
        <v>192</v>
      </c>
      <c r="U31" s="2" t="s">
        <v>53</v>
      </c>
      <c r="V31" s="2">
        <v>1</v>
      </c>
    </row>
    <row r="32" spans="1:24" x14ac:dyDescent="0.2">
      <c r="A32" s="16">
        <v>43197</v>
      </c>
      <c r="B32" s="1">
        <v>1</v>
      </c>
      <c r="C32" s="1">
        <v>1</v>
      </c>
      <c r="D32" s="1">
        <v>1</v>
      </c>
      <c r="E32" s="1" t="s">
        <v>27</v>
      </c>
      <c r="F32" s="1">
        <v>6</v>
      </c>
      <c r="G32" s="1">
        <v>23</v>
      </c>
      <c r="H32" s="2">
        <v>1</v>
      </c>
      <c r="I32" s="2">
        <v>26</v>
      </c>
      <c r="J32" s="2">
        <v>24.4</v>
      </c>
      <c r="K32" s="2">
        <v>17.079999999999998</v>
      </c>
      <c r="L32" s="2">
        <v>17.283000000000001</v>
      </c>
      <c r="M32" s="2">
        <f t="shared" si="2"/>
        <v>0.20300000000000296</v>
      </c>
      <c r="N32" s="17">
        <v>0.47499999999999998</v>
      </c>
      <c r="O32" s="17">
        <v>0.60833333333333295</v>
      </c>
      <c r="P32" s="17" t="str">
        <f t="shared" si="1"/>
        <v>192</v>
      </c>
      <c r="U32" s="2" t="s">
        <v>54</v>
      </c>
      <c r="V32" s="2">
        <v>0</v>
      </c>
      <c r="W32" s="1" t="s">
        <v>77</v>
      </c>
      <c r="X32" s="1" t="s">
        <v>80</v>
      </c>
    </row>
    <row r="33" spans="1:24" x14ac:dyDescent="0.2">
      <c r="A33" s="16">
        <v>43197</v>
      </c>
      <c r="B33" s="1">
        <v>1</v>
      </c>
      <c r="C33" s="1">
        <v>1</v>
      </c>
      <c r="D33" s="1">
        <v>1</v>
      </c>
      <c r="E33" s="1" t="s">
        <v>28</v>
      </c>
      <c r="F33" s="1">
        <v>7</v>
      </c>
      <c r="G33" s="1">
        <v>23</v>
      </c>
      <c r="H33" s="2">
        <v>1</v>
      </c>
      <c r="I33" s="2">
        <v>26</v>
      </c>
      <c r="J33" s="2">
        <v>24.6</v>
      </c>
      <c r="K33" s="2">
        <v>17.126999999999999</v>
      </c>
      <c r="L33" s="2">
        <v>17.355</v>
      </c>
      <c r="M33" s="2">
        <f t="shared" si="2"/>
        <v>0.22800000000000153</v>
      </c>
      <c r="N33" s="17">
        <v>0.47569444444444497</v>
      </c>
      <c r="O33" s="17">
        <v>0.60902777777777695</v>
      </c>
      <c r="P33" s="17" t="str">
        <f t="shared" si="1"/>
        <v>192</v>
      </c>
      <c r="U33" s="2" t="s">
        <v>55</v>
      </c>
      <c r="V33" s="2">
        <v>1</v>
      </c>
      <c r="W33" s="1" t="s">
        <v>76</v>
      </c>
      <c r="X33" s="1" t="s">
        <v>81</v>
      </c>
    </row>
    <row r="34" spans="1:24" x14ac:dyDescent="0.2">
      <c r="A34" s="16">
        <v>43197</v>
      </c>
      <c r="B34" s="1">
        <v>1</v>
      </c>
      <c r="C34" s="1">
        <v>1</v>
      </c>
      <c r="D34" s="1">
        <v>1</v>
      </c>
      <c r="E34" s="1" t="s">
        <v>29</v>
      </c>
      <c r="F34" s="1">
        <v>8</v>
      </c>
      <c r="G34" s="1">
        <v>29</v>
      </c>
      <c r="H34" s="2">
        <v>1</v>
      </c>
      <c r="I34" s="2">
        <v>26</v>
      </c>
      <c r="J34" s="2">
        <v>24.2</v>
      </c>
      <c r="K34" s="2">
        <v>17.091000000000001</v>
      </c>
      <c r="L34" s="2">
        <v>17.311</v>
      </c>
      <c r="M34" s="2">
        <f t="shared" si="2"/>
        <v>0.21999999999999886</v>
      </c>
      <c r="N34" s="17">
        <v>0.47638888888888897</v>
      </c>
      <c r="O34" s="17">
        <v>0.60972222222222106</v>
      </c>
      <c r="P34" s="17" t="str">
        <f t="shared" si="1"/>
        <v>192</v>
      </c>
      <c r="U34" s="2" t="s">
        <v>56</v>
      </c>
      <c r="V34" s="2">
        <v>1</v>
      </c>
    </row>
    <row r="35" spans="1:24" x14ac:dyDescent="0.2">
      <c r="A35" s="16">
        <v>43197</v>
      </c>
      <c r="B35" s="1">
        <v>1</v>
      </c>
      <c r="C35" s="1">
        <v>1</v>
      </c>
      <c r="D35" s="1">
        <v>1</v>
      </c>
      <c r="E35" s="1" t="s">
        <v>30</v>
      </c>
      <c r="F35" s="1">
        <v>9</v>
      </c>
      <c r="G35" s="1">
        <v>23</v>
      </c>
      <c r="H35" s="2">
        <v>1</v>
      </c>
      <c r="I35" s="2">
        <v>26</v>
      </c>
      <c r="J35" s="2">
        <v>24.6</v>
      </c>
      <c r="K35" s="2">
        <v>16.893999999999998</v>
      </c>
      <c r="L35" s="2">
        <v>17.119</v>
      </c>
      <c r="M35" s="2">
        <f t="shared" si="2"/>
        <v>0.22500000000000142</v>
      </c>
      <c r="N35" s="17">
        <v>0.47708333333333403</v>
      </c>
      <c r="O35" s="17">
        <v>0.61041666666666605</v>
      </c>
      <c r="P35" s="17" t="str">
        <f t="shared" si="1"/>
        <v>192</v>
      </c>
      <c r="U35" s="2" t="s">
        <v>57</v>
      </c>
      <c r="V35" s="2">
        <v>1</v>
      </c>
      <c r="W35" s="1" t="s">
        <v>82</v>
      </c>
    </row>
    <row r="36" spans="1:24" x14ac:dyDescent="0.2">
      <c r="A36" s="16">
        <v>43197</v>
      </c>
      <c r="B36" s="1">
        <v>1</v>
      </c>
      <c r="C36" s="1">
        <v>1</v>
      </c>
      <c r="D36" s="1">
        <v>1</v>
      </c>
      <c r="E36" s="1" t="s">
        <v>31</v>
      </c>
      <c r="F36" s="1">
        <v>10</v>
      </c>
      <c r="G36" s="1">
        <v>29</v>
      </c>
      <c r="H36" s="2">
        <v>1</v>
      </c>
      <c r="I36" s="2">
        <v>26</v>
      </c>
      <c r="J36" s="2">
        <v>35.4</v>
      </c>
      <c r="K36" s="2">
        <v>16.988</v>
      </c>
      <c r="L36" s="2">
        <v>17.22</v>
      </c>
      <c r="M36" s="2">
        <f t="shared" si="2"/>
        <v>0.23199999999999932</v>
      </c>
      <c r="N36" s="17">
        <v>0.47777777777777802</v>
      </c>
      <c r="O36" s="17">
        <v>0.61111111111111005</v>
      </c>
      <c r="P36" s="17" t="str">
        <f t="shared" si="1"/>
        <v>192</v>
      </c>
      <c r="U36" s="2" t="s">
        <v>58</v>
      </c>
      <c r="V36" s="2">
        <v>1</v>
      </c>
      <c r="W36" s="1" t="s">
        <v>76</v>
      </c>
    </row>
    <row r="37" spans="1:24" x14ac:dyDescent="0.2">
      <c r="A37" s="16">
        <v>43197</v>
      </c>
      <c r="B37" s="1">
        <v>1</v>
      </c>
      <c r="C37" s="1">
        <v>1</v>
      </c>
      <c r="D37" s="1">
        <v>1</v>
      </c>
      <c r="E37" s="1" t="s">
        <v>32</v>
      </c>
      <c r="F37" s="1">
        <v>11</v>
      </c>
      <c r="G37" s="1">
        <v>29</v>
      </c>
      <c r="H37" s="2">
        <v>1</v>
      </c>
      <c r="I37" s="2">
        <v>26</v>
      </c>
      <c r="J37" s="2">
        <v>24.4</v>
      </c>
      <c r="K37" s="2">
        <v>16.978999999999999</v>
      </c>
      <c r="L37" s="2">
        <v>17.207999999999998</v>
      </c>
      <c r="M37" s="2">
        <f t="shared" si="2"/>
        <v>0.2289999999999992</v>
      </c>
      <c r="N37" s="17">
        <v>0.47847222222222302</v>
      </c>
      <c r="O37" s="17">
        <v>0.61180555555555405</v>
      </c>
      <c r="P37" s="17" t="str">
        <f t="shared" si="1"/>
        <v>192</v>
      </c>
      <c r="U37" s="2" t="s">
        <v>59</v>
      </c>
      <c r="V37" s="2">
        <v>1</v>
      </c>
      <c r="W37" s="2" t="s">
        <v>79</v>
      </c>
    </row>
    <row r="38" spans="1:24" s="5" customFormat="1" x14ac:dyDescent="0.2">
      <c r="A38" s="18">
        <v>43197</v>
      </c>
      <c r="B38" s="5">
        <v>1</v>
      </c>
      <c r="C38" s="5">
        <v>1</v>
      </c>
      <c r="D38" s="5">
        <v>1</v>
      </c>
      <c r="E38" s="5" t="s">
        <v>33</v>
      </c>
      <c r="F38" s="5">
        <v>12</v>
      </c>
      <c r="G38" s="5">
        <v>23</v>
      </c>
      <c r="H38" s="6">
        <v>1</v>
      </c>
      <c r="I38" s="6">
        <v>26</v>
      </c>
      <c r="J38" s="6">
        <v>25.6</v>
      </c>
      <c r="K38" s="6">
        <v>17.071999999999999</v>
      </c>
      <c r="L38" s="6">
        <v>17.280999999999999</v>
      </c>
      <c r="M38" s="6">
        <f t="shared" si="2"/>
        <v>0.20899999999999963</v>
      </c>
      <c r="N38" s="19">
        <v>0.47916666666666702</v>
      </c>
      <c r="O38" s="19">
        <v>0.61249999999999905</v>
      </c>
      <c r="P38" s="19" t="str">
        <f t="shared" si="1"/>
        <v>192</v>
      </c>
      <c r="U38" s="5" t="s">
        <v>60</v>
      </c>
      <c r="V38" s="5">
        <v>0</v>
      </c>
    </row>
    <row r="39" spans="1:24" s="3" customFormat="1" x14ac:dyDescent="0.2">
      <c r="A39" s="14">
        <v>43197</v>
      </c>
      <c r="B39" s="3">
        <v>1</v>
      </c>
      <c r="C39" s="3">
        <v>1</v>
      </c>
      <c r="D39" s="3">
        <v>2</v>
      </c>
      <c r="E39" s="3" t="s">
        <v>34</v>
      </c>
      <c r="F39" s="3">
        <v>13</v>
      </c>
      <c r="G39" s="3">
        <v>23</v>
      </c>
      <c r="H39" s="4">
        <v>1</v>
      </c>
      <c r="I39" s="4">
        <v>34</v>
      </c>
      <c r="J39" s="4">
        <v>24.2</v>
      </c>
      <c r="K39" s="4">
        <v>17.206</v>
      </c>
      <c r="L39" s="4">
        <v>17.358000000000001</v>
      </c>
      <c r="M39" s="4">
        <f t="shared" si="2"/>
        <v>0.15200000000000102</v>
      </c>
      <c r="N39" s="15">
        <v>0.53472222222222221</v>
      </c>
      <c r="O39" s="15">
        <v>0.62708333333333333</v>
      </c>
      <c r="P39" s="15" t="str">
        <f t="shared" si="1"/>
        <v>133</v>
      </c>
      <c r="U39" s="3" t="s">
        <v>61</v>
      </c>
      <c r="V39" s="3">
        <v>1</v>
      </c>
    </row>
    <row r="40" spans="1:24" x14ac:dyDescent="0.2">
      <c r="A40" s="16">
        <v>43197</v>
      </c>
      <c r="B40" s="1">
        <v>1</v>
      </c>
      <c r="C40" s="1">
        <v>1</v>
      </c>
      <c r="D40" s="1">
        <v>2</v>
      </c>
      <c r="E40" s="1" t="s">
        <v>35</v>
      </c>
      <c r="F40" s="1">
        <v>14</v>
      </c>
      <c r="G40" s="1">
        <v>23</v>
      </c>
      <c r="H40" s="2">
        <v>1</v>
      </c>
      <c r="I40" s="2">
        <v>34</v>
      </c>
      <c r="J40" s="2">
        <v>24.6</v>
      </c>
      <c r="K40" s="2">
        <v>16.664999999999999</v>
      </c>
      <c r="L40" s="2">
        <v>16.899000000000001</v>
      </c>
      <c r="M40" s="2">
        <f t="shared" si="2"/>
        <v>0.23400000000000176</v>
      </c>
      <c r="N40" s="17">
        <v>0.53541666666666665</v>
      </c>
      <c r="O40" s="17">
        <v>0.62777777777777777</v>
      </c>
      <c r="P40" s="17" t="str">
        <f t="shared" si="1"/>
        <v>133</v>
      </c>
      <c r="U40" s="2" t="s">
        <v>62</v>
      </c>
      <c r="V40" s="2">
        <v>1</v>
      </c>
      <c r="W40" s="1" t="s">
        <v>79</v>
      </c>
      <c r="X40" s="1" t="s">
        <v>83</v>
      </c>
    </row>
    <row r="41" spans="1:24" x14ac:dyDescent="0.2">
      <c r="A41" s="16">
        <v>43197</v>
      </c>
      <c r="B41" s="1">
        <v>1</v>
      </c>
      <c r="C41" s="1">
        <v>1</v>
      </c>
      <c r="D41" s="1">
        <v>2</v>
      </c>
      <c r="E41" s="1" t="s">
        <v>36</v>
      </c>
      <c r="F41" s="1">
        <v>15</v>
      </c>
      <c r="G41" s="1">
        <v>29</v>
      </c>
      <c r="H41" s="2">
        <v>1</v>
      </c>
      <c r="I41" s="2">
        <v>34</v>
      </c>
      <c r="J41" s="2">
        <v>25.5</v>
      </c>
      <c r="K41" s="2">
        <v>17.388000000000002</v>
      </c>
      <c r="L41" s="2">
        <v>17.594000000000001</v>
      </c>
      <c r="M41" s="2">
        <f t="shared" si="2"/>
        <v>0.20599999999999952</v>
      </c>
      <c r="N41" s="17">
        <v>0.53611111111111098</v>
      </c>
      <c r="O41" s="17">
        <v>0.62847222222222199</v>
      </c>
      <c r="P41" s="17" t="str">
        <f t="shared" si="1"/>
        <v>133</v>
      </c>
      <c r="U41" s="2" t="s">
        <v>63</v>
      </c>
      <c r="V41" s="2">
        <v>1</v>
      </c>
    </row>
    <row r="42" spans="1:24" x14ac:dyDescent="0.2">
      <c r="A42" s="16">
        <v>43197</v>
      </c>
      <c r="B42" s="1">
        <v>1</v>
      </c>
      <c r="C42" s="1">
        <v>1</v>
      </c>
      <c r="D42" s="1">
        <v>2</v>
      </c>
      <c r="E42" s="1" t="s">
        <v>37</v>
      </c>
      <c r="F42" s="1">
        <v>16</v>
      </c>
      <c r="G42" s="1">
        <v>23</v>
      </c>
      <c r="H42" s="2">
        <v>1</v>
      </c>
      <c r="I42" s="2">
        <v>34</v>
      </c>
      <c r="J42" s="2">
        <v>23.9</v>
      </c>
      <c r="K42" s="2">
        <v>16.968</v>
      </c>
      <c r="L42" s="2">
        <v>17.204000000000001</v>
      </c>
      <c r="M42" s="2">
        <f t="shared" si="2"/>
        <v>0.23600000000000065</v>
      </c>
      <c r="N42" s="17">
        <v>0.53680555555555598</v>
      </c>
      <c r="O42" s="17">
        <v>0.62916666666666698</v>
      </c>
      <c r="P42" s="17" t="str">
        <f t="shared" si="1"/>
        <v>133</v>
      </c>
      <c r="U42" s="2" t="s">
        <v>64</v>
      </c>
      <c r="V42" s="2">
        <v>1</v>
      </c>
    </row>
    <row r="43" spans="1:24" x14ac:dyDescent="0.2">
      <c r="A43" s="16">
        <v>43197</v>
      </c>
      <c r="B43" s="1">
        <v>1</v>
      </c>
      <c r="C43" s="1">
        <v>1</v>
      </c>
      <c r="D43" s="1">
        <v>2</v>
      </c>
      <c r="E43" s="1" t="s">
        <v>38</v>
      </c>
      <c r="F43" s="1">
        <v>17</v>
      </c>
      <c r="G43" s="1">
        <v>29</v>
      </c>
      <c r="H43" s="2">
        <v>1</v>
      </c>
      <c r="I43" s="2">
        <v>34</v>
      </c>
      <c r="J43" s="2">
        <v>24.1</v>
      </c>
      <c r="K43" s="2">
        <v>17.399999999999999</v>
      </c>
      <c r="L43" s="2">
        <v>17.625</v>
      </c>
      <c r="M43" s="2">
        <f t="shared" si="2"/>
        <v>0.22500000000000142</v>
      </c>
      <c r="N43" s="17">
        <v>0.53749999999999998</v>
      </c>
      <c r="O43" s="17">
        <v>0.62986111111111098</v>
      </c>
      <c r="P43" s="17" t="str">
        <f t="shared" si="1"/>
        <v>133</v>
      </c>
      <c r="U43" s="2" t="s">
        <v>65</v>
      </c>
      <c r="V43" s="2">
        <v>0</v>
      </c>
    </row>
    <row r="44" spans="1:24" x14ac:dyDescent="0.2">
      <c r="A44" s="16">
        <v>43197</v>
      </c>
      <c r="B44" s="1">
        <v>1</v>
      </c>
      <c r="C44" s="1">
        <v>1</v>
      </c>
      <c r="D44" s="1">
        <v>2</v>
      </c>
      <c r="E44" s="1" t="s">
        <v>39</v>
      </c>
      <c r="F44" s="1">
        <v>18</v>
      </c>
      <c r="G44" s="1">
        <v>23</v>
      </c>
      <c r="H44" s="2">
        <v>1</v>
      </c>
      <c r="I44" s="2">
        <v>34</v>
      </c>
      <c r="J44" s="2">
        <v>26.2</v>
      </c>
      <c r="K44" s="2">
        <v>17.337</v>
      </c>
      <c r="L44" s="2">
        <v>17.545000000000002</v>
      </c>
      <c r="M44" s="2">
        <f t="shared" si="2"/>
        <v>0.20800000000000196</v>
      </c>
      <c r="N44" s="17">
        <v>0.53819444444444398</v>
      </c>
      <c r="O44" s="17">
        <v>0.63055555555555598</v>
      </c>
      <c r="P44" s="17" t="str">
        <f t="shared" si="1"/>
        <v>133</v>
      </c>
      <c r="U44" s="2" t="s">
        <v>66</v>
      </c>
      <c r="V44" s="2">
        <v>0</v>
      </c>
      <c r="X44" s="1" t="s">
        <v>84</v>
      </c>
    </row>
    <row r="45" spans="1:24" x14ac:dyDescent="0.2">
      <c r="A45" s="16">
        <v>43197</v>
      </c>
      <c r="B45" s="1">
        <v>1</v>
      </c>
      <c r="C45" s="1">
        <v>1</v>
      </c>
      <c r="D45" s="1">
        <v>2</v>
      </c>
      <c r="E45" s="1" t="s">
        <v>40</v>
      </c>
      <c r="F45" s="1">
        <v>19</v>
      </c>
      <c r="G45" s="1">
        <v>23</v>
      </c>
      <c r="H45" s="2">
        <v>1</v>
      </c>
      <c r="I45" s="2">
        <v>34</v>
      </c>
      <c r="J45" s="2">
        <v>24.2</v>
      </c>
      <c r="K45" s="2">
        <v>16.899999999999999</v>
      </c>
      <c r="L45" s="2">
        <v>17.082000000000001</v>
      </c>
      <c r="M45" s="2">
        <f t="shared" si="2"/>
        <v>0.18200000000000216</v>
      </c>
      <c r="N45" s="17">
        <v>0.53888888888888897</v>
      </c>
      <c r="O45" s="17">
        <v>0.63124999999999998</v>
      </c>
      <c r="P45" s="17" t="str">
        <f t="shared" si="1"/>
        <v>133</v>
      </c>
      <c r="U45" s="2" t="s">
        <v>67</v>
      </c>
      <c r="V45" s="2">
        <v>1</v>
      </c>
    </row>
    <row r="46" spans="1:24" x14ac:dyDescent="0.2">
      <c r="A46" s="16">
        <v>43197</v>
      </c>
      <c r="B46" s="1">
        <v>1</v>
      </c>
      <c r="C46" s="1">
        <v>1</v>
      </c>
      <c r="D46" s="1">
        <v>2</v>
      </c>
      <c r="E46" s="1" t="s">
        <v>41</v>
      </c>
      <c r="F46" s="1">
        <v>20</v>
      </c>
      <c r="G46" s="1">
        <v>29</v>
      </c>
      <c r="H46" s="2">
        <v>1</v>
      </c>
      <c r="I46" s="2">
        <v>34</v>
      </c>
      <c r="J46" s="2">
        <v>23.9</v>
      </c>
      <c r="K46" s="2">
        <v>17.202000000000002</v>
      </c>
      <c r="L46" s="2">
        <v>17.422000000000001</v>
      </c>
      <c r="M46" s="2">
        <f t="shared" si="2"/>
        <v>0.21999999999999886</v>
      </c>
      <c r="N46" s="17">
        <v>0.53958333333333297</v>
      </c>
      <c r="O46" s="17">
        <v>0.63194444444444398</v>
      </c>
      <c r="P46" s="17" t="str">
        <f t="shared" si="1"/>
        <v>133</v>
      </c>
      <c r="U46" s="2" t="s">
        <v>68</v>
      </c>
      <c r="V46" s="2">
        <v>1</v>
      </c>
      <c r="W46" s="1" t="s">
        <v>77</v>
      </c>
    </row>
    <row r="47" spans="1:24" x14ac:dyDescent="0.2">
      <c r="A47" s="16">
        <v>43197</v>
      </c>
      <c r="B47" s="1">
        <v>1</v>
      </c>
      <c r="C47" s="1">
        <v>1</v>
      </c>
      <c r="D47" s="1">
        <v>2</v>
      </c>
      <c r="E47" s="1" t="s">
        <v>42</v>
      </c>
      <c r="F47" s="1">
        <v>21</v>
      </c>
      <c r="G47" s="1">
        <v>29</v>
      </c>
      <c r="H47" s="2">
        <v>1</v>
      </c>
      <c r="I47" s="2">
        <v>34</v>
      </c>
      <c r="J47" s="2">
        <v>26.2</v>
      </c>
      <c r="K47" s="2">
        <v>16.763999999999999</v>
      </c>
      <c r="L47" s="2">
        <v>16.986000000000001</v>
      </c>
      <c r="M47" s="2">
        <f t="shared" si="2"/>
        <v>0.22200000000000131</v>
      </c>
      <c r="N47" s="17">
        <v>0.54027777777777797</v>
      </c>
      <c r="O47" s="17">
        <v>0.63263888888888897</v>
      </c>
      <c r="P47" s="17" t="str">
        <f t="shared" si="1"/>
        <v>133</v>
      </c>
      <c r="U47" s="2" t="s">
        <v>69</v>
      </c>
      <c r="V47" s="2">
        <v>0</v>
      </c>
    </row>
    <row r="48" spans="1:24" x14ac:dyDescent="0.2">
      <c r="A48" s="16">
        <v>43197</v>
      </c>
      <c r="B48" s="1">
        <v>1</v>
      </c>
      <c r="C48" s="1">
        <v>1</v>
      </c>
      <c r="D48" s="1">
        <v>2</v>
      </c>
      <c r="E48" s="1" t="s">
        <v>43</v>
      </c>
      <c r="F48" s="1">
        <v>22</v>
      </c>
      <c r="G48" s="1">
        <v>29</v>
      </c>
      <c r="H48" s="2">
        <v>1</v>
      </c>
      <c r="I48" s="2">
        <v>34</v>
      </c>
      <c r="J48" s="2">
        <v>24.1</v>
      </c>
      <c r="K48" s="2">
        <v>17.27</v>
      </c>
      <c r="L48" s="2">
        <v>17.497</v>
      </c>
      <c r="M48" s="2">
        <f t="shared" si="2"/>
        <v>0.22700000000000031</v>
      </c>
      <c r="N48" s="17">
        <v>0.54097222222222197</v>
      </c>
      <c r="O48" s="17">
        <v>0.63333333333333297</v>
      </c>
      <c r="P48" s="17" t="str">
        <f t="shared" si="1"/>
        <v>133</v>
      </c>
      <c r="U48" s="2" t="s">
        <v>72</v>
      </c>
      <c r="V48" s="2">
        <v>0</v>
      </c>
    </row>
    <row r="49" spans="1:22" x14ac:dyDescent="0.2">
      <c r="A49" s="16">
        <v>43197</v>
      </c>
      <c r="B49" s="1">
        <v>1</v>
      </c>
      <c r="C49" s="1">
        <v>1</v>
      </c>
      <c r="D49" s="1">
        <v>2</v>
      </c>
      <c r="E49" s="1" t="s">
        <v>44</v>
      </c>
      <c r="F49" s="1">
        <v>23</v>
      </c>
      <c r="G49" s="1">
        <v>23</v>
      </c>
      <c r="H49" s="2">
        <v>1</v>
      </c>
      <c r="I49" s="2">
        <v>34</v>
      </c>
      <c r="J49" s="2">
        <v>22.8</v>
      </c>
      <c r="K49" s="2">
        <v>16.988</v>
      </c>
      <c r="L49" s="2">
        <v>17.210999999999999</v>
      </c>
      <c r="M49" s="2">
        <f t="shared" si="2"/>
        <v>0.22299999999999898</v>
      </c>
      <c r="N49" s="17">
        <v>0.54166666666666696</v>
      </c>
      <c r="O49" s="17">
        <v>0.63402777777777797</v>
      </c>
      <c r="P49" s="17" t="str">
        <f t="shared" si="1"/>
        <v>133</v>
      </c>
      <c r="U49" s="2" t="s">
        <v>71</v>
      </c>
      <c r="V49" s="2">
        <v>0</v>
      </c>
    </row>
    <row r="50" spans="1:22" x14ac:dyDescent="0.2">
      <c r="A50" s="16">
        <v>43197</v>
      </c>
      <c r="B50" s="1">
        <v>1</v>
      </c>
      <c r="C50" s="1">
        <v>1</v>
      </c>
      <c r="D50" s="1">
        <v>2</v>
      </c>
      <c r="E50" s="1" t="s">
        <v>45</v>
      </c>
      <c r="F50" s="1">
        <v>24</v>
      </c>
      <c r="G50" s="1">
        <v>23</v>
      </c>
      <c r="H50" s="2">
        <v>1</v>
      </c>
      <c r="I50" s="2">
        <v>34</v>
      </c>
      <c r="J50" s="2">
        <v>23.9</v>
      </c>
      <c r="K50" s="2">
        <v>16.920999999999999</v>
      </c>
      <c r="L50" s="2">
        <v>17.161999999999999</v>
      </c>
      <c r="M50" s="2">
        <f t="shared" si="2"/>
        <v>0.24099999999999966</v>
      </c>
      <c r="N50" s="17">
        <v>0.54236111111111096</v>
      </c>
      <c r="O50" s="17">
        <v>0.63472222222222197</v>
      </c>
      <c r="P50" s="17" t="str">
        <f t="shared" si="1"/>
        <v>133</v>
      </c>
      <c r="U50" s="2" t="s">
        <v>70</v>
      </c>
      <c r="V50" s="2">
        <v>1</v>
      </c>
    </row>
    <row r="51" spans="1:22" s="5" customFormat="1" x14ac:dyDescent="0.2">
      <c r="A51" s="18">
        <v>43197</v>
      </c>
      <c r="B51" s="5">
        <v>1</v>
      </c>
      <c r="C51" s="5">
        <v>1</v>
      </c>
      <c r="D51" s="5">
        <v>2</v>
      </c>
      <c r="E51" s="5" t="s">
        <v>46</v>
      </c>
      <c r="F51" s="5">
        <v>25</v>
      </c>
      <c r="G51" s="5">
        <v>29</v>
      </c>
      <c r="H51" s="6">
        <v>1</v>
      </c>
      <c r="I51" s="2">
        <v>34</v>
      </c>
      <c r="J51" s="6">
        <v>23.9</v>
      </c>
      <c r="K51" s="6">
        <v>17.239000000000001</v>
      </c>
      <c r="L51" s="6">
        <v>17.459</v>
      </c>
      <c r="M51" s="6">
        <f t="shared" si="2"/>
        <v>0.21999999999999886</v>
      </c>
      <c r="N51" s="19">
        <v>0.54305555555555596</v>
      </c>
      <c r="O51" s="19">
        <v>0.63541666666666696</v>
      </c>
      <c r="P51" s="19" t="str">
        <f t="shared" si="1"/>
        <v>133</v>
      </c>
      <c r="U51" s="5" t="s">
        <v>73</v>
      </c>
      <c r="V51" s="5">
        <v>0</v>
      </c>
    </row>
    <row r="52" spans="1:22" s="3" customFormat="1" x14ac:dyDescent="0.2">
      <c r="A52" s="14">
        <v>43198</v>
      </c>
      <c r="B52" s="3">
        <v>1</v>
      </c>
      <c r="C52" s="3">
        <v>1</v>
      </c>
      <c r="D52" s="3">
        <v>1</v>
      </c>
      <c r="E52" s="3" t="s">
        <v>22</v>
      </c>
      <c r="F52" s="3">
        <v>1</v>
      </c>
      <c r="G52" s="3">
        <v>29</v>
      </c>
      <c r="H52" s="4">
        <v>1</v>
      </c>
      <c r="I52" s="21">
        <v>24</v>
      </c>
      <c r="J52" s="4">
        <v>23.9</v>
      </c>
      <c r="K52" s="3">
        <v>17.225999999999999</v>
      </c>
      <c r="L52" s="3">
        <v>17.29</v>
      </c>
      <c r="M52" s="3">
        <f t="shared" si="2"/>
        <v>6.4000000000000057E-2</v>
      </c>
      <c r="P52" s="15" t="str">
        <f t="shared" si="1"/>
        <v>00</v>
      </c>
    </row>
    <row r="53" spans="1:22" x14ac:dyDescent="0.2">
      <c r="A53" s="16">
        <v>43198</v>
      </c>
      <c r="B53" s="1">
        <v>1</v>
      </c>
      <c r="C53" s="1">
        <v>1</v>
      </c>
      <c r="D53" s="1">
        <v>1</v>
      </c>
      <c r="E53" s="1" t="s">
        <v>23</v>
      </c>
      <c r="F53" s="1">
        <v>2</v>
      </c>
      <c r="G53" s="1">
        <v>23</v>
      </c>
      <c r="H53" s="2">
        <v>1</v>
      </c>
      <c r="I53" s="2">
        <v>24</v>
      </c>
      <c r="J53" s="2">
        <v>24.4</v>
      </c>
      <c r="K53" s="2">
        <v>17.058</v>
      </c>
      <c r="L53" s="1">
        <v>17.248000000000001</v>
      </c>
      <c r="M53" s="1">
        <f t="shared" si="2"/>
        <v>0.19000000000000128</v>
      </c>
      <c r="P53" s="17" t="str">
        <f t="shared" si="1"/>
        <v>00</v>
      </c>
    </row>
    <row r="54" spans="1:22" x14ac:dyDescent="0.2">
      <c r="A54" s="16">
        <v>43198</v>
      </c>
      <c r="B54" s="1">
        <v>1</v>
      </c>
      <c r="C54" s="1">
        <v>1</v>
      </c>
      <c r="D54" s="1">
        <v>1</v>
      </c>
      <c r="E54" s="1" t="s">
        <v>24</v>
      </c>
      <c r="F54" s="1">
        <v>3</v>
      </c>
      <c r="G54" s="1">
        <v>23</v>
      </c>
      <c r="H54" s="2">
        <v>1</v>
      </c>
      <c r="I54" s="2">
        <v>24</v>
      </c>
      <c r="J54" s="2">
        <v>25</v>
      </c>
      <c r="K54" s="2">
        <v>17.146999999999998</v>
      </c>
      <c r="L54" s="1">
        <v>17.215</v>
      </c>
      <c r="M54" s="1">
        <f t="shared" si="2"/>
        <v>6.8000000000001393E-2</v>
      </c>
      <c r="P54" s="17" t="str">
        <f t="shared" si="1"/>
        <v>00</v>
      </c>
    </row>
    <row r="55" spans="1:22" x14ac:dyDescent="0.2">
      <c r="A55" s="16">
        <v>43198</v>
      </c>
      <c r="B55" s="1">
        <v>1</v>
      </c>
      <c r="C55" s="1">
        <v>1</v>
      </c>
      <c r="D55" s="1">
        <v>1</v>
      </c>
      <c r="E55" s="1" t="s">
        <v>25</v>
      </c>
      <c r="F55" s="1">
        <v>4</v>
      </c>
      <c r="G55" s="1">
        <v>29</v>
      </c>
      <c r="H55" s="2">
        <v>1</v>
      </c>
      <c r="I55" s="2">
        <v>24</v>
      </c>
      <c r="J55" s="2">
        <v>24.4</v>
      </c>
      <c r="K55" s="2">
        <v>17.103999999999999</v>
      </c>
      <c r="L55" s="1">
        <v>17.236000000000001</v>
      </c>
      <c r="M55" s="1">
        <f t="shared" si="2"/>
        <v>0.13200000000000145</v>
      </c>
      <c r="P55" s="17" t="str">
        <f t="shared" si="1"/>
        <v>00</v>
      </c>
    </row>
    <row r="56" spans="1:22" x14ac:dyDescent="0.2">
      <c r="A56" s="16">
        <v>43198</v>
      </c>
      <c r="B56" s="1">
        <v>1</v>
      </c>
      <c r="C56" s="1">
        <v>1</v>
      </c>
      <c r="D56" s="1">
        <v>1</v>
      </c>
      <c r="E56" s="1" t="s">
        <v>26</v>
      </c>
      <c r="F56" s="1">
        <v>5</v>
      </c>
      <c r="G56" s="1">
        <v>29</v>
      </c>
      <c r="H56" s="2">
        <v>1</v>
      </c>
      <c r="I56" s="2">
        <v>24</v>
      </c>
      <c r="J56" s="2">
        <v>25</v>
      </c>
      <c r="K56" s="2">
        <v>17.146999999999998</v>
      </c>
      <c r="L56" s="1">
        <v>17.271999999999998</v>
      </c>
      <c r="M56" s="1">
        <f t="shared" si="2"/>
        <v>0.125</v>
      </c>
      <c r="P56" s="17" t="str">
        <f t="shared" si="1"/>
        <v>00</v>
      </c>
    </row>
    <row r="57" spans="1:22" x14ac:dyDescent="0.2">
      <c r="A57" s="16">
        <v>43198</v>
      </c>
      <c r="B57" s="1">
        <v>1</v>
      </c>
      <c r="C57" s="1">
        <v>1</v>
      </c>
      <c r="D57" s="1">
        <v>1</v>
      </c>
      <c r="E57" s="1" t="s">
        <v>27</v>
      </c>
      <c r="F57" s="1">
        <v>6</v>
      </c>
      <c r="G57" s="1">
        <v>23</v>
      </c>
      <c r="H57" s="2">
        <v>1</v>
      </c>
      <c r="I57" s="2">
        <v>24</v>
      </c>
      <c r="J57" s="2">
        <v>25</v>
      </c>
      <c r="K57" s="2">
        <v>17.253</v>
      </c>
      <c r="L57" s="1">
        <v>17.372</v>
      </c>
      <c r="M57" s="1">
        <f t="shared" si="2"/>
        <v>0.11899999999999977</v>
      </c>
      <c r="P57" s="17" t="str">
        <f t="shared" si="1"/>
        <v>00</v>
      </c>
    </row>
    <row r="58" spans="1:22" x14ac:dyDescent="0.2">
      <c r="A58" s="16">
        <v>43198</v>
      </c>
      <c r="B58" s="1">
        <v>1</v>
      </c>
      <c r="C58" s="1">
        <v>1</v>
      </c>
      <c r="D58" s="1">
        <v>1</v>
      </c>
      <c r="E58" s="1" t="s">
        <v>28</v>
      </c>
      <c r="F58" s="1">
        <v>7</v>
      </c>
      <c r="G58" s="1">
        <v>23</v>
      </c>
      <c r="H58" s="2">
        <v>1</v>
      </c>
      <c r="I58" s="2">
        <v>24</v>
      </c>
      <c r="J58" s="2">
        <v>24.3</v>
      </c>
      <c r="K58" s="2">
        <v>16.844999999999999</v>
      </c>
      <c r="L58" s="1">
        <v>16.998999999999999</v>
      </c>
      <c r="M58" s="1">
        <f t="shared" si="2"/>
        <v>0.15399999999999991</v>
      </c>
      <c r="P58" s="17" t="str">
        <f t="shared" si="1"/>
        <v>00</v>
      </c>
    </row>
    <row r="59" spans="1:22" x14ac:dyDescent="0.2">
      <c r="A59" s="16">
        <v>43198</v>
      </c>
      <c r="B59" s="1">
        <v>1</v>
      </c>
      <c r="C59" s="1">
        <v>1</v>
      </c>
      <c r="D59" s="1">
        <v>1</v>
      </c>
      <c r="E59" s="1" t="s">
        <v>29</v>
      </c>
      <c r="F59" s="1">
        <v>8</v>
      </c>
      <c r="G59" s="1">
        <v>29</v>
      </c>
      <c r="H59" s="2">
        <v>1</v>
      </c>
      <c r="I59" s="2">
        <v>24</v>
      </c>
      <c r="J59" s="2">
        <v>24.3</v>
      </c>
      <c r="K59" s="2">
        <v>16.913</v>
      </c>
      <c r="L59" s="1">
        <v>17.016999999999999</v>
      </c>
      <c r="M59" s="1">
        <f t="shared" si="2"/>
        <v>0.1039999999999992</v>
      </c>
      <c r="P59" s="17" t="str">
        <f t="shared" si="1"/>
        <v>00</v>
      </c>
    </row>
    <row r="60" spans="1:22" x14ac:dyDescent="0.2">
      <c r="A60" s="16">
        <v>43198</v>
      </c>
      <c r="B60" s="1">
        <v>1</v>
      </c>
      <c r="C60" s="1">
        <v>1</v>
      </c>
      <c r="D60" s="1">
        <v>1</v>
      </c>
      <c r="E60" s="1" t="s">
        <v>30</v>
      </c>
      <c r="F60" s="1">
        <v>9</v>
      </c>
      <c r="G60" s="1">
        <v>23</v>
      </c>
      <c r="H60" s="2">
        <v>1</v>
      </c>
      <c r="I60" s="2">
        <v>24</v>
      </c>
      <c r="J60" s="2">
        <v>24.6</v>
      </c>
      <c r="K60" s="2">
        <v>17.451000000000001</v>
      </c>
      <c r="L60" s="1">
        <v>17.439</v>
      </c>
      <c r="M60" s="1">
        <f t="shared" si="2"/>
        <v>-1.2000000000000455E-2</v>
      </c>
      <c r="P60" s="17" t="str">
        <f t="shared" si="1"/>
        <v>00</v>
      </c>
    </row>
    <row r="61" spans="1:22" x14ac:dyDescent="0.2">
      <c r="A61" s="16">
        <v>43198</v>
      </c>
      <c r="B61" s="1">
        <v>1</v>
      </c>
      <c r="C61" s="1">
        <v>1</v>
      </c>
      <c r="D61" s="1">
        <v>1</v>
      </c>
      <c r="E61" s="1" t="s">
        <v>31</v>
      </c>
      <c r="F61" s="1">
        <v>10</v>
      </c>
      <c r="G61" s="1">
        <v>29</v>
      </c>
      <c r="H61" s="2">
        <v>1</v>
      </c>
      <c r="I61" s="2">
        <v>24</v>
      </c>
      <c r="J61" s="2">
        <v>23.9</v>
      </c>
      <c r="K61" s="2">
        <v>17.337</v>
      </c>
      <c r="L61" s="1">
        <v>17.452999999999999</v>
      </c>
      <c r="M61" s="1">
        <f t="shared" si="2"/>
        <v>0.11599999999999966</v>
      </c>
      <c r="P61" s="17" t="str">
        <f t="shared" si="1"/>
        <v>00</v>
      </c>
    </row>
    <row r="62" spans="1:22" x14ac:dyDescent="0.2">
      <c r="A62" s="16">
        <v>43198</v>
      </c>
      <c r="B62" s="1">
        <v>1</v>
      </c>
      <c r="C62" s="1">
        <v>1</v>
      </c>
      <c r="D62" s="1">
        <v>1</v>
      </c>
      <c r="E62" s="1" t="s">
        <v>32</v>
      </c>
      <c r="F62" s="1">
        <v>11</v>
      </c>
      <c r="G62" s="1">
        <v>29</v>
      </c>
      <c r="H62" s="2">
        <v>1</v>
      </c>
      <c r="I62" s="2">
        <v>24</v>
      </c>
      <c r="J62" s="2">
        <v>25.6</v>
      </c>
      <c r="K62" s="2">
        <v>17.212</v>
      </c>
      <c r="L62" s="1">
        <v>17.364999999999998</v>
      </c>
      <c r="M62" s="1">
        <f t="shared" si="2"/>
        <v>0.15299999999999869</v>
      </c>
      <c r="P62" s="17" t="str">
        <f t="shared" si="1"/>
        <v>00</v>
      </c>
    </row>
    <row r="63" spans="1:22" s="5" customFormat="1" x14ac:dyDescent="0.2">
      <c r="A63" s="18">
        <v>43198</v>
      </c>
      <c r="B63" s="5">
        <v>1</v>
      </c>
      <c r="C63" s="5">
        <v>1</v>
      </c>
      <c r="D63" s="5">
        <v>1</v>
      </c>
      <c r="E63" s="5" t="s">
        <v>33</v>
      </c>
      <c r="F63" s="5">
        <v>12</v>
      </c>
      <c r="G63" s="5">
        <v>23</v>
      </c>
      <c r="H63" s="6">
        <v>1</v>
      </c>
      <c r="I63" s="2">
        <v>24</v>
      </c>
      <c r="J63" s="6">
        <v>24.2</v>
      </c>
      <c r="K63" s="5">
        <v>16.786999999999999</v>
      </c>
      <c r="L63" s="5">
        <v>16.852</v>
      </c>
      <c r="M63" s="5">
        <f t="shared" si="2"/>
        <v>6.5000000000001279E-2</v>
      </c>
      <c r="P63" s="19" t="str">
        <f t="shared" si="1"/>
        <v>00</v>
      </c>
    </row>
    <row r="64" spans="1:22" s="3" customFormat="1" x14ac:dyDescent="0.2">
      <c r="A64" s="14">
        <v>43198</v>
      </c>
      <c r="B64" s="3">
        <v>1</v>
      </c>
      <c r="C64" s="3">
        <v>1</v>
      </c>
      <c r="D64" s="3">
        <v>2</v>
      </c>
      <c r="E64" s="3" t="s">
        <v>34</v>
      </c>
      <c r="F64" s="3">
        <v>13</v>
      </c>
      <c r="G64" s="3">
        <v>23</v>
      </c>
      <c r="H64" s="4">
        <v>1</v>
      </c>
      <c r="I64" s="21">
        <v>32</v>
      </c>
      <c r="J64" s="4">
        <v>24.6</v>
      </c>
      <c r="K64" s="3">
        <v>17.263000000000002</v>
      </c>
      <c r="L64" s="3">
        <v>17.335000000000001</v>
      </c>
      <c r="M64" s="3">
        <f t="shared" si="2"/>
        <v>7.1999999999999176E-2</v>
      </c>
      <c r="P64" s="15" t="str">
        <f t="shared" si="1"/>
        <v>00</v>
      </c>
    </row>
    <row r="65" spans="1:16" x14ac:dyDescent="0.2">
      <c r="A65" s="16">
        <v>43198</v>
      </c>
      <c r="B65" s="1">
        <v>1</v>
      </c>
      <c r="C65" s="1">
        <v>1</v>
      </c>
      <c r="D65" s="1">
        <v>2</v>
      </c>
      <c r="E65" s="1" t="s">
        <v>35</v>
      </c>
      <c r="F65" s="1">
        <v>14</v>
      </c>
      <c r="G65" s="1">
        <v>23</v>
      </c>
      <c r="H65" s="2">
        <v>1</v>
      </c>
      <c r="I65" s="2">
        <v>32</v>
      </c>
      <c r="J65" s="2">
        <v>25</v>
      </c>
      <c r="K65" s="1">
        <v>17.196000000000002</v>
      </c>
      <c r="L65" s="1">
        <v>17.289000000000001</v>
      </c>
      <c r="M65" s="1">
        <f t="shared" si="2"/>
        <v>9.2999999999999972E-2</v>
      </c>
      <c r="P65" s="17" t="str">
        <f t="shared" si="1"/>
        <v>00</v>
      </c>
    </row>
    <row r="66" spans="1:16" x14ac:dyDescent="0.2">
      <c r="A66" s="16">
        <v>43198</v>
      </c>
      <c r="B66" s="1">
        <v>1</v>
      </c>
      <c r="C66" s="1">
        <v>1</v>
      </c>
      <c r="D66" s="1">
        <v>2</v>
      </c>
      <c r="E66" s="1" t="s">
        <v>36</v>
      </c>
      <c r="F66" s="1">
        <v>15</v>
      </c>
      <c r="G66" s="1">
        <v>29</v>
      </c>
      <c r="H66" s="2">
        <v>1</v>
      </c>
      <c r="I66" s="2">
        <v>32</v>
      </c>
      <c r="J66" s="2">
        <v>24.4</v>
      </c>
      <c r="K66" s="1">
        <v>16.919</v>
      </c>
      <c r="L66" s="1">
        <v>17.042000000000002</v>
      </c>
      <c r="M66" s="1">
        <f t="shared" si="2"/>
        <v>0.12300000000000111</v>
      </c>
      <c r="P66" s="17" t="str">
        <f t="shared" si="1"/>
        <v>00</v>
      </c>
    </row>
    <row r="67" spans="1:16" x14ac:dyDescent="0.2">
      <c r="A67" s="16">
        <v>43198</v>
      </c>
      <c r="B67" s="1">
        <v>1</v>
      </c>
      <c r="C67" s="1">
        <v>1</v>
      </c>
      <c r="D67" s="1">
        <v>2</v>
      </c>
      <c r="E67" s="1" t="s">
        <v>37</v>
      </c>
      <c r="F67" s="1">
        <v>16</v>
      </c>
      <c r="G67" s="1">
        <v>23</v>
      </c>
      <c r="H67" s="2">
        <v>1</v>
      </c>
      <c r="I67" s="2">
        <v>32</v>
      </c>
      <c r="J67" s="2">
        <v>24.4</v>
      </c>
      <c r="K67" s="1">
        <v>17.350999999999999</v>
      </c>
      <c r="L67" s="1">
        <v>17.503</v>
      </c>
      <c r="M67" s="1">
        <f t="shared" si="2"/>
        <v>0.15200000000000102</v>
      </c>
      <c r="P67" s="17" t="str">
        <f t="shared" ref="P67:P101" si="3">TEXT(O67-N67, "[mm]")</f>
        <v>00</v>
      </c>
    </row>
    <row r="68" spans="1:16" x14ac:dyDescent="0.2">
      <c r="A68" s="16">
        <v>43198</v>
      </c>
      <c r="B68" s="1">
        <v>1</v>
      </c>
      <c r="C68" s="1">
        <v>1</v>
      </c>
      <c r="D68" s="1">
        <v>2</v>
      </c>
      <c r="E68" s="1" t="s">
        <v>38</v>
      </c>
      <c r="F68" s="1">
        <v>17</v>
      </c>
      <c r="G68" s="1">
        <v>29</v>
      </c>
      <c r="H68" s="2">
        <v>1</v>
      </c>
      <c r="I68" s="2">
        <v>32</v>
      </c>
      <c r="J68" s="2">
        <v>25.5</v>
      </c>
      <c r="K68" s="1">
        <v>17.242999999999999</v>
      </c>
      <c r="L68" s="1">
        <v>17.364000000000001</v>
      </c>
      <c r="M68" s="1">
        <f t="shared" si="2"/>
        <v>0.12100000000000222</v>
      </c>
      <c r="P68" s="17" t="str">
        <f t="shared" si="3"/>
        <v>00</v>
      </c>
    </row>
    <row r="69" spans="1:16" x14ac:dyDescent="0.2">
      <c r="A69" s="16">
        <v>43198</v>
      </c>
      <c r="B69" s="1">
        <v>1</v>
      </c>
      <c r="C69" s="1">
        <v>1</v>
      </c>
      <c r="D69" s="1">
        <v>2</v>
      </c>
      <c r="E69" s="1" t="s">
        <v>39</v>
      </c>
      <c r="F69" s="1">
        <v>18</v>
      </c>
      <c r="G69" s="1">
        <v>23</v>
      </c>
      <c r="H69" s="2">
        <v>1</v>
      </c>
      <c r="I69" s="2">
        <v>32</v>
      </c>
      <c r="J69" s="2">
        <v>23.5</v>
      </c>
      <c r="K69" s="1">
        <v>17.213999999999999</v>
      </c>
      <c r="L69" s="1">
        <v>17.350000000000001</v>
      </c>
      <c r="M69" s="1">
        <f t="shared" si="2"/>
        <v>0.13600000000000279</v>
      </c>
      <c r="P69" s="17" t="str">
        <f t="shared" si="3"/>
        <v>00</v>
      </c>
    </row>
    <row r="70" spans="1:16" x14ac:dyDescent="0.2">
      <c r="A70" s="16">
        <v>43198</v>
      </c>
      <c r="B70" s="1">
        <v>1</v>
      </c>
      <c r="C70" s="1">
        <v>1</v>
      </c>
      <c r="D70" s="1">
        <v>2</v>
      </c>
      <c r="E70" s="1" t="s">
        <v>40</v>
      </c>
      <c r="F70" s="1">
        <v>19</v>
      </c>
      <c r="G70" s="1">
        <v>23</v>
      </c>
      <c r="H70" s="2">
        <v>1</v>
      </c>
      <c r="I70" s="2">
        <v>32</v>
      </c>
      <c r="J70" s="2">
        <v>24.4</v>
      </c>
      <c r="K70" s="1">
        <v>17.027999999999999</v>
      </c>
      <c r="L70" s="1">
        <v>17.137</v>
      </c>
      <c r="M70" s="1">
        <f t="shared" si="2"/>
        <v>0.10900000000000176</v>
      </c>
      <c r="P70" s="17" t="str">
        <f t="shared" si="3"/>
        <v>00</v>
      </c>
    </row>
    <row r="71" spans="1:16" x14ac:dyDescent="0.2">
      <c r="A71" s="16">
        <v>43198</v>
      </c>
      <c r="B71" s="1">
        <v>1</v>
      </c>
      <c r="C71" s="1">
        <v>1</v>
      </c>
      <c r="D71" s="1">
        <v>2</v>
      </c>
      <c r="E71" s="1" t="s">
        <v>41</v>
      </c>
      <c r="F71" s="1">
        <v>20</v>
      </c>
      <c r="G71" s="1">
        <v>29</v>
      </c>
      <c r="H71" s="2">
        <v>1</v>
      </c>
      <c r="I71" s="2">
        <v>32</v>
      </c>
      <c r="J71" s="2">
        <v>25.1</v>
      </c>
      <c r="K71" s="1">
        <v>16.981000000000002</v>
      </c>
      <c r="L71" s="1">
        <v>17.117999999999999</v>
      </c>
      <c r="M71" s="1">
        <f t="shared" si="2"/>
        <v>0.1369999999999969</v>
      </c>
      <c r="P71" s="17" t="str">
        <f t="shared" si="3"/>
        <v>00</v>
      </c>
    </row>
    <row r="72" spans="1:16" x14ac:dyDescent="0.2">
      <c r="A72" s="16">
        <v>43198</v>
      </c>
      <c r="B72" s="1">
        <v>1</v>
      </c>
      <c r="C72" s="1">
        <v>1</v>
      </c>
      <c r="D72" s="1">
        <v>2</v>
      </c>
      <c r="E72" s="1" t="s">
        <v>42</v>
      </c>
      <c r="F72" s="1">
        <v>21</v>
      </c>
      <c r="G72" s="1">
        <v>29</v>
      </c>
      <c r="H72" s="2">
        <v>1</v>
      </c>
      <c r="I72" s="2">
        <v>32</v>
      </c>
      <c r="J72" s="2">
        <v>24.2</v>
      </c>
      <c r="K72" s="1">
        <v>17.123000000000001</v>
      </c>
      <c r="L72" s="1">
        <v>17.335000000000001</v>
      </c>
      <c r="M72" s="1">
        <f t="shared" si="2"/>
        <v>0.21199999999999974</v>
      </c>
      <c r="P72" s="17" t="str">
        <f t="shared" si="3"/>
        <v>00</v>
      </c>
    </row>
    <row r="73" spans="1:16" x14ac:dyDescent="0.2">
      <c r="A73" s="16">
        <v>43198</v>
      </c>
      <c r="B73" s="1">
        <v>1</v>
      </c>
      <c r="C73" s="1">
        <v>1</v>
      </c>
      <c r="D73" s="1">
        <v>2</v>
      </c>
      <c r="E73" s="1" t="s">
        <v>43</v>
      </c>
      <c r="F73" s="1">
        <v>22</v>
      </c>
      <c r="G73" s="1">
        <v>29</v>
      </c>
      <c r="H73" s="2">
        <v>1</v>
      </c>
      <c r="I73" s="2">
        <v>32</v>
      </c>
      <c r="J73" s="2">
        <v>24.4</v>
      </c>
      <c r="K73" s="1">
        <v>17.440999999999999</v>
      </c>
      <c r="L73" s="1">
        <v>17.617999999999999</v>
      </c>
      <c r="M73" s="1">
        <f t="shared" si="2"/>
        <v>0.1769999999999996</v>
      </c>
      <c r="P73" s="17" t="str">
        <f t="shared" si="3"/>
        <v>00</v>
      </c>
    </row>
    <row r="74" spans="1:16" x14ac:dyDescent="0.2">
      <c r="A74" s="16">
        <v>43198</v>
      </c>
      <c r="B74" s="1">
        <v>1</v>
      </c>
      <c r="C74" s="1">
        <v>1</v>
      </c>
      <c r="D74" s="1">
        <v>2</v>
      </c>
      <c r="E74" s="1" t="s">
        <v>44</v>
      </c>
      <c r="F74" s="1">
        <v>23</v>
      </c>
      <c r="G74" s="1">
        <v>23</v>
      </c>
      <c r="H74" s="2">
        <v>1</v>
      </c>
      <c r="I74" s="2">
        <v>32</v>
      </c>
      <c r="J74" s="2">
        <v>24.8</v>
      </c>
      <c r="K74" s="1">
        <v>17.420000000000002</v>
      </c>
      <c r="L74" s="1">
        <v>17.576000000000001</v>
      </c>
      <c r="M74" s="1">
        <f t="shared" si="2"/>
        <v>0.15599999999999881</v>
      </c>
      <c r="P74" s="17" t="str">
        <f t="shared" si="3"/>
        <v>00</v>
      </c>
    </row>
    <row r="75" spans="1:16" x14ac:dyDescent="0.2">
      <c r="A75" s="16">
        <v>43198</v>
      </c>
      <c r="B75" s="1">
        <v>1</v>
      </c>
      <c r="C75" s="1">
        <v>1</v>
      </c>
      <c r="D75" s="1">
        <v>2</v>
      </c>
      <c r="E75" s="1" t="s">
        <v>45</v>
      </c>
      <c r="F75" s="1">
        <v>24</v>
      </c>
      <c r="G75" s="1">
        <v>23</v>
      </c>
      <c r="H75" s="2">
        <v>1</v>
      </c>
      <c r="I75" s="2">
        <v>32</v>
      </c>
      <c r="J75" s="2">
        <v>24.8</v>
      </c>
      <c r="K75" s="1">
        <v>17.446000000000002</v>
      </c>
      <c r="L75" s="1">
        <v>17.568999999999999</v>
      </c>
      <c r="M75" s="1">
        <f t="shared" si="2"/>
        <v>0.12299999999999756</v>
      </c>
      <c r="P75" s="17" t="str">
        <f t="shared" si="3"/>
        <v>00</v>
      </c>
    </row>
    <row r="76" spans="1:16" s="5" customFormat="1" x14ac:dyDescent="0.2">
      <c r="A76" s="18">
        <v>43198</v>
      </c>
      <c r="B76" s="5">
        <v>1</v>
      </c>
      <c r="C76" s="5">
        <v>1</v>
      </c>
      <c r="D76" s="5">
        <v>2</v>
      </c>
      <c r="E76" s="5" t="s">
        <v>46</v>
      </c>
      <c r="F76" s="5">
        <v>25</v>
      </c>
      <c r="G76" s="5">
        <v>29</v>
      </c>
      <c r="H76" s="6">
        <v>1</v>
      </c>
      <c r="I76" s="2">
        <v>32</v>
      </c>
      <c r="J76" s="2">
        <v>25.2</v>
      </c>
      <c r="K76" s="5">
        <v>17.178999999999998</v>
      </c>
      <c r="L76" s="5">
        <v>17.32</v>
      </c>
      <c r="M76" s="5">
        <f t="shared" si="2"/>
        <v>0.14100000000000179</v>
      </c>
      <c r="P76" s="19" t="str">
        <f t="shared" si="3"/>
        <v>00</v>
      </c>
    </row>
    <row r="77" spans="1:16" s="3" customFormat="1" x14ac:dyDescent="0.2">
      <c r="A77" s="14">
        <v>43198</v>
      </c>
      <c r="B77" s="3">
        <v>1</v>
      </c>
      <c r="C77" s="3">
        <v>1</v>
      </c>
      <c r="D77" s="3">
        <v>1</v>
      </c>
      <c r="E77" s="3" t="s">
        <v>22</v>
      </c>
      <c r="F77" s="3">
        <v>1</v>
      </c>
      <c r="G77" s="3">
        <v>29</v>
      </c>
      <c r="H77" s="4">
        <v>1</v>
      </c>
      <c r="I77" s="21">
        <v>32</v>
      </c>
      <c r="J77" s="4">
        <v>23.9</v>
      </c>
      <c r="K77" s="3">
        <v>17.225999999999999</v>
      </c>
      <c r="L77" s="3">
        <v>17.29</v>
      </c>
      <c r="M77" s="3">
        <f t="shared" ref="M77:M101" si="4">L77-K77</f>
        <v>6.4000000000000057E-2</v>
      </c>
      <c r="P77" s="15" t="str">
        <f t="shared" si="3"/>
        <v>00</v>
      </c>
    </row>
    <row r="78" spans="1:16" x14ac:dyDescent="0.2">
      <c r="A78" s="16">
        <v>43198</v>
      </c>
      <c r="B78" s="1">
        <v>1</v>
      </c>
      <c r="C78" s="1">
        <v>1</v>
      </c>
      <c r="D78" s="1">
        <v>1</v>
      </c>
      <c r="E78" s="1" t="s">
        <v>23</v>
      </c>
      <c r="F78" s="1">
        <v>2</v>
      </c>
      <c r="G78" s="1">
        <v>23</v>
      </c>
      <c r="H78" s="2">
        <v>1</v>
      </c>
      <c r="I78" s="2">
        <v>32</v>
      </c>
      <c r="J78" s="2">
        <v>24.4</v>
      </c>
      <c r="K78" s="2">
        <v>17.058</v>
      </c>
      <c r="L78" s="1">
        <v>17.248000000000001</v>
      </c>
      <c r="M78" s="1">
        <f t="shared" si="4"/>
        <v>0.19000000000000128</v>
      </c>
      <c r="P78" s="17" t="str">
        <f t="shared" si="3"/>
        <v>00</v>
      </c>
    </row>
    <row r="79" spans="1:16" x14ac:dyDescent="0.2">
      <c r="A79" s="16">
        <v>43198</v>
      </c>
      <c r="B79" s="1">
        <v>1</v>
      </c>
      <c r="C79" s="1">
        <v>1</v>
      </c>
      <c r="D79" s="1">
        <v>1</v>
      </c>
      <c r="E79" s="1" t="s">
        <v>24</v>
      </c>
      <c r="F79" s="1">
        <v>3</v>
      </c>
      <c r="G79" s="1">
        <v>23</v>
      </c>
      <c r="H79" s="2">
        <v>1</v>
      </c>
      <c r="I79" s="2">
        <v>32</v>
      </c>
      <c r="J79" s="2">
        <v>25</v>
      </c>
      <c r="K79" s="2">
        <v>17.146999999999998</v>
      </c>
      <c r="L79" s="1">
        <v>17.215</v>
      </c>
      <c r="M79" s="1">
        <f t="shared" si="4"/>
        <v>6.8000000000001393E-2</v>
      </c>
      <c r="P79" s="17" t="str">
        <f t="shared" si="3"/>
        <v>00</v>
      </c>
    </row>
    <row r="80" spans="1:16" x14ac:dyDescent="0.2">
      <c r="A80" s="16">
        <v>43198</v>
      </c>
      <c r="B80" s="1">
        <v>1</v>
      </c>
      <c r="C80" s="1">
        <v>1</v>
      </c>
      <c r="D80" s="1">
        <v>1</v>
      </c>
      <c r="E80" s="1" t="s">
        <v>25</v>
      </c>
      <c r="F80" s="1">
        <v>4</v>
      </c>
      <c r="G80" s="1">
        <v>29</v>
      </c>
      <c r="H80" s="2">
        <v>1</v>
      </c>
      <c r="I80" s="2">
        <v>32</v>
      </c>
      <c r="J80" s="2">
        <v>24.4</v>
      </c>
      <c r="K80" s="2">
        <v>17.103999999999999</v>
      </c>
      <c r="L80" s="1">
        <v>17.236000000000001</v>
      </c>
      <c r="M80" s="1">
        <f t="shared" si="4"/>
        <v>0.13200000000000145</v>
      </c>
      <c r="P80" s="17" t="str">
        <f t="shared" si="3"/>
        <v>00</v>
      </c>
    </row>
    <row r="81" spans="1:16" x14ac:dyDescent="0.2">
      <c r="A81" s="16">
        <v>43198</v>
      </c>
      <c r="B81" s="1">
        <v>1</v>
      </c>
      <c r="C81" s="1">
        <v>1</v>
      </c>
      <c r="D81" s="1">
        <v>1</v>
      </c>
      <c r="E81" s="1" t="s">
        <v>26</v>
      </c>
      <c r="F81" s="1">
        <v>5</v>
      </c>
      <c r="G81" s="1">
        <v>29</v>
      </c>
      <c r="H81" s="2">
        <v>1</v>
      </c>
      <c r="I81" s="2">
        <v>32</v>
      </c>
      <c r="J81" s="2">
        <v>25</v>
      </c>
      <c r="K81" s="2">
        <v>17.146999999999998</v>
      </c>
      <c r="L81" s="1">
        <v>17.271999999999998</v>
      </c>
      <c r="M81" s="1">
        <f t="shared" si="4"/>
        <v>0.125</v>
      </c>
      <c r="P81" s="17" t="str">
        <f t="shared" si="3"/>
        <v>00</v>
      </c>
    </row>
    <row r="82" spans="1:16" x14ac:dyDescent="0.2">
      <c r="A82" s="16">
        <v>43198</v>
      </c>
      <c r="B82" s="1">
        <v>1</v>
      </c>
      <c r="C82" s="1">
        <v>1</v>
      </c>
      <c r="D82" s="1">
        <v>1</v>
      </c>
      <c r="E82" s="1" t="s">
        <v>27</v>
      </c>
      <c r="F82" s="1">
        <v>6</v>
      </c>
      <c r="G82" s="1">
        <v>23</v>
      </c>
      <c r="H82" s="2">
        <v>1</v>
      </c>
      <c r="I82" s="2">
        <v>32</v>
      </c>
      <c r="J82" s="2">
        <v>25</v>
      </c>
      <c r="K82" s="2">
        <v>17.253</v>
      </c>
      <c r="L82" s="1">
        <v>17.372</v>
      </c>
      <c r="M82" s="1">
        <f t="shared" si="4"/>
        <v>0.11899999999999977</v>
      </c>
      <c r="P82" s="17" t="str">
        <f t="shared" si="3"/>
        <v>00</v>
      </c>
    </row>
    <row r="83" spans="1:16" x14ac:dyDescent="0.2">
      <c r="A83" s="16">
        <v>43198</v>
      </c>
      <c r="B83" s="1">
        <v>1</v>
      </c>
      <c r="C83" s="1">
        <v>1</v>
      </c>
      <c r="D83" s="1">
        <v>1</v>
      </c>
      <c r="E83" s="1" t="s">
        <v>28</v>
      </c>
      <c r="F83" s="1">
        <v>7</v>
      </c>
      <c r="G83" s="1">
        <v>23</v>
      </c>
      <c r="H83" s="2">
        <v>1</v>
      </c>
      <c r="I83" s="2">
        <v>32</v>
      </c>
      <c r="J83" s="2">
        <v>24.3</v>
      </c>
      <c r="K83" s="2">
        <v>16.844999999999999</v>
      </c>
      <c r="L83" s="1">
        <v>16.998999999999999</v>
      </c>
      <c r="M83" s="1">
        <f t="shared" si="4"/>
        <v>0.15399999999999991</v>
      </c>
      <c r="P83" s="17" t="str">
        <f t="shared" si="3"/>
        <v>00</v>
      </c>
    </row>
    <row r="84" spans="1:16" x14ac:dyDescent="0.2">
      <c r="A84" s="16">
        <v>43198</v>
      </c>
      <c r="B84" s="1">
        <v>1</v>
      </c>
      <c r="C84" s="1">
        <v>1</v>
      </c>
      <c r="D84" s="1">
        <v>1</v>
      </c>
      <c r="E84" s="1" t="s">
        <v>29</v>
      </c>
      <c r="F84" s="1">
        <v>8</v>
      </c>
      <c r="G84" s="1">
        <v>29</v>
      </c>
      <c r="H84" s="2">
        <v>1</v>
      </c>
      <c r="I84" s="2">
        <v>32</v>
      </c>
      <c r="J84" s="2">
        <v>24.3</v>
      </c>
      <c r="K84" s="2">
        <v>16.913</v>
      </c>
      <c r="L84" s="1">
        <v>17.016999999999999</v>
      </c>
      <c r="M84" s="1">
        <f t="shared" si="4"/>
        <v>0.1039999999999992</v>
      </c>
      <c r="P84" s="17" t="str">
        <f t="shared" si="3"/>
        <v>00</v>
      </c>
    </row>
    <row r="85" spans="1:16" x14ac:dyDescent="0.2">
      <c r="A85" s="16">
        <v>43198</v>
      </c>
      <c r="B85" s="1">
        <v>1</v>
      </c>
      <c r="C85" s="1">
        <v>1</v>
      </c>
      <c r="D85" s="1">
        <v>1</v>
      </c>
      <c r="E85" s="1" t="s">
        <v>30</v>
      </c>
      <c r="F85" s="1">
        <v>9</v>
      </c>
      <c r="G85" s="1">
        <v>23</v>
      </c>
      <c r="H85" s="2">
        <v>1</v>
      </c>
      <c r="I85" s="2">
        <v>32</v>
      </c>
      <c r="J85" s="2">
        <v>24.6</v>
      </c>
      <c r="K85" s="2">
        <v>17.451000000000001</v>
      </c>
      <c r="L85" s="1">
        <v>17.439</v>
      </c>
      <c r="M85" s="1">
        <f t="shared" si="4"/>
        <v>-1.2000000000000455E-2</v>
      </c>
      <c r="P85" s="17" t="str">
        <f t="shared" si="3"/>
        <v>00</v>
      </c>
    </row>
    <row r="86" spans="1:16" x14ac:dyDescent="0.2">
      <c r="A86" s="16">
        <v>43198</v>
      </c>
      <c r="B86" s="1">
        <v>1</v>
      </c>
      <c r="C86" s="1">
        <v>1</v>
      </c>
      <c r="D86" s="1">
        <v>1</v>
      </c>
      <c r="E86" s="1" t="s">
        <v>31</v>
      </c>
      <c r="F86" s="1">
        <v>10</v>
      </c>
      <c r="G86" s="1">
        <v>29</v>
      </c>
      <c r="H86" s="2">
        <v>1</v>
      </c>
      <c r="I86" s="2">
        <v>32</v>
      </c>
      <c r="J86" s="2">
        <v>23.9</v>
      </c>
      <c r="K86" s="2">
        <v>17.337</v>
      </c>
      <c r="L86" s="1">
        <v>17.452999999999999</v>
      </c>
      <c r="M86" s="1">
        <f t="shared" si="4"/>
        <v>0.11599999999999966</v>
      </c>
      <c r="P86" s="17" t="str">
        <f t="shared" si="3"/>
        <v>00</v>
      </c>
    </row>
    <row r="87" spans="1:16" x14ac:dyDescent="0.2">
      <c r="A87" s="16">
        <v>43198</v>
      </c>
      <c r="B87" s="1">
        <v>1</v>
      </c>
      <c r="C87" s="1">
        <v>1</v>
      </c>
      <c r="D87" s="1">
        <v>1</v>
      </c>
      <c r="E87" s="1" t="s">
        <v>32</v>
      </c>
      <c r="F87" s="1">
        <v>11</v>
      </c>
      <c r="G87" s="1">
        <v>29</v>
      </c>
      <c r="H87" s="2">
        <v>1</v>
      </c>
      <c r="I87" s="2">
        <v>32</v>
      </c>
      <c r="J87" s="2">
        <v>25.6</v>
      </c>
      <c r="K87" s="2">
        <v>17.212</v>
      </c>
      <c r="L87" s="1">
        <v>17.364999999999998</v>
      </c>
      <c r="M87" s="1">
        <f t="shared" si="4"/>
        <v>0.15299999999999869</v>
      </c>
      <c r="P87" s="17" t="str">
        <f t="shared" si="3"/>
        <v>00</v>
      </c>
    </row>
    <row r="88" spans="1:16" s="5" customFormat="1" x14ac:dyDescent="0.2">
      <c r="A88" s="18">
        <v>43198</v>
      </c>
      <c r="B88" s="5">
        <v>1</v>
      </c>
      <c r="C88" s="5">
        <v>1</v>
      </c>
      <c r="D88" s="5">
        <v>1</v>
      </c>
      <c r="E88" s="5" t="s">
        <v>33</v>
      </c>
      <c r="F88" s="5">
        <v>12</v>
      </c>
      <c r="G88" s="5">
        <v>23</v>
      </c>
      <c r="H88" s="6">
        <v>1</v>
      </c>
      <c r="I88" s="20">
        <v>32</v>
      </c>
      <c r="J88" s="6">
        <v>24.2</v>
      </c>
      <c r="K88" s="5">
        <v>16.786999999999999</v>
      </c>
      <c r="L88" s="5">
        <v>16.852</v>
      </c>
      <c r="M88" s="5">
        <f t="shared" si="4"/>
        <v>6.5000000000001279E-2</v>
      </c>
      <c r="P88" s="19" t="str">
        <f t="shared" si="3"/>
        <v>00</v>
      </c>
    </row>
    <row r="89" spans="1:16" s="3" customFormat="1" x14ac:dyDescent="0.2">
      <c r="A89" s="14">
        <v>43198</v>
      </c>
      <c r="B89" s="3">
        <v>1</v>
      </c>
      <c r="C89" s="3">
        <v>1</v>
      </c>
      <c r="D89" s="3">
        <v>2</v>
      </c>
      <c r="E89" s="3" t="s">
        <v>34</v>
      </c>
      <c r="F89" s="3">
        <v>13</v>
      </c>
      <c r="G89" s="3">
        <v>23</v>
      </c>
      <c r="H89" s="4">
        <v>1</v>
      </c>
      <c r="I89" s="2">
        <v>28</v>
      </c>
      <c r="J89" s="4">
        <v>24.6</v>
      </c>
      <c r="K89" s="3">
        <v>17.263000000000002</v>
      </c>
      <c r="L89" s="3">
        <v>17.335000000000001</v>
      </c>
      <c r="M89" s="3">
        <f t="shared" si="4"/>
        <v>7.1999999999999176E-2</v>
      </c>
      <c r="P89" s="15" t="str">
        <f t="shared" si="3"/>
        <v>00</v>
      </c>
    </row>
    <row r="90" spans="1:16" x14ac:dyDescent="0.2">
      <c r="A90" s="16">
        <v>43198</v>
      </c>
      <c r="B90" s="1">
        <v>1</v>
      </c>
      <c r="C90" s="1">
        <v>1</v>
      </c>
      <c r="D90" s="1">
        <v>2</v>
      </c>
      <c r="E90" s="1" t="s">
        <v>35</v>
      </c>
      <c r="F90" s="1">
        <v>14</v>
      </c>
      <c r="G90" s="1">
        <v>23</v>
      </c>
      <c r="H90" s="2">
        <v>1</v>
      </c>
      <c r="I90" s="2">
        <v>28</v>
      </c>
      <c r="J90" s="2">
        <v>25</v>
      </c>
      <c r="K90" s="1">
        <v>17.196000000000002</v>
      </c>
      <c r="L90" s="1">
        <v>17.289000000000001</v>
      </c>
      <c r="M90" s="1">
        <f t="shared" si="4"/>
        <v>9.2999999999999972E-2</v>
      </c>
      <c r="P90" s="17" t="str">
        <f t="shared" si="3"/>
        <v>00</v>
      </c>
    </row>
    <row r="91" spans="1:16" x14ac:dyDescent="0.2">
      <c r="A91" s="16">
        <v>43198</v>
      </c>
      <c r="B91" s="1">
        <v>1</v>
      </c>
      <c r="C91" s="1">
        <v>1</v>
      </c>
      <c r="D91" s="1">
        <v>2</v>
      </c>
      <c r="E91" s="1" t="s">
        <v>36</v>
      </c>
      <c r="F91" s="1">
        <v>15</v>
      </c>
      <c r="G91" s="1">
        <v>29</v>
      </c>
      <c r="H91" s="2">
        <v>1</v>
      </c>
      <c r="I91" s="2">
        <v>28</v>
      </c>
      <c r="J91" s="2">
        <v>24.4</v>
      </c>
      <c r="K91" s="1">
        <v>16.919</v>
      </c>
      <c r="L91" s="1">
        <v>17.042000000000002</v>
      </c>
      <c r="M91" s="1">
        <f t="shared" si="4"/>
        <v>0.12300000000000111</v>
      </c>
      <c r="P91" s="17" t="str">
        <f t="shared" si="3"/>
        <v>00</v>
      </c>
    </row>
    <row r="92" spans="1:16" x14ac:dyDescent="0.2">
      <c r="A92" s="16">
        <v>43198</v>
      </c>
      <c r="B92" s="1">
        <v>1</v>
      </c>
      <c r="C92" s="1">
        <v>1</v>
      </c>
      <c r="D92" s="1">
        <v>2</v>
      </c>
      <c r="E92" s="1" t="s">
        <v>37</v>
      </c>
      <c r="F92" s="1">
        <v>16</v>
      </c>
      <c r="G92" s="1">
        <v>23</v>
      </c>
      <c r="H92" s="2">
        <v>1</v>
      </c>
      <c r="I92" s="2">
        <v>28</v>
      </c>
      <c r="J92" s="2">
        <v>24.4</v>
      </c>
      <c r="K92" s="1">
        <v>17.350999999999999</v>
      </c>
      <c r="L92" s="1">
        <v>17.503</v>
      </c>
      <c r="M92" s="1">
        <f t="shared" si="4"/>
        <v>0.15200000000000102</v>
      </c>
      <c r="P92" s="17" t="str">
        <f t="shared" si="3"/>
        <v>00</v>
      </c>
    </row>
    <row r="93" spans="1:16" x14ac:dyDescent="0.2">
      <c r="A93" s="16">
        <v>43198</v>
      </c>
      <c r="B93" s="1">
        <v>1</v>
      </c>
      <c r="C93" s="1">
        <v>1</v>
      </c>
      <c r="D93" s="1">
        <v>2</v>
      </c>
      <c r="E93" s="1" t="s">
        <v>38</v>
      </c>
      <c r="F93" s="1">
        <v>17</v>
      </c>
      <c r="G93" s="1">
        <v>29</v>
      </c>
      <c r="H93" s="2">
        <v>1</v>
      </c>
      <c r="I93" s="2">
        <v>28</v>
      </c>
      <c r="J93" s="2">
        <v>25.5</v>
      </c>
      <c r="K93" s="1">
        <v>17.242999999999999</v>
      </c>
      <c r="L93" s="1">
        <v>17.364000000000001</v>
      </c>
      <c r="M93" s="1">
        <f t="shared" si="4"/>
        <v>0.12100000000000222</v>
      </c>
      <c r="P93" s="17" t="str">
        <f t="shared" si="3"/>
        <v>00</v>
      </c>
    </row>
    <row r="94" spans="1:16" x14ac:dyDescent="0.2">
      <c r="A94" s="16">
        <v>43198</v>
      </c>
      <c r="B94" s="1">
        <v>1</v>
      </c>
      <c r="C94" s="1">
        <v>1</v>
      </c>
      <c r="D94" s="1">
        <v>2</v>
      </c>
      <c r="E94" s="1" t="s">
        <v>39</v>
      </c>
      <c r="F94" s="1">
        <v>18</v>
      </c>
      <c r="G94" s="1">
        <v>23</v>
      </c>
      <c r="H94" s="2">
        <v>1</v>
      </c>
      <c r="I94" s="2">
        <v>28</v>
      </c>
      <c r="J94" s="2">
        <v>23.5</v>
      </c>
      <c r="K94" s="1">
        <v>17.213999999999999</v>
      </c>
      <c r="L94" s="1">
        <v>17.350000000000001</v>
      </c>
      <c r="M94" s="1">
        <f t="shared" si="4"/>
        <v>0.13600000000000279</v>
      </c>
      <c r="P94" s="17" t="str">
        <f t="shared" si="3"/>
        <v>00</v>
      </c>
    </row>
    <row r="95" spans="1:16" x14ac:dyDescent="0.2">
      <c r="A95" s="16">
        <v>43198</v>
      </c>
      <c r="B95" s="1">
        <v>1</v>
      </c>
      <c r="C95" s="1">
        <v>1</v>
      </c>
      <c r="D95" s="1">
        <v>2</v>
      </c>
      <c r="E95" s="1" t="s">
        <v>40</v>
      </c>
      <c r="F95" s="1">
        <v>19</v>
      </c>
      <c r="G95" s="1">
        <v>23</v>
      </c>
      <c r="H95" s="2">
        <v>1</v>
      </c>
      <c r="I95" s="2">
        <v>28</v>
      </c>
      <c r="J95" s="2">
        <v>24.4</v>
      </c>
      <c r="K95" s="1">
        <v>17.027999999999999</v>
      </c>
      <c r="L95" s="1">
        <v>17.137</v>
      </c>
      <c r="M95" s="1">
        <f t="shared" si="4"/>
        <v>0.10900000000000176</v>
      </c>
      <c r="P95" s="17" t="str">
        <f t="shared" si="3"/>
        <v>00</v>
      </c>
    </row>
    <row r="96" spans="1:16" x14ac:dyDescent="0.2">
      <c r="A96" s="16">
        <v>43198</v>
      </c>
      <c r="B96" s="1">
        <v>1</v>
      </c>
      <c r="C96" s="1">
        <v>1</v>
      </c>
      <c r="D96" s="1">
        <v>2</v>
      </c>
      <c r="E96" s="1" t="s">
        <v>41</v>
      </c>
      <c r="F96" s="1">
        <v>20</v>
      </c>
      <c r="G96" s="1">
        <v>29</v>
      </c>
      <c r="H96" s="2">
        <v>1</v>
      </c>
      <c r="I96" s="2">
        <v>28</v>
      </c>
      <c r="J96" s="2">
        <v>25.1</v>
      </c>
      <c r="K96" s="1">
        <v>16.981000000000002</v>
      </c>
      <c r="L96" s="1">
        <v>17.117999999999999</v>
      </c>
      <c r="M96" s="1">
        <f t="shared" si="4"/>
        <v>0.1369999999999969</v>
      </c>
      <c r="P96" s="17" t="str">
        <f t="shared" si="3"/>
        <v>00</v>
      </c>
    </row>
    <row r="97" spans="1:16" x14ac:dyDescent="0.2">
      <c r="A97" s="16">
        <v>43198</v>
      </c>
      <c r="B97" s="1">
        <v>1</v>
      </c>
      <c r="C97" s="1">
        <v>1</v>
      </c>
      <c r="D97" s="1">
        <v>2</v>
      </c>
      <c r="E97" s="1" t="s">
        <v>42</v>
      </c>
      <c r="F97" s="1">
        <v>21</v>
      </c>
      <c r="G97" s="1">
        <v>29</v>
      </c>
      <c r="H97" s="2">
        <v>1</v>
      </c>
      <c r="I97" s="2">
        <v>28</v>
      </c>
      <c r="J97" s="2">
        <v>24.2</v>
      </c>
      <c r="K97" s="1">
        <v>17.123000000000001</v>
      </c>
      <c r="L97" s="1">
        <v>17.335000000000001</v>
      </c>
      <c r="M97" s="1">
        <f t="shared" si="4"/>
        <v>0.21199999999999974</v>
      </c>
      <c r="P97" s="17" t="str">
        <f t="shared" si="3"/>
        <v>00</v>
      </c>
    </row>
    <row r="98" spans="1:16" x14ac:dyDescent="0.2">
      <c r="A98" s="16">
        <v>43198</v>
      </c>
      <c r="B98" s="1">
        <v>1</v>
      </c>
      <c r="C98" s="1">
        <v>1</v>
      </c>
      <c r="D98" s="1">
        <v>2</v>
      </c>
      <c r="E98" s="1" t="s">
        <v>43</v>
      </c>
      <c r="F98" s="1">
        <v>22</v>
      </c>
      <c r="G98" s="1">
        <v>29</v>
      </c>
      <c r="H98" s="2">
        <v>1</v>
      </c>
      <c r="I98" s="2">
        <v>28</v>
      </c>
      <c r="J98" s="2">
        <v>24.4</v>
      </c>
      <c r="K98" s="1">
        <v>17.440999999999999</v>
      </c>
      <c r="L98" s="1">
        <v>17.617999999999999</v>
      </c>
      <c r="M98" s="1">
        <f t="shared" si="4"/>
        <v>0.1769999999999996</v>
      </c>
      <c r="P98" s="17" t="str">
        <f t="shared" si="3"/>
        <v>00</v>
      </c>
    </row>
    <row r="99" spans="1:16" x14ac:dyDescent="0.2">
      <c r="A99" s="16">
        <v>43198</v>
      </c>
      <c r="B99" s="1">
        <v>1</v>
      </c>
      <c r="C99" s="1">
        <v>1</v>
      </c>
      <c r="D99" s="1">
        <v>2</v>
      </c>
      <c r="E99" s="1" t="s">
        <v>44</v>
      </c>
      <c r="F99" s="1">
        <v>23</v>
      </c>
      <c r="G99" s="1">
        <v>23</v>
      </c>
      <c r="H99" s="2">
        <v>1</v>
      </c>
      <c r="I99" s="2">
        <v>28</v>
      </c>
      <c r="J99" s="2">
        <v>24.8</v>
      </c>
      <c r="K99" s="1">
        <v>17.420000000000002</v>
      </c>
      <c r="L99" s="1">
        <v>17.576000000000001</v>
      </c>
      <c r="M99" s="1">
        <f t="shared" si="4"/>
        <v>0.15599999999999881</v>
      </c>
      <c r="P99" s="17" t="str">
        <f t="shared" si="3"/>
        <v>00</v>
      </c>
    </row>
    <row r="100" spans="1:16" x14ac:dyDescent="0.2">
      <c r="A100" s="16">
        <v>43198</v>
      </c>
      <c r="B100" s="1">
        <v>1</v>
      </c>
      <c r="C100" s="1">
        <v>1</v>
      </c>
      <c r="D100" s="1">
        <v>2</v>
      </c>
      <c r="E100" s="1" t="s">
        <v>45</v>
      </c>
      <c r="F100" s="1">
        <v>24</v>
      </c>
      <c r="G100" s="1">
        <v>23</v>
      </c>
      <c r="H100" s="2">
        <v>1</v>
      </c>
      <c r="I100" s="2">
        <v>28</v>
      </c>
      <c r="J100" s="2">
        <v>24.8</v>
      </c>
      <c r="K100" s="1">
        <v>17.446000000000002</v>
      </c>
      <c r="L100" s="1">
        <v>17.568999999999999</v>
      </c>
      <c r="M100" s="1">
        <f t="shared" si="4"/>
        <v>0.12299999999999756</v>
      </c>
      <c r="P100" s="17" t="str">
        <f t="shared" si="3"/>
        <v>00</v>
      </c>
    </row>
    <row r="101" spans="1:16" s="5" customFormat="1" x14ac:dyDescent="0.2">
      <c r="A101" s="18">
        <v>43198</v>
      </c>
      <c r="B101" s="5">
        <v>1</v>
      </c>
      <c r="C101" s="5">
        <v>1</v>
      </c>
      <c r="D101" s="5">
        <v>2</v>
      </c>
      <c r="E101" s="5" t="s">
        <v>46</v>
      </c>
      <c r="F101" s="5">
        <v>25</v>
      </c>
      <c r="G101" s="5">
        <v>29</v>
      </c>
      <c r="H101" s="6">
        <v>1</v>
      </c>
      <c r="I101" s="20">
        <v>28</v>
      </c>
      <c r="J101" s="20">
        <v>25.2</v>
      </c>
      <c r="K101" s="5">
        <v>17.178999999999998</v>
      </c>
      <c r="L101" s="5">
        <v>17.32</v>
      </c>
      <c r="M101" s="5">
        <f t="shared" si="4"/>
        <v>0.14100000000000179</v>
      </c>
      <c r="P101" s="19" t="str">
        <f t="shared" si="3"/>
        <v>00</v>
      </c>
    </row>
  </sheetData>
  <conditionalFormatting sqref="P1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{3C39FBD3-4A8A-874D-BFE2-23F49B9D78FD}</x14:id>
        </ext>
      </extLst>
    </cfRule>
  </conditionalFormatting>
  <conditionalFormatting sqref="J1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{B54E3629-37A0-5E4E-806C-D4448EE74015}</x14:id>
        </ext>
      </extLst>
    </cfRule>
  </conditionalFormatting>
  <conditionalFormatting sqref="J1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{628CD876-7E4F-9948-89F5-5353A341A220}</x14:id>
        </ext>
      </extLst>
    </cfRule>
  </conditionalFormatting>
  <conditionalFormatting sqref="P1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{38F93118-B3F2-424D-806F-517ADCECD1E9}</x14:id>
        </ext>
      </extLst>
    </cfRule>
  </conditionalFormatting>
  <conditionalFormatting sqref="J1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{738989FB-0C30-6640-A0F9-20A0AC059243}</x14:id>
        </ext>
      </extLst>
    </cfRule>
  </conditionalFormatting>
  <conditionalFormatting sqref="P1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{83536FA2-B3A3-4341-BC52-E18205976346}</x14:id>
        </ext>
      </extLst>
    </cfRule>
  </conditionalFormatting>
  <conditionalFormatting sqref="K2:K26"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{0A385336-F97F-CA4C-8A65-87F16FA46DE2}</x14:id>
        </ext>
      </extLst>
    </cfRule>
  </conditionalFormatting>
  <conditionalFormatting sqref="L2:M26">
    <cfRule type="dataBar" priority="1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{CDA69E85-CC8D-5440-97B9-3F623EE95CE3}</x14:id>
        </ext>
      </extLst>
    </cfRule>
  </conditionalFormatting>
  <conditionalFormatting sqref="M2:M26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{9B8777F4-CDE2-C543-A327-D0B6C83F6336}</x14:id>
        </ext>
      </extLst>
    </cfRule>
  </conditionalFormatting>
  <conditionalFormatting sqref="K27:K51 K53:K62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{36CF39C3-0E50-B84F-9DF7-6AC5CB1FE463}</x14:id>
        </ext>
      </extLst>
    </cfRule>
  </conditionalFormatting>
  <conditionalFormatting sqref="L27:M51">
    <cfRule type="dataBar" priority="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{B6862059-F0B4-5144-8981-9036CA958C9D}</x14:id>
        </ext>
      </extLst>
    </cfRule>
  </conditionalFormatting>
  <conditionalFormatting sqref="M27:M51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{D1162CA9-164E-FC4C-B92D-5A5F8B4A401E}</x14:id>
        </ext>
      </extLst>
    </cfRule>
  </conditionalFormatting>
  <conditionalFormatting sqref="K52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{C9E85B1D-C158-9B46-9978-C8BBAAA057E8}</x14:id>
        </ext>
      </extLst>
    </cfRule>
  </conditionalFormatting>
  <conditionalFormatting sqref="K63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{D099768B-742F-F34D-A9CA-4CF2A1755558}</x14:id>
        </ext>
      </extLst>
    </cfRule>
  </conditionalFormatting>
  <conditionalFormatting sqref="K1:K76 K102:K1048576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{FB8F6B1B-DAC8-754C-BD9D-4EAC3B2EECD8}</x14:id>
        </ext>
      </extLst>
    </cfRule>
  </conditionalFormatting>
  <conditionalFormatting sqref="L1:L76 L102:L1048576">
    <cfRule type="dataBar" priority="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{2EA429C5-A3E5-5140-AF59-75ED7E71812C}</x14:id>
        </ext>
      </extLst>
    </cfRule>
  </conditionalFormatting>
  <conditionalFormatting sqref="M1:M76 M102:M1048576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{EE24540D-BBEC-F44A-8B00-A901493F197E}</x14:id>
        </ext>
      </extLst>
    </cfRule>
  </conditionalFormatting>
  <conditionalFormatting sqref="K78:K87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{50E1FB89-B65C-0649-92DB-F8B1C7BF26F7}</x14:id>
        </ext>
      </extLst>
    </cfRule>
  </conditionalFormatting>
  <conditionalFormatting sqref="K77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{38688A9E-D790-FB4A-ABF4-812DD4B46A79}</x14:id>
        </ext>
      </extLst>
    </cfRule>
  </conditionalFormatting>
  <conditionalFormatting sqref="K88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{3535575B-AA76-5F47-ACC2-E76849D0D705}</x14:id>
        </ext>
      </extLst>
    </cfRule>
  </conditionalFormatting>
  <conditionalFormatting sqref="K77:K101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{279644BD-FDFB-5545-AB5C-A95D356E10C7}</x14:id>
        </ext>
      </extLst>
    </cfRule>
  </conditionalFormatting>
  <conditionalFormatting sqref="L77:L10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{5292CBD9-01A4-AA49-A35E-492E779C3E4D}</x14:id>
        </ext>
      </extLst>
    </cfRule>
  </conditionalFormatting>
  <conditionalFormatting sqref="M77:M10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{80FE69A2-9826-1448-9121-AB5D1B879F95}</x14:id>
        </ext>
      </extLs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C39FBD3-4A8A-874D-BFE2-23F49B9D78F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</xm:sqref>
        </x14:conditionalFormatting>
        <x14:conditionalFormatting xmlns:xm="http://schemas.microsoft.com/office/excel/2006/main">
          <x14:cfRule type="dataBar" id="{B54E3629-37A0-5E4E-806C-D4448EE740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</xm:sqref>
        </x14:conditionalFormatting>
        <x14:conditionalFormatting xmlns:xm="http://schemas.microsoft.com/office/excel/2006/main">
          <x14:cfRule type="dataBar" id="{628CD876-7E4F-9948-89F5-5353A341A2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</xm:sqref>
        </x14:conditionalFormatting>
        <x14:conditionalFormatting xmlns:xm="http://schemas.microsoft.com/office/excel/2006/main">
          <x14:cfRule type="dataBar" id="{38F93118-B3F2-424D-806F-517ADCECD1E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</xm:sqref>
        </x14:conditionalFormatting>
        <x14:conditionalFormatting xmlns:xm="http://schemas.microsoft.com/office/excel/2006/main">
          <x14:cfRule type="dataBar" id="{738989FB-0C30-6640-A0F9-20A0AC0592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</xm:sqref>
        </x14:conditionalFormatting>
        <x14:conditionalFormatting xmlns:xm="http://schemas.microsoft.com/office/excel/2006/main">
          <x14:cfRule type="dataBar" id="{83536FA2-B3A3-4341-BC52-E182059763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</xm:sqref>
        </x14:conditionalFormatting>
        <x14:conditionalFormatting xmlns:xm="http://schemas.microsoft.com/office/excel/2006/main">
          <x14:cfRule type="dataBar" id="{0A385336-F97F-CA4C-8A65-87F16FA46DE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K2:K26</xm:sqref>
        </x14:conditionalFormatting>
        <x14:conditionalFormatting xmlns:xm="http://schemas.microsoft.com/office/excel/2006/main">
          <x14:cfRule type="dataBar" id="{CDA69E85-CC8D-5440-97B9-3F623EE95CE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L2:M26</xm:sqref>
        </x14:conditionalFormatting>
        <x14:conditionalFormatting xmlns:xm="http://schemas.microsoft.com/office/excel/2006/main">
          <x14:cfRule type="dataBar" id="{9B8777F4-CDE2-C543-A327-D0B6C83F633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M2:M26</xm:sqref>
        </x14:conditionalFormatting>
        <x14:conditionalFormatting xmlns:xm="http://schemas.microsoft.com/office/excel/2006/main">
          <x14:cfRule type="dataBar" id="{36CF39C3-0E50-B84F-9DF7-6AC5CB1FE46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K27:K51 K53:K62</xm:sqref>
        </x14:conditionalFormatting>
        <x14:conditionalFormatting xmlns:xm="http://schemas.microsoft.com/office/excel/2006/main">
          <x14:cfRule type="dataBar" id="{B6862059-F0B4-5144-8981-9036CA958C9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L27:M51</xm:sqref>
        </x14:conditionalFormatting>
        <x14:conditionalFormatting xmlns:xm="http://schemas.microsoft.com/office/excel/2006/main">
          <x14:cfRule type="dataBar" id="{D1162CA9-164E-FC4C-B92D-5A5F8B4A401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M27:M51</xm:sqref>
        </x14:conditionalFormatting>
        <x14:conditionalFormatting xmlns:xm="http://schemas.microsoft.com/office/excel/2006/main">
          <x14:cfRule type="dataBar" id="{C9E85B1D-C158-9B46-9978-C8BBAAA057E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K52</xm:sqref>
        </x14:conditionalFormatting>
        <x14:conditionalFormatting xmlns:xm="http://schemas.microsoft.com/office/excel/2006/main">
          <x14:cfRule type="dataBar" id="{D099768B-742F-F34D-A9CA-4CF2A175555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K63</xm:sqref>
        </x14:conditionalFormatting>
        <x14:conditionalFormatting xmlns:xm="http://schemas.microsoft.com/office/excel/2006/main">
          <x14:cfRule type="dataBar" id="{FB8F6B1B-DAC8-754C-BD9D-4EAC3B2EECD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K1:K76 K102:K1048576</xm:sqref>
        </x14:conditionalFormatting>
        <x14:conditionalFormatting xmlns:xm="http://schemas.microsoft.com/office/excel/2006/main">
          <x14:cfRule type="dataBar" id="{2EA429C5-A3E5-5140-AF59-75ED7E71812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L1:L76 L102:L1048576</xm:sqref>
        </x14:conditionalFormatting>
        <x14:conditionalFormatting xmlns:xm="http://schemas.microsoft.com/office/excel/2006/main">
          <x14:cfRule type="dataBar" id="{EE24540D-BBEC-F44A-8B00-A901493F197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M1:M76 M102:M1048576</xm:sqref>
        </x14:conditionalFormatting>
        <x14:conditionalFormatting xmlns:xm="http://schemas.microsoft.com/office/excel/2006/main">
          <x14:cfRule type="dataBar" id="{50E1FB89-B65C-0649-92DB-F8B1C7BF26F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K78:K87</xm:sqref>
        </x14:conditionalFormatting>
        <x14:conditionalFormatting xmlns:xm="http://schemas.microsoft.com/office/excel/2006/main">
          <x14:cfRule type="dataBar" id="{38688A9E-D790-FB4A-ABF4-812DD4B46A7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K77</xm:sqref>
        </x14:conditionalFormatting>
        <x14:conditionalFormatting xmlns:xm="http://schemas.microsoft.com/office/excel/2006/main">
          <x14:cfRule type="dataBar" id="{3535575B-AA76-5F47-ACC2-E76849D0D70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K88</xm:sqref>
        </x14:conditionalFormatting>
        <x14:conditionalFormatting xmlns:xm="http://schemas.microsoft.com/office/excel/2006/main">
          <x14:cfRule type="dataBar" id="{279644BD-FDFB-5545-AB5C-A95D356E10C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K77:K101</xm:sqref>
        </x14:conditionalFormatting>
        <x14:conditionalFormatting xmlns:xm="http://schemas.microsoft.com/office/excel/2006/main">
          <x14:cfRule type="dataBar" id="{5292CBD9-01A4-AA49-A35E-492E779C3E4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L77:L101</xm:sqref>
        </x14:conditionalFormatting>
        <x14:conditionalFormatting xmlns:xm="http://schemas.microsoft.com/office/excel/2006/main">
          <x14:cfRule type="dataBar" id="{80FE69A2-9826-1448-9121-AB5D1B879F9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M77:M101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fonti.kar@gmail.com</dc:creator>
  <cp:lastModifiedBy>fonti.kar@gmail.com</cp:lastModifiedBy>
  <dcterms:created xsi:type="dcterms:W3CDTF">2018-04-07T22:24:54Z</dcterms:created>
  <dcterms:modified xsi:type="dcterms:W3CDTF">2018-04-08T00:27:18Z</dcterms:modified>
</cp:coreProperties>
</file>