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caceres4\Documents\Coordinación\"/>
    </mc:Choice>
  </mc:AlternateContent>
  <xr:revisionPtr revIDLastSave="0" documentId="13_ncr:1_{48AA9FC5-0C10-4249-9FBA-79D396A670B2}" xr6:coauthVersionLast="38" xr6:coauthVersionMax="38" xr10:uidLastSave="{00000000-0000-0000-0000-000000000000}"/>
  <bookViews>
    <workbookView xWindow="0" yWindow="0" windowWidth="24720" windowHeight="11265" xr2:uid="{B966AC2B-5C90-4E3F-BB3D-F181FAF2F4D5}"/>
  </bookViews>
  <sheets>
    <sheet name="Hoja1" sheetId="1" r:id="rId1"/>
  </sheets>
  <definedNames>
    <definedName name="_ftnref1" localSheetId="0">Hoja1!$J$5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" i="1" l="1"/>
  <c r="N16" i="1"/>
  <c r="N14" i="1"/>
  <c r="N15" i="1"/>
  <c r="M11" i="1"/>
  <c r="L11" i="1"/>
  <c r="O11" i="1"/>
  <c r="P11" i="1"/>
  <c r="Q11" i="1"/>
  <c r="R11" i="1"/>
  <c r="S11" i="1"/>
  <c r="T11" i="1"/>
  <c r="U11" i="1"/>
  <c r="V11" i="1"/>
  <c r="W11" i="1"/>
  <c r="X11" i="1"/>
  <c r="Y11" i="1"/>
  <c r="N11" i="1"/>
  <c r="G9" i="1" l="1"/>
  <c r="G8" i="1"/>
  <c r="G10" i="1" l="1"/>
  <c r="G7" i="1"/>
  <c r="G6" i="1"/>
  <c r="G5" i="1"/>
  <c r="G3" i="1"/>
  <c r="G4" i="1"/>
  <c r="G2" i="1"/>
</calcChain>
</file>

<file path=xl/sharedStrings.xml><?xml version="1.0" encoding="utf-8"?>
<sst xmlns="http://schemas.openxmlformats.org/spreadsheetml/2006/main" count="65" uniqueCount="54">
  <si>
    <t>Profesora/profesor docente:</t>
  </si>
  <si>
    <t>Tipo de asignación</t>
  </si>
  <si>
    <t>Asignación académica de docencia</t>
  </si>
  <si>
    <t>Asignación académica derivada para la docencia</t>
  </si>
  <si>
    <t>Asignación académica para la investigación, creación y transformación social</t>
  </si>
  <si>
    <t>Asignación para la gestión académica</t>
  </si>
  <si>
    <t>Asignación para la formación y crecimiento profesoral</t>
  </si>
  <si>
    <t>Profesora/profesor con énfasis en docencia</t>
  </si>
  <si>
    <t>Profesora/profesor con énfasis en investigación, creación y transformación social</t>
  </si>
  <si>
    <t>Profesor/profesora investigadora/a:</t>
  </si>
  <si>
    <t>Investigador/a Postdoctoral:</t>
  </si>
  <si>
    <t>Profesora/profesor con dedicación a la gestión académica</t>
  </si>
  <si>
    <t>Coordinación de posgrados por facultad (no incluye doctorados):</t>
  </si>
  <si>
    <t>Evaluación integral</t>
  </si>
  <si>
    <t>Producto de apropiación social</t>
  </si>
  <si>
    <t>Evaluación integral satisfactoria durante al menos dos años consecutivos dentro de los últimos cuatro años de vinculación con la UNAB</t>
  </si>
  <si>
    <t>Un (1) producto de apropiación social del conocimiento reconocido por Minciencias en su modelo de medición vigente</t>
  </si>
  <si>
    <t xml:space="preserve">Requisito 3: Haber generado, durante los últimos dos años de vinculación con la UNAB, los siguientes productos: </t>
  </si>
  <si>
    <r>
      <t xml:space="preserve">uno (1) de :
</t>
    </r>
    <r>
      <rPr>
        <b/>
        <sz val="11"/>
        <color rgb="FF231F20"/>
        <rFont val="Calibri"/>
        <family val="2"/>
      </rPr>
      <t>Opción 1</t>
    </r>
    <r>
      <rPr>
        <sz val="11"/>
        <color rgb="FF231F20"/>
        <rFont val="Calibri"/>
        <family val="2"/>
      </rPr>
      <t xml:space="preserve">: Artículo publicado o aceptado para publicar en revista indexada en SCOPUS en cualquier cuartil (Q1, Q2, Q3, o Q4
</t>
    </r>
    <r>
      <rPr>
        <b/>
        <sz val="11"/>
        <color rgb="FF231F20"/>
        <rFont val="Calibri"/>
        <family val="2"/>
      </rPr>
      <t>Opción 2</t>
    </r>
    <r>
      <rPr>
        <sz val="11"/>
        <color rgb="FF231F20"/>
        <rFont val="Calibri"/>
        <family val="2"/>
      </rPr>
      <t xml:space="preserve">: Libro aceptado para publicar en una editorial reconocida
</t>
    </r>
    <r>
      <rPr>
        <b/>
        <sz val="11"/>
        <color rgb="FF231F20"/>
        <rFont val="Calibri"/>
        <family val="2"/>
      </rPr>
      <t>Opción 3</t>
    </r>
    <r>
      <rPr>
        <sz val="11"/>
        <color rgb="FF231F20"/>
        <rFont val="Calibri"/>
        <family val="2"/>
      </rPr>
      <t xml:space="preserve">: Capítulo de libro aceptado en una editorial reconocida
</t>
    </r>
    <r>
      <rPr>
        <b/>
        <sz val="11"/>
        <color rgb="FF231F20"/>
        <rFont val="Calibri"/>
        <family val="2"/>
      </rPr>
      <t>Opción 4</t>
    </r>
    <r>
      <rPr>
        <sz val="11"/>
        <color rgb="FF231F20"/>
        <rFont val="Calibri"/>
        <family val="2"/>
      </rPr>
      <t>: Obra o creación o producto de investigación-creación que cumpla con los requisitos de curaduría establecidos en el modelo de medición de Minciencias vigente.</t>
    </r>
  </si>
  <si>
    <t>Evaluación integral satisfactoria basada en los compromisos establecidos en la estancia posdoctoral</t>
  </si>
  <si>
    <t>Obtener, en promedio, una evaluación integral satisfactoria referida a sus actividades de docencia y a las propias de su gestión académica</t>
  </si>
  <si>
    <t xml:space="preserve">Dirección de investigación de facultades o departamentos, </t>
  </si>
  <si>
    <t xml:space="preserve"> Dirección de Centros o Institutos de Investigación, Desarrollo Tecnológico o Innovación reconocidos por resolución rectoral</t>
  </si>
  <si>
    <r>
      <t>dos (2)</t>
    </r>
    <r>
      <rPr>
        <sz val="11"/>
        <color rgb="FF231F20"/>
        <rFont val="Calibri"/>
        <family val="2"/>
        <scheme val="minor"/>
      </rPr>
      <t xml:space="preserve"> productos de:
</t>
    </r>
    <r>
      <rPr>
        <b/>
        <sz val="11"/>
        <color rgb="FF231F20"/>
        <rFont val="Calibri"/>
        <family val="2"/>
        <scheme val="minor"/>
      </rPr>
      <t>Producto 1</t>
    </r>
    <r>
      <rPr>
        <sz val="11"/>
        <color rgb="FF231F20"/>
        <rFont val="Calibri"/>
        <family val="2"/>
        <scheme val="minor"/>
      </rPr>
      <t>: Artículo publicado o aceptado para publicar en revista indexada en SCOPUS en cuartil tres o superior (Q1, Q2, o Q3)</t>
    </r>
    <r>
      <rPr>
        <b/>
        <sz val="11"/>
        <color rgb="FF231F20"/>
        <rFont val="Calibri"/>
        <family val="2"/>
        <scheme val="minor"/>
      </rPr>
      <t xml:space="preserve"> en donde el profesor/a sea el primer/a autor/a</t>
    </r>
    <r>
      <rPr>
        <sz val="11"/>
        <color rgb="FF231F20"/>
        <rFont val="Calibri"/>
        <family val="2"/>
        <scheme val="minor"/>
      </rPr>
      <t xml:space="preserve">. 
</t>
    </r>
    <r>
      <rPr>
        <b/>
        <sz val="11"/>
        <color rgb="FF231F20"/>
        <rFont val="Calibri"/>
        <family val="2"/>
        <scheme val="minor"/>
      </rPr>
      <t>Producto 2</t>
    </r>
    <r>
      <rPr>
        <sz val="11"/>
        <color rgb="FF231F20"/>
        <rFont val="Calibri"/>
        <family val="2"/>
        <scheme val="minor"/>
      </rPr>
      <t>: Artículo publicado o aceptado para publicar en revista indexada en SCOPUS en cuartil tres o superior (Q1, Q2, o Q3).</t>
    </r>
  </si>
  <si>
    <r>
      <t xml:space="preserve">tres (3) productos de: 
</t>
    </r>
    <r>
      <rPr>
        <b/>
        <sz val="11"/>
        <rFont val="Calibri"/>
        <family val="2"/>
        <scheme val="minor"/>
      </rPr>
      <t>Producto 1</t>
    </r>
    <r>
      <rPr>
        <sz val="11"/>
        <rFont val="Calibri"/>
        <family val="2"/>
        <scheme val="minor"/>
      </rPr>
      <t xml:space="preserve">: Artículo publicado o aceptado para publicar en revista indexada en SCOPUS en cuartil 1 (Q1) o cuartil 2 (Q2). 
</t>
    </r>
    <r>
      <rPr>
        <b/>
        <sz val="11"/>
        <rFont val="Calibri"/>
        <family val="2"/>
        <scheme val="minor"/>
      </rPr>
      <t>Producto 2</t>
    </r>
    <r>
      <rPr>
        <sz val="11"/>
        <rFont val="Calibri"/>
        <family val="2"/>
        <scheme val="minor"/>
      </rPr>
      <t xml:space="preserve">: Artículo publicado o aceptado para publicar en revista indexada en SCOPUS en cuartil 3 o superior (Q1, Q2, o Q3) </t>
    </r>
    <r>
      <rPr>
        <b/>
        <sz val="11"/>
        <rFont val="Calibri"/>
        <family val="2"/>
        <scheme val="minor"/>
      </rPr>
      <t>en donde el profesor/a sea el primer/a autor/a.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Producto 3</t>
    </r>
    <r>
      <rPr>
        <sz val="11"/>
        <rFont val="Calibri"/>
        <family val="2"/>
        <scheme val="minor"/>
      </rPr>
      <t xml:space="preserve">: Haber agenciado recursos externos en efectivo superiores a </t>
    </r>
    <r>
      <rPr>
        <b/>
        <sz val="11"/>
        <rFont val="Calibri"/>
        <family val="2"/>
        <scheme val="minor"/>
      </rPr>
      <t>100 SMMLV</t>
    </r>
    <r>
      <rPr>
        <sz val="11"/>
        <rFont val="Calibri"/>
        <family val="2"/>
        <scheme val="minor"/>
      </rPr>
      <t>. Estos recursos pueden ser para el desarrollo de proyectos  (incluidos los financiados por el Sistema General de Regalías), apoyo a movilidad académica, desarrollo de estancias, la financiación de productos, entre otros recursos de apoyo al desarrollo de actividades de Ciencia, Tecnología e Innovación.</t>
    </r>
  </si>
  <si>
    <r>
      <t xml:space="preserve">Haber agenciado, como resultado de su gestión, recursos externos en efectivo superiores a </t>
    </r>
    <r>
      <rPr>
        <b/>
        <sz val="11"/>
        <color rgb="FF231F20"/>
        <rFont val="Calibri"/>
        <family val="2"/>
        <scheme val="minor"/>
      </rPr>
      <t>100 SMMLV</t>
    </r>
    <r>
      <rPr>
        <sz val="11"/>
        <color rgb="FF231F20"/>
        <rFont val="Calibri"/>
        <family val="2"/>
        <scheme val="minor"/>
      </rPr>
      <t>. Estos recursos pueden ser para el desarrollo de proyectos</t>
    </r>
    <r>
      <rPr>
        <vertAlign val="superscript"/>
        <sz val="11"/>
        <color rgb="FF231F20"/>
        <rFont val="Calibri"/>
        <family val="2"/>
        <scheme val="minor"/>
      </rPr>
      <t>‡</t>
    </r>
    <r>
      <rPr>
        <sz val="11"/>
        <color rgb="FF231F20"/>
        <rFont val="Calibri"/>
        <family val="2"/>
        <scheme val="minor"/>
      </rPr>
      <t xml:space="preserve"> (incluidos los financiados por el Sistema General de Regalías), apoyo a movilidad académica, desarrollo de estancias, la financiación de productos, entre otros recursos de apoyo al desarrollo de actividades de Ciencia, Tecnología e Innovación</t>
    </r>
  </si>
  <si>
    <r>
      <rPr>
        <b/>
        <sz val="11"/>
        <color rgb="FF000000"/>
        <rFont val="Calibri"/>
        <family val="2"/>
        <scheme val="minor"/>
      </rPr>
      <t xml:space="preserve">Dos (2) </t>
    </r>
    <r>
      <rPr>
        <b/>
        <sz val="11"/>
        <color rgb="FF231F20"/>
        <rFont val="Calibri"/>
        <family val="2"/>
        <scheme val="minor"/>
      </rPr>
      <t>artículos</t>
    </r>
    <r>
      <rPr>
        <sz val="11"/>
        <color rgb="FF231F20"/>
        <rFont val="Calibri"/>
        <family val="2"/>
        <scheme val="minor"/>
      </rPr>
      <t xml:space="preserve"> publicados o aceptados para publicar en</t>
    </r>
    <r>
      <rPr>
        <b/>
        <sz val="11"/>
        <color rgb="FF231F20"/>
        <rFont val="Calibri"/>
        <family val="2"/>
        <scheme val="minor"/>
      </rPr>
      <t xml:space="preserve"> </t>
    </r>
    <r>
      <rPr>
        <sz val="11"/>
        <color rgb="FF231F20"/>
        <rFont val="Calibri"/>
        <family val="2"/>
        <scheme val="minor"/>
      </rPr>
      <t>revistas indexadas en SCOPUS en cuartil tres o superior (Q1, Q2, o Q3).</t>
    </r>
  </si>
  <si>
    <r>
      <t>Haber agenciado, desde su Centro o Instituto y como resultado de su gestión, recursos externos en efectivo superiores a</t>
    </r>
    <r>
      <rPr>
        <b/>
        <sz val="11"/>
        <color rgb="FF231F20"/>
        <rFont val="Calibri"/>
        <family val="2"/>
      </rPr>
      <t xml:space="preserve"> 300 SMMLV</t>
    </r>
    <r>
      <rPr>
        <sz val="11"/>
        <color rgb="FF231F20"/>
        <rFont val="Calibri"/>
        <family val="2"/>
      </rPr>
      <t>. Estos recursos pueden ser para el desarrollo de proyectos</t>
    </r>
    <r>
      <rPr>
        <vertAlign val="superscript"/>
        <sz val="11"/>
        <color rgb="FF231F20"/>
        <rFont val="Calibri"/>
        <family val="2"/>
      </rPr>
      <t>‡</t>
    </r>
    <r>
      <rPr>
        <sz val="11"/>
        <color rgb="FF231F20"/>
        <rFont val="Calibri"/>
        <family val="2"/>
      </rPr>
      <t xml:space="preserve"> (incluidos los financiados por el Sistema General de Regalías), apoyo a movilidad académica, desarrollo de estancias, la financiación de productos, entre otros recursos de apoyo al desarrollo de actividades de Ciencia, Tecnología e Innovación.</t>
    </r>
  </si>
  <si>
    <r>
      <rPr>
        <b/>
        <sz val="11"/>
        <color rgb="FF000000"/>
        <rFont val="Calibri"/>
        <family val="2"/>
        <scheme val="minor"/>
      </rPr>
      <t xml:space="preserve">Tres (3) </t>
    </r>
    <r>
      <rPr>
        <b/>
        <sz val="11"/>
        <color rgb="FF231F20"/>
        <rFont val="Calibri"/>
        <family val="2"/>
        <scheme val="minor"/>
      </rPr>
      <t>artículos</t>
    </r>
    <r>
      <rPr>
        <sz val="11"/>
        <color rgb="FF231F20"/>
        <rFont val="Calibri"/>
        <family val="2"/>
        <scheme val="minor"/>
      </rPr>
      <t xml:space="preserve"> publicados o aceptados para publicar en</t>
    </r>
    <r>
      <rPr>
        <b/>
        <sz val="11"/>
        <color rgb="FF231F20"/>
        <rFont val="Calibri"/>
        <family val="2"/>
        <scheme val="minor"/>
      </rPr>
      <t xml:space="preserve"> </t>
    </r>
    <r>
      <rPr>
        <sz val="11"/>
        <color rgb="FF231F20"/>
        <rFont val="Calibri"/>
        <family val="2"/>
        <scheme val="minor"/>
      </rPr>
      <t>revistas indexadas en SCOPUS en cuartil tres o superior (Q1, Q2, o Q3).</t>
    </r>
  </si>
  <si>
    <t>Nro de docentes</t>
  </si>
  <si>
    <t xml:space="preserve">otros </t>
  </si>
  <si>
    <t>Articulos scopus proyectados</t>
  </si>
  <si>
    <t>apropiación social</t>
  </si>
  <si>
    <t>Consultorias</t>
  </si>
  <si>
    <t>Direccionses doctorado</t>
  </si>
  <si>
    <t>direcciones maestria</t>
  </si>
  <si>
    <t>direcciones pregrado</t>
  </si>
  <si>
    <t>eventos</t>
  </si>
  <si>
    <t>Innonvaciones</t>
  </si>
  <si>
    <t>capitulos de libro o libro</t>
  </si>
  <si>
    <t>Proyectos</t>
  </si>
  <si>
    <t>conceptos técnicos</t>
  </si>
  <si>
    <t>Genera publicación por estancia de investigación o participación en redes académicas,</t>
  </si>
  <si>
    <t>Actualizar CvLac,</t>
  </si>
  <si>
    <t>Actualizar Apolo,</t>
  </si>
  <si>
    <t>Crear su ORCID</t>
  </si>
  <si>
    <t>Respondío</t>
  </si>
  <si>
    <t>regulaciones/normas</t>
  </si>
  <si>
    <t>Presentaciones en scopus</t>
  </si>
  <si>
    <t>Propuestas en proyectos externos</t>
  </si>
  <si>
    <t>Libros</t>
  </si>
  <si>
    <t>Productos</t>
  </si>
  <si>
    <t>50 SMLV</t>
  </si>
  <si>
    <t>Direcciones de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</si>
</sst>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231F20"/>
      <name val="Calibri"/>
      <family val="2"/>
    </font>
    <font>
      <b/>
      <sz val="11"/>
      <color rgb="FF231F20"/>
      <name val="Calibri"/>
      <family val="2"/>
    </font>
    <font>
      <sz val="11"/>
      <color rgb="FF231F20"/>
      <name val="Symbol"/>
      <family val="1"/>
      <charset val="2"/>
    </font>
    <font>
      <vertAlign val="superscript"/>
      <sz val="11"/>
      <color rgb="FF231F20"/>
      <name val="Calibri"/>
      <family val="2"/>
    </font>
    <font>
      <vertAlign val="superscript"/>
      <sz val="10"/>
      <color rgb="FF231F2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231F20"/>
      <name val="Calibri"/>
      <family val="2"/>
      <scheme val="minor"/>
    </font>
    <font>
      <b/>
      <sz val="11"/>
      <color rgb="FF231F2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231F2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rgb="FF1F1F1F"/>
      <name val="Google Sa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top" wrapText="1"/>
    </xf>
    <xf numFmtId="9" fontId="0" fillId="0" borderId="0" xfId="0" applyNumberForma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>
      <alignment vertical="top" wrapText="1"/>
    </xf>
    <xf numFmtId="0" fontId="9" fillId="0" borderId="0" xfId="1" applyFont="1" applyAlignment="1">
      <alignment horizontal="justify" vertical="top" wrapText="1"/>
    </xf>
    <xf numFmtId="0" fontId="3" fillId="0" borderId="0" xfId="0" applyFont="1" applyAlignment="1">
      <alignment horizontal="justify" vertical="top"/>
    </xf>
    <xf numFmtId="0" fontId="1" fillId="0" borderId="0" xfId="0" applyFont="1" applyAlignment="1">
      <alignment horizontal="justify"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4E1A-41E7-447A-A66B-4875CCBD5364}">
  <dimension ref="A1:AC20"/>
  <sheetViews>
    <sheetView tabSelected="1" workbookViewId="0">
      <pane xSplit="1" ySplit="1" topLeftCell="L13" activePane="bottomRight" state="frozen"/>
      <selection pane="topRight" activeCell="B1" sqref="B1"/>
      <selection pane="bottomLeft" activeCell="A2" sqref="A2"/>
      <selection pane="bottomRight" activeCell="O13" sqref="O13"/>
    </sheetView>
  </sheetViews>
  <sheetFormatPr baseColWidth="10" defaultRowHeight="15"/>
  <cols>
    <col min="1" max="1" width="52.5703125" style="1" customWidth="1"/>
    <col min="2" max="6" width="37.28515625" style="1" customWidth="1"/>
    <col min="7" max="7" width="11.42578125" style="1"/>
    <col min="8" max="8" width="22.28515625" style="1" customWidth="1"/>
    <col min="9" max="9" width="22.5703125" style="1" customWidth="1"/>
    <col min="10" max="10" width="57.7109375" style="1" customWidth="1"/>
    <col min="11" max="11" width="46" style="1" customWidth="1"/>
    <col min="12" max="16384" width="11.42578125" style="1"/>
  </cols>
  <sheetData>
    <row r="1" spans="1:29" ht="128.25" thickBo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H1" s="1" t="s">
        <v>13</v>
      </c>
      <c r="I1" s="1" t="s">
        <v>14</v>
      </c>
      <c r="J1" s="1" t="s">
        <v>17</v>
      </c>
      <c r="K1" s="1" t="s">
        <v>30</v>
      </c>
      <c r="L1" s="1" t="s">
        <v>29</v>
      </c>
      <c r="M1" s="1" t="s">
        <v>46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47</v>
      </c>
      <c r="Y1" s="1" t="s">
        <v>41</v>
      </c>
      <c r="Z1" s="5" t="s">
        <v>42</v>
      </c>
      <c r="AA1" s="5" t="s">
        <v>43</v>
      </c>
      <c r="AB1" s="6" t="s">
        <v>44</v>
      </c>
      <c r="AC1" s="6" t="s">
        <v>45</v>
      </c>
    </row>
    <row r="2" spans="1:29" ht="105.75" thickBot="1">
      <c r="A2" s="1" t="s">
        <v>0</v>
      </c>
      <c r="B2" s="1">
        <v>22</v>
      </c>
      <c r="C2" s="1">
        <v>10</v>
      </c>
      <c r="D2" s="1">
        <v>0</v>
      </c>
      <c r="E2" s="1">
        <v>6</v>
      </c>
      <c r="F2" s="1">
        <v>2</v>
      </c>
      <c r="G2" s="1">
        <f>SUM(B2:F2)</f>
        <v>40</v>
      </c>
      <c r="H2" s="3" t="s">
        <v>15</v>
      </c>
      <c r="L2" s="1">
        <v>5</v>
      </c>
      <c r="M2" s="1">
        <v>1</v>
      </c>
      <c r="AA2" s="1">
        <v>1</v>
      </c>
      <c r="AB2" s="1">
        <v>1</v>
      </c>
    </row>
    <row r="3" spans="1:29" ht="165.75" thickBot="1">
      <c r="A3" s="1" t="s">
        <v>7</v>
      </c>
      <c r="B3" s="1">
        <v>18</v>
      </c>
      <c r="C3" s="1">
        <v>8</v>
      </c>
      <c r="D3" s="1">
        <v>6</v>
      </c>
      <c r="E3" s="1">
        <v>6</v>
      </c>
      <c r="F3" s="1">
        <v>2</v>
      </c>
      <c r="G3" s="1">
        <f t="shared" ref="G3:G10" si="0">SUM(B3:F3)</f>
        <v>40</v>
      </c>
      <c r="H3" s="3" t="s">
        <v>15</v>
      </c>
      <c r="I3" s="1" t="s">
        <v>16</v>
      </c>
      <c r="J3" s="7" t="s">
        <v>18</v>
      </c>
      <c r="K3" s="7"/>
      <c r="L3" s="1">
        <v>9</v>
      </c>
      <c r="M3" s="1">
        <v>2</v>
      </c>
      <c r="N3" s="1">
        <v>2</v>
      </c>
      <c r="O3" s="1">
        <v>2</v>
      </c>
      <c r="P3" s="1">
        <v>1</v>
      </c>
      <c r="Q3" s="1">
        <v>1</v>
      </c>
      <c r="R3" s="1">
        <v>1</v>
      </c>
      <c r="S3" s="1">
        <v>2</v>
      </c>
      <c r="T3" s="1">
        <v>2</v>
      </c>
      <c r="U3" s="1">
        <v>1</v>
      </c>
      <c r="V3" s="1">
        <v>1</v>
      </c>
      <c r="W3" s="1">
        <v>2</v>
      </c>
      <c r="Y3" s="1">
        <v>1</v>
      </c>
      <c r="Z3" s="1">
        <v>1</v>
      </c>
      <c r="AA3" s="5">
        <v>2</v>
      </c>
      <c r="AB3" s="6">
        <v>2</v>
      </c>
      <c r="AC3" s="6">
        <v>1</v>
      </c>
    </row>
    <row r="4" spans="1:29" ht="105">
      <c r="A4" s="1" t="s">
        <v>8</v>
      </c>
      <c r="B4" s="1">
        <v>12</v>
      </c>
      <c r="C4" s="1">
        <v>6</v>
      </c>
      <c r="D4" s="1">
        <v>14</v>
      </c>
      <c r="E4" s="1">
        <v>6</v>
      </c>
      <c r="F4" s="1">
        <v>2</v>
      </c>
      <c r="G4" s="1">
        <f t="shared" si="0"/>
        <v>40</v>
      </c>
      <c r="H4" s="3" t="s">
        <v>15</v>
      </c>
      <c r="I4" s="1" t="s">
        <v>16</v>
      </c>
      <c r="J4" s="8" t="s">
        <v>23</v>
      </c>
      <c r="K4" s="8"/>
      <c r="L4" s="1">
        <v>13</v>
      </c>
      <c r="M4" s="1">
        <v>7</v>
      </c>
      <c r="N4" s="1">
        <v>8</v>
      </c>
      <c r="O4" s="1">
        <v>7</v>
      </c>
      <c r="P4" s="1">
        <v>2</v>
      </c>
      <c r="Q4" s="1">
        <v>4</v>
      </c>
      <c r="R4" s="1">
        <v>7</v>
      </c>
      <c r="S4" s="1">
        <v>9</v>
      </c>
      <c r="T4" s="1">
        <v>6</v>
      </c>
      <c r="V4" s="1">
        <v>3</v>
      </c>
      <c r="W4" s="1">
        <v>5</v>
      </c>
      <c r="X4" s="1">
        <v>2</v>
      </c>
    </row>
    <row r="5" spans="1:29" ht="195">
      <c r="A5" s="1" t="s">
        <v>9</v>
      </c>
      <c r="B5" s="1">
        <v>8</v>
      </c>
      <c r="C5" s="1">
        <v>4</v>
      </c>
      <c r="D5" s="1">
        <v>20</v>
      </c>
      <c r="E5" s="1">
        <v>6</v>
      </c>
      <c r="F5" s="1">
        <v>2</v>
      </c>
      <c r="G5" s="1">
        <f t="shared" si="0"/>
        <v>40</v>
      </c>
      <c r="H5" s="3" t="s">
        <v>15</v>
      </c>
      <c r="I5" s="1" t="s">
        <v>16</v>
      </c>
      <c r="J5" s="9" t="s">
        <v>24</v>
      </c>
      <c r="L5" s="1">
        <v>6</v>
      </c>
      <c r="M5" s="1">
        <v>3</v>
      </c>
      <c r="N5" s="1">
        <v>4</v>
      </c>
      <c r="O5" s="1">
        <v>3</v>
      </c>
      <c r="P5" s="1">
        <v>1</v>
      </c>
      <c r="Q5" s="1">
        <v>4</v>
      </c>
      <c r="R5" s="1">
        <v>3</v>
      </c>
      <c r="S5" s="1">
        <v>3</v>
      </c>
      <c r="T5" s="1">
        <v>3</v>
      </c>
      <c r="U5" s="1">
        <v>1</v>
      </c>
      <c r="W5" s="1">
        <v>2</v>
      </c>
    </row>
    <row r="6" spans="1:29" ht="75">
      <c r="A6" s="1" t="s">
        <v>10</v>
      </c>
      <c r="B6" s="1">
        <v>8</v>
      </c>
      <c r="C6" s="1">
        <v>4</v>
      </c>
      <c r="D6" s="1">
        <v>24</v>
      </c>
      <c r="E6" s="1">
        <v>2</v>
      </c>
      <c r="F6" s="1">
        <v>2</v>
      </c>
      <c r="G6" s="1">
        <f t="shared" si="0"/>
        <v>40</v>
      </c>
      <c r="H6" s="3" t="s">
        <v>19</v>
      </c>
      <c r="J6" s="10"/>
    </row>
    <row r="7" spans="1:29" ht="105">
      <c r="A7" s="1" t="s">
        <v>11</v>
      </c>
      <c r="B7" s="1">
        <v>4</v>
      </c>
      <c r="C7" s="1">
        <v>2</v>
      </c>
      <c r="D7" s="1">
        <v>0</v>
      </c>
      <c r="E7" s="1">
        <v>32</v>
      </c>
      <c r="F7" s="1">
        <v>2</v>
      </c>
      <c r="G7" s="1">
        <f t="shared" si="0"/>
        <v>40</v>
      </c>
      <c r="H7" s="3" t="s">
        <v>15</v>
      </c>
      <c r="I7" s="1" t="s">
        <v>16</v>
      </c>
      <c r="J7" s="10"/>
      <c r="L7" s="1">
        <v>5</v>
      </c>
    </row>
    <row r="8" spans="1:29" ht="107.25">
      <c r="A8" s="1" t="s">
        <v>21</v>
      </c>
      <c r="B8" s="1">
        <v>4</v>
      </c>
      <c r="C8" s="1">
        <v>2</v>
      </c>
      <c r="D8" s="1">
        <v>12</v>
      </c>
      <c r="E8" s="1">
        <v>20</v>
      </c>
      <c r="F8" s="1">
        <v>2</v>
      </c>
      <c r="G8" s="1">
        <f t="shared" ref="G8:G9" si="1">SUM(B8:F8)</f>
        <v>40</v>
      </c>
      <c r="H8" s="3" t="s">
        <v>20</v>
      </c>
      <c r="I8" s="1" t="s">
        <v>16</v>
      </c>
      <c r="J8" s="3" t="s">
        <v>25</v>
      </c>
      <c r="K8" s="4" t="s">
        <v>26</v>
      </c>
      <c r="L8" s="1">
        <v>1</v>
      </c>
      <c r="N8" s="1">
        <v>2</v>
      </c>
    </row>
    <row r="9" spans="1:29" ht="122.25">
      <c r="A9" s="1" t="s">
        <v>22</v>
      </c>
      <c r="B9" s="1">
        <v>4</v>
      </c>
      <c r="C9" s="1">
        <v>2</v>
      </c>
      <c r="D9" s="1">
        <v>12</v>
      </c>
      <c r="E9" s="1">
        <v>20</v>
      </c>
      <c r="F9" s="1">
        <v>2</v>
      </c>
      <c r="G9" s="1">
        <f t="shared" si="1"/>
        <v>40</v>
      </c>
      <c r="H9" s="3" t="s">
        <v>20</v>
      </c>
      <c r="I9" s="1" t="s">
        <v>16</v>
      </c>
      <c r="J9" s="11" t="s">
        <v>27</v>
      </c>
      <c r="K9" s="4" t="s">
        <v>28</v>
      </c>
      <c r="L9" s="1">
        <v>1</v>
      </c>
    </row>
    <row r="10" spans="1:29" ht="105">
      <c r="A10" s="1" t="s">
        <v>12</v>
      </c>
      <c r="B10" s="1">
        <v>6</v>
      </c>
      <c r="C10" s="1">
        <v>2</v>
      </c>
      <c r="D10" s="1">
        <v>0</v>
      </c>
      <c r="E10" s="1">
        <v>30</v>
      </c>
      <c r="F10" s="1">
        <v>2</v>
      </c>
      <c r="G10" s="1">
        <f t="shared" si="0"/>
        <v>40</v>
      </c>
      <c r="H10" s="3" t="s">
        <v>15</v>
      </c>
      <c r="J10" s="12"/>
      <c r="L10" s="1">
        <v>1</v>
      </c>
    </row>
    <row r="11" spans="1:29">
      <c r="C11" s="2"/>
      <c r="J11" s="13"/>
      <c r="L11" s="1">
        <f>SUM(L2:L10)</f>
        <v>41</v>
      </c>
      <c r="M11" s="1">
        <f>SUM(M2:M10)</f>
        <v>13</v>
      </c>
      <c r="N11" s="1">
        <f>SUM(N2:N10)</f>
        <v>16</v>
      </c>
      <c r="O11" s="1">
        <f t="shared" ref="O11:Y11" si="2">SUM(O2:O10)</f>
        <v>12</v>
      </c>
      <c r="P11" s="1">
        <f t="shared" si="2"/>
        <v>4</v>
      </c>
      <c r="Q11" s="1">
        <f t="shared" si="2"/>
        <v>9</v>
      </c>
      <c r="R11" s="1">
        <f t="shared" si="2"/>
        <v>11</v>
      </c>
      <c r="S11" s="1">
        <f t="shared" si="2"/>
        <v>14</v>
      </c>
      <c r="T11" s="1">
        <f t="shared" si="2"/>
        <v>11</v>
      </c>
      <c r="U11" s="1">
        <f t="shared" si="2"/>
        <v>2</v>
      </c>
      <c r="V11" s="1">
        <f t="shared" si="2"/>
        <v>4</v>
      </c>
      <c r="W11" s="1">
        <f t="shared" si="2"/>
        <v>9</v>
      </c>
      <c r="X11" s="1">
        <f t="shared" si="2"/>
        <v>2</v>
      </c>
      <c r="Y11" s="1">
        <f t="shared" si="2"/>
        <v>1</v>
      </c>
      <c r="Z11" s="1">
        <v>8</v>
      </c>
      <c r="AA11" s="1">
        <v>11</v>
      </c>
      <c r="AB11" s="1">
        <v>10</v>
      </c>
      <c r="AC11" s="1">
        <v>3</v>
      </c>
    </row>
    <row r="13" spans="1:29" ht="45">
      <c r="M13" s="1" t="s">
        <v>48</v>
      </c>
      <c r="N13" s="1">
        <v>16</v>
      </c>
      <c r="O13" s="1">
        <v>20</v>
      </c>
    </row>
    <row r="14" spans="1:29" ht="60">
      <c r="C14" s="2"/>
      <c r="M14" s="1" t="s">
        <v>49</v>
      </c>
      <c r="N14" s="1">
        <f>W11</f>
        <v>9</v>
      </c>
      <c r="O14" s="1" t="s">
        <v>52</v>
      </c>
    </row>
    <row r="15" spans="1:29">
      <c r="M15" s="1" t="s">
        <v>50</v>
      </c>
      <c r="N15" s="1">
        <f>V11</f>
        <v>4</v>
      </c>
      <c r="O15" s="1">
        <v>4</v>
      </c>
    </row>
    <row r="16" spans="1:29">
      <c r="M16" s="1" t="s">
        <v>51</v>
      </c>
      <c r="N16" s="1">
        <f>O11+P11+U11+X11+Y11</f>
        <v>21</v>
      </c>
      <c r="O16" s="1">
        <v>15</v>
      </c>
    </row>
    <row r="17" spans="3:15" ht="45">
      <c r="C17" s="2"/>
      <c r="M17" s="1" t="s">
        <v>53</v>
      </c>
      <c r="N17" s="1">
        <f>Q11+R11+S11</f>
        <v>34</v>
      </c>
      <c r="O17" s="1">
        <v>40</v>
      </c>
    </row>
    <row r="20" spans="3:15">
      <c r="C2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Hoja1!_ftnref1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ccaceres4</dc:creator>
  <cp:lastModifiedBy>ccaceres4</cp:lastModifiedBy>
  <dcterms:created xsi:type="dcterms:W3CDTF">2023-12-13T20:02:31Z</dcterms:created>
  <dcterms:modified xsi:type="dcterms:W3CDTF">2023-12-20T21:56:34Z</dcterms:modified>
</cp:coreProperties>
</file>