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ANU\Documents\"/>
    </mc:Choice>
  </mc:AlternateContent>
  <xr:revisionPtr revIDLastSave="0" documentId="13_ncr:1_{61CD95A4-D174-4CA2-9915-E267A1286A27}" xr6:coauthVersionLast="47" xr6:coauthVersionMax="47" xr10:uidLastSave="{00000000-0000-0000-0000-000000000000}"/>
  <bookViews>
    <workbookView xWindow="-108" yWindow="-108" windowWidth="23256" windowHeight="12576" tabRatio="1000" firstSheet="1" activeTab="8" xr2:uid="{988917ED-826E-4B6B-9C94-68A81C27AF4A}"/>
  </bookViews>
  <sheets>
    <sheet name="Investor Summary" sheetId="5" state="hidden" r:id="rId1"/>
    <sheet name="Insurer Summary" sheetId="11" r:id="rId2"/>
    <sheet name="Provider Summary" sheetId="2" r:id="rId3"/>
    <sheet name="Pool Summary" sheetId="12" r:id="rId4"/>
    <sheet name="Portfolio Summary" sheetId="13" r:id="rId5"/>
    <sheet name="Portfolio-Pool Aging Report" sheetId="6" r:id="rId6"/>
    <sheet name="Cash Aging" sheetId="9" r:id="rId7"/>
    <sheet name="Summary Aging Report" sheetId="8" r:id="rId8"/>
    <sheet name="Metric reports in system" sheetId="10" r:id="rId9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FALSE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1</definedName>
    <definedName name="RiskFixedSeed" hidden="1">123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6" l="1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Q27" i="6" s="1"/>
  <c r="R27" i="6" s="1"/>
  <c r="S27" i="6" s="1"/>
  <c r="T27" i="6" s="1"/>
  <c r="U27" i="6" s="1"/>
  <c r="V27" i="6" s="1"/>
  <c r="C22" i="6"/>
  <c r="D22" i="6" s="1"/>
  <c r="E22" i="6" s="1"/>
  <c r="F22" i="6" s="1"/>
  <c r="G22" i="6" s="1"/>
  <c r="H22" i="6" s="1"/>
  <c r="I22" i="6" s="1"/>
  <c r="J22" i="6" s="1"/>
  <c r="K22" i="6" s="1"/>
  <c r="L22" i="6" s="1"/>
  <c r="M22" i="6" s="1"/>
  <c r="N22" i="6" s="1"/>
  <c r="O22" i="6" s="1"/>
  <c r="P22" i="6" s="1"/>
  <c r="Q22" i="6" s="1"/>
  <c r="R22" i="6" s="1"/>
  <c r="S22" i="6" s="1"/>
  <c r="T22" i="6" s="1"/>
  <c r="U22" i="6" s="1"/>
  <c r="V22" i="6" s="1"/>
  <c r="A7" i="9" l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C5" i="9"/>
  <c r="D5" i="9" s="1"/>
  <c r="E5" i="9" s="1"/>
  <c r="F5" i="9" s="1"/>
  <c r="G5" i="9" s="1"/>
  <c r="H5" i="9" s="1"/>
  <c r="I5" i="9" s="1"/>
  <c r="J5" i="9" s="1"/>
  <c r="K5" i="9" s="1"/>
  <c r="L5" i="9" s="1"/>
  <c r="M5" i="9" s="1"/>
  <c r="N5" i="9" s="1"/>
  <c r="O5" i="9" s="1"/>
  <c r="P5" i="9" s="1"/>
  <c r="Q5" i="9" s="1"/>
  <c r="R5" i="9" s="1"/>
  <c r="S5" i="9" s="1"/>
  <c r="T5" i="9" s="1"/>
  <c r="U5" i="9" s="1"/>
  <c r="V5" i="9" s="1"/>
  <c r="C12" i="8"/>
  <c r="D12" i="8" s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C7" i="8"/>
  <c r="D7" i="8" s="1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C12" i="6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C7" i="6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</calcChain>
</file>

<file path=xl/sharedStrings.xml><?xml version="1.0" encoding="utf-8"?>
<sst xmlns="http://schemas.openxmlformats.org/spreadsheetml/2006/main" count="380" uniqueCount="117">
  <si>
    <t>Reporting Template Centralis</t>
  </si>
  <si>
    <t>Face Value</t>
  </si>
  <si>
    <t>Adjusted Face Value</t>
  </si>
  <si>
    <t>Voluntary Collection</t>
  </si>
  <si>
    <t>Litigated Collection</t>
  </si>
  <si>
    <t>Total Collection</t>
  </si>
  <si>
    <t>October 11, 2021</t>
  </si>
  <si>
    <t>….</t>
  </si>
  <si>
    <t>Business</t>
  </si>
  <si>
    <t>Inception Date</t>
  </si>
  <si>
    <t>Total Invested</t>
  </si>
  <si>
    <t># Claims Purchased</t>
  </si>
  <si>
    <t># of Claims Closed</t>
  </si>
  <si>
    <t># of Claims Open</t>
  </si>
  <si>
    <t>Closed Claims</t>
  </si>
  <si>
    <t>Buy-back Cases</t>
  </si>
  <si>
    <t>In Litigation</t>
  </si>
  <si>
    <t>Case Filed</t>
  </si>
  <si>
    <t>10 Day Demand Letter</t>
  </si>
  <si>
    <t>Pre-suit Collection</t>
  </si>
  <si>
    <t>Settled Awaiting Payment</t>
  </si>
  <si>
    <t># of claims</t>
  </si>
  <si>
    <t>Capital Called</t>
  </si>
  <si>
    <t>Capital Invested</t>
  </si>
  <si>
    <t>Collections</t>
  </si>
  <si>
    <t>Capital Distributed</t>
  </si>
  <si>
    <t>Total Expenses</t>
  </si>
  <si>
    <t>Investor A</t>
  </si>
  <si>
    <t>Investor B</t>
  </si>
  <si>
    <t>Total</t>
  </si>
  <si>
    <t>Investor IRR</t>
  </si>
  <si>
    <t>Portfolio Aging Reports</t>
  </si>
  <si>
    <t>Summary Aging Reports</t>
  </si>
  <si>
    <t>Month</t>
  </si>
  <si>
    <t>Number of Portfolios Signed/Purchased</t>
  </si>
  <si>
    <t>Number of Portfolios Sent for Signature</t>
  </si>
  <si>
    <t>Portfolios List showing ONB errors (action required)</t>
  </si>
  <si>
    <t>PMC Fields</t>
  </si>
  <si>
    <t># of Portfolios</t>
  </si>
  <si>
    <t>Portfolio 1</t>
  </si>
  <si>
    <t>Portfolio 2</t>
  </si>
  <si>
    <t>Pool 1</t>
  </si>
  <si>
    <t>Pool 2</t>
  </si>
  <si>
    <t>Portfolios</t>
  </si>
  <si>
    <t># of Buybacks</t>
  </si>
  <si>
    <t>[Type of Service]</t>
  </si>
  <si>
    <t>Purchase Date of First [Portfolio Purchase]</t>
  </si>
  <si>
    <t># of [Portfolio Purchases]</t>
  </si>
  <si>
    <t>Sum of [Purchase Price]</t>
  </si>
  <si>
    <t>[Total No. of Accepted Claims]</t>
  </si>
  <si>
    <t>[Total Number of Buybacks]</t>
  </si>
  <si>
    <t>[Face Value]</t>
  </si>
  <si>
    <t>[Adjusted FV]</t>
  </si>
  <si>
    <t>Hurdle</t>
  </si>
  <si>
    <t>Refundable Reserve</t>
  </si>
  <si>
    <t>[Voluntary Collections]</t>
  </si>
  <si>
    <t>[Litigated Collections]</t>
  </si>
  <si>
    <t>[Hurdle]</t>
  </si>
  <si>
    <t>[Total Collections]</t>
  </si>
  <si>
    <t>[Pre-Suit Collections]</t>
  </si>
  <si>
    <t>Pre-Suit Collections</t>
  </si>
  <si>
    <t>[Refundable Reserve]</t>
  </si>
  <si>
    <t>Total Profit</t>
  </si>
  <si>
    <t>[Total Profit]</t>
  </si>
  <si>
    <t>Insurer 1</t>
  </si>
  <si>
    <t>Insurer 2</t>
  </si>
  <si>
    <t>Insurance Company</t>
  </si>
  <si>
    <t>% Distribution</t>
  </si>
  <si>
    <t>Calculated Field</t>
  </si>
  <si>
    <t>[Purchase Price]/Sum of [Purchase Price over all insurers]</t>
  </si>
  <si>
    <t>% Collected</t>
  </si>
  <si>
    <t>[Total Collections]/[Total Invested]</t>
  </si>
  <si>
    <t>[Total Write-Off]</t>
  </si>
  <si>
    <t>Total Write-Off</t>
  </si>
  <si>
    <t>[Total Buybacks]</t>
  </si>
  <si>
    <t>Total Buybacks</t>
  </si>
  <si>
    <t>Pools</t>
  </si>
  <si>
    <t>Provider 1</t>
  </si>
  <si>
    <t>Case Status</t>
  </si>
  <si>
    <t>Onboarded</t>
  </si>
  <si>
    <t>Per Insurer</t>
  </si>
  <si>
    <t>Pool 1 Summary</t>
  </si>
  <si>
    <t>Per Pool</t>
  </si>
  <si>
    <t>Portfolio 1 Summary</t>
  </si>
  <si>
    <t>Actual vs Expected Collection</t>
  </si>
  <si>
    <t>[Total Collections]/Expected Collections</t>
  </si>
  <si>
    <t>Remaining Hurdle</t>
  </si>
  <si>
    <t>[Remaining Hurdle]</t>
  </si>
  <si>
    <t>Duration in months</t>
  </si>
  <si>
    <t>{[Report Generated Date]-[Purchase Date]}/30</t>
  </si>
  <si>
    <t>&lt;= If hurdle met, Reporting Date =&gt; date of last collection hurdle was met</t>
  </si>
  <si>
    <t>[Total No. of Paid Claims]</t>
  </si>
  <si>
    <t>[Total No. of Accepted Claims]-[Total No. of Paid Claims]</t>
  </si>
  <si>
    <t>[Total Number of Paid Claims]]/[Total Purchased Claims) in %</t>
  </si>
  <si>
    <t>[Total Collection]/[Purchase Price] in %</t>
  </si>
  <si>
    <t>Example of Portfolio 1 with December 2021 as the funding date</t>
  </si>
  <si>
    <t>Pool Aging Reports</t>
  </si>
  <si>
    <t>Example of Pool 1 with December 2021 as the funding date</t>
  </si>
  <si>
    <t>Cash aging per month</t>
  </si>
  <si>
    <t>Overall Summary</t>
  </si>
  <si>
    <t>All Pools</t>
  </si>
  <si>
    <t>*Summary of all pools as of the reporting date</t>
  </si>
  <si>
    <t>1. Yesterday 2. Today 3. This Week 4. Last Week 5. This Month 6. Custom Date</t>
  </si>
  <si>
    <t>*For Each of the metrics below, the date filters available should be:</t>
  </si>
  <si>
    <r>
      <t xml:space="preserve">Amount of Collections Received For Each </t>
    </r>
    <r>
      <rPr>
        <b/>
        <u/>
        <sz val="11"/>
        <color theme="1"/>
        <rFont val="Calibri"/>
        <family val="2"/>
        <scheme val="minor"/>
      </rPr>
      <t>Portfolio/Pool</t>
    </r>
  </si>
  <si>
    <r>
      <t xml:space="preserve">Amount of Refundable Reserve to be sent For Each </t>
    </r>
    <r>
      <rPr>
        <b/>
        <u/>
        <sz val="11"/>
        <color theme="1"/>
        <rFont val="Calibri"/>
        <family val="2"/>
        <scheme val="minor"/>
      </rPr>
      <t>Portfolio/Pool</t>
    </r>
    <r>
      <rPr>
        <u/>
        <sz val="11"/>
        <color theme="1"/>
        <rFont val="Calibri"/>
        <family val="2"/>
        <scheme val="minor"/>
      </rPr>
      <t xml:space="preserve"> (triggered once Pool meets Hurdle)</t>
    </r>
  </si>
  <si>
    <r>
      <t xml:space="preserve">Amount of Factor Fee accumulated For Each </t>
    </r>
    <r>
      <rPr>
        <b/>
        <u/>
        <sz val="11"/>
        <color theme="1"/>
        <rFont val="Calibri"/>
        <family val="2"/>
        <scheme val="minor"/>
      </rPr>
      <t>Portfolio/Pool</t>
    </r>
  </si>
  <si>
    <r>
      <t xml:space="preserve">Total Number of Claims when in each </t>
    </r>
    <r>
      <rPr>
        <b/>
        <u/>
        <sz val="11"/>
        <color theme="1"/>
        <rFont val="Calibri"/>
        <family val="2"/>
        <scheme val="minor"/>
      </rPr>
      <t>Onboarding Status</t>
    </r>
    <r>
      <rPr>
        <u/>
        <sz val="11"/>
        <color theme="1"/>
        <rFont val="Calibri"/>
        <family val="2"/>
        <scheme val="minor"/>
      </rPr>
      <t xml:space="preserve"> &amp; </t>
    </r>
    <r>
      <rPr>
        <b/>
        <u/>
        <sz val="11"/>
        <color theme="1"/>
        <rFont val="Calibri"/>
        <family val="2"/>
        <scheme val="minor"/>
      </rPr>
      <t>Claim Status</t>
    </r>
  </si>
  <si>
    <r>
      <t xml:space="preserve">Number of Portfolios For Each </t>
    </r>
    <r>
      <rPr>
        <b/>
        <u/>
        <sz val="11"/>
        <color theme="1"/>
        <rFont val="Calibri"/>
        <family val="2"/>
        <scheme val="minor"/>
      </rPr>
      <t>Status</t>
    </r>
  </si>
  <si>
    <r>
      <t xml:space="preserve">Number of Portfolio Purchases For Each </t>
    </r>
    <r>
      <rPr>
        <b/>
        <u/>
        <sz val="11"/>
        <color theme="1"/>
        <rFont val="Calibri"/>
        <family val="2"/>
        <scheme val="minor"/>
      </rPr>
      <t>Status</t>
    </r>
  </si>
  <si>
    <r>
      <t xml:space="preserve">Number of Providers For Each </t>
    </r>
    <r>
      <rPr>
        <b/>
        <u/>
        <sz val="11"/>
        <color theme="1"/>
        <rFont val="Calibri"/>
        <family val="2"/>
        <scheme val="minor"/>
      </rPr>
      <t>Status</t>
    </r>
  </si>
  <si>
    <t>Total Number of Open Claims</t>
  </si>
  <si>
    <t>Total Number of Paid Claims</t>
  </si>
  <si>
    <t>Total Number of Buyback Claims</t>
  </si>
  <si>
    <t>Total Number of Open Portfolios</t>
  </si>
  <si>
    <t>Total Number of Closed Portfolios</t>
  </si>
  <si>
    <t>Track Changes since yesterday, 2 days back, 3 days back, 4 days back, 5 days back, last week: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</si>
</sst>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0" fontId="0" fillId="0" borderId="0" xfId="0" quotePrefix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2" xfId="0" applyBorder="1"/>
    <xf numFmtId="0" fontId="1" fillId="0" borderId="6" xfId="0" applyFont="1" applyBorder="1"/>
    <xf numFmtId="0" fontId="0" fillId="0" borderId="13" xfId="0" applyBorder="1"/>
    <xf numFmtId="0" fontId="0" fillId="0" borderId="14" xfId="0" applyBorder="1"/>
    <xf numFmtId="0" fontId="0" fillId="0" borderId="12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3" fillId="0" borderId="0" xfId="0" applyFont="1"/>
    <xf numFmtId="17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6" xfId="0" quotePrefix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2" borderId="18" xfId="0" quotePrefix="1" applyFont="1" applyFill="1" applyBorder="1" applyAlignment="1">
      <alignment horizontal="center" vertical="center"/>
    </xf>
    <xf numFmtId="0" fontId="1" fillId="2" borderId="20" xfId="0" quotePrefix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/>
    </xf>
    <xf numFmtId="0" fontId="1" fillId="2" borderId="23" xfId="0" quotePrefix="1" applyFont="1" applyFill="1" applyBorder="1" applyAlignment="1">
      <alignment horizontal="center" vertical="center"/>
    </xf>
    <xf numFmtId="0" fontId="1" fillId="0" borderId="19" xfId="0" applyFont="1" applyBorder="1"/>
    <xf numFmtId="0" fontId="1" fillId="0" borderId="19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left" indent="1"/>
    </xf>
    <xf numFmtId="0" fontId="1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5798-26EF-4EFE-A1FB-7ABE62D8CEB6}">
  <dimension ref="B1:G10"/>
  <sheetViews>
    <sheetView workbookViewId="0">
      <selection activeCell="B13" sqref="B13"/>
    </sheetView>
  </sheetViews>
  <sheetFormatPr defaultRowHeight="14.4" x14ac:dyDescent="0.3"/>
  <cols>
    <col min="1" max="1" width="1.33203125" customWidth="1"/>
    <col min="2" max="3" width="21.109375" customWidth="1"/>
    <col min="4" max="4" width="35.109375" customWidth="1"/>
    <col min="5" max="6" width="29.88671875" customWidth="1"/>
    <col min="7" max="7" width="21" customWidth="1"/>
  </cols>
  <sheetData>
    <row r="1" spans="2:7" x14ac:dyDescent="0.3">
      <c r="B1" t="s">
        <v>0</v>
      </c>
    </row>
    <row r="2" spans="2:7" x14ac:dyDescent="0.3">
      <c r="B2" s="2" t="s">
        <v>6</v>
      </c>
    </row>
    <row r="3" spans="2:7" x14ac:dyDescent="0.3">
      <c r="B3" s="2"/>
    </row>
    <row r="5" spans="2:7" x14ac:dyDescent="0.3">
      <c r="B5" s="14" t="s">
        <v>22</v>
      </c>
      <c r="C5" s="15" t="s">
        <v>25</v>
      </c>
      <c r="D5" s="15" t="s">
        <v>23</v>
      </c>
      <c r="E5" s="15" t="s">
        <v>24</v>
      </c>
      <c r="F5" s="16" t="s">
        <v>26</v>
      </c>
      <c r="G5" s="16" t="s">
        <v>30</v>
      </c>
    </row>
    <row r="6" spans="2:7" x14ac:dyDescent="0.3">
      <c r="B6" s="11" t="s">
        <v>27</v>
      </c>
      <c r="C6" s="9"/>
      <c r="D6" s="9"/>
      <c r="E6" s="9"/>
      <c r="F6" s="9"/>
      <c r="G6" s="10"/>
    </row>
    <row r="7" spans="2:7" x14ac:dyDescent="0.3">
      <c r="B7" s="12" t="s">
        <v>28</v>
      </c>
      <c r="C7" s="4"/>
      <c r="D7" s="4"/>
      <c r="E7" s="4"/>
      <c r="F7" s="4"/>
      <c r="G7" s="5"/>
    </row>
    <row r="8" spans="2:7" x14ac:dyDescent="0.3">
      <c r="B8" s="12" t="s">
        <v>7</v>
      </c>
      <c r="C8" s="4"/>
      <c r="D8" s="4"/>
      <c r="E8" s="4"/>
      <c r="F8" s="4"/>
      <c r="G8" s="5"/>
    </row>
    <row r="9" spans="2:7" x14ac:dyDescent="0.3">
      <c r="B9" s="12"/>
      <c r="C9" s="4"/>
      <c r="D9" s="4"/>
      <c r="E9" s="4"/>
      <c r="F9" s="4"/>
      <c r="G9" s="5"/>
    </row>
    <row r="10" spans="2:7" x14ac:dyDescent="0.3">
      <c r="B10" s="13" t="s">
        <v>29</v>
      </c>
      <c r="C10" s="6"/>
      <c r="D10" s="6"/>
      <c r="E10" s="6"/>
      <c r="F10" s="6"/>
      <c r="G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69060-D993-4CEC-9411-D4B877266796}">
  <sheetPr>
    <tabColor theme="9" tint="0.79998168889431442"/>
  </sheetPr>
  <dimension ref="B3:P24"/>
  <sheetViews>
    <sheetView zoomScaleNormal="100" workbookViewId="0"/>
  </sheetViews>
  <sheetFormatPr defaultRowHeight="14.4" x14ac:dyDescent="0.3"/>
  <cols>
    <col min="1" max="1" width="2.5546875" customWidth="1"/>
    <col min="2" max="2" width="23.33203125" bestFit="1" customWidth="1"/>
    <col min="3" max="3" width="26.88671875" bestFit="1" customWidth="1"/>
    <col min="4" max="4" width="18.21875" bestFit="1" customWidth="1"/>
    <col min="5" max="6" width="21.33203125" bestFit="1" customWidth="1"/>
    <col min="7" max="7" width="19.21875" bestFit="1" customWidth="1"/>
    <col min="8" max="8" width="20.44140625" bestFit="1" customWidth="1"/>
    <col min="9" max="9" width="19.33203125" bestFit="1" customWidth="1"/>
    <col min="10" max="10" width="18.77734375" bestFit="1" customWidth="1"/>
    <col min="11" max="11" width="16.21875" bestFit="1" customWidth="1"/>
    <col min="12" max="12" width="13.5546875" customWidth="1"/>
    <col min="13" max="13" width="16.6640625" customWidth="1"/>
    <col min="14" max="14" width="17.5546875" customWidth="1"/>
    <col min="15" max="15" width="48.6640625" bestFit="1" customWidth="1"/>
    <col min="16" max="16" width="50.109375" bestFit="1" customWidth="1"/>
    <col min="17" max="17" width="14.77734375" customWidth="1"/>
  </cols>
  <sheetData>
    <row r="3" spans="2:16" x14ac:dyDescent="0.3">
      <c r="B3" s="1"/>
    </row>
    <row r="4" spans="2:16" ht="15" thickBot="1" x14ac:dyDescent="0.35">
      <c r="C4" s="21"/>
      <c r="D4" s="22"/>
      <c r="E4" s="22"/>
      <c r="F4" s="22"/>
      <c r="G4" s="22"/>
      <c r="H4" s="22"/>
      <c r="I4" s="22"/>
      <c r="J4" s="22"/>
      <c r="K4" s="22"/>
      <c r="L4" s="23"/>
      <c r="M4" s="23"/>
      <c r="N4" s="23"/>
      <c r="O4" s="43" t="s">
        <v>68</v>
      </c>
      <c r="P4" s="43" t="s">
        <v>68</v>
      </c>
    </row>
    <row r="5" spans="2:16" ht="15" thickBot="1" x14ac:dyDescent="0.35">
      <c r="B5" s="37" t="s">
        <v>37</v>
      </c>
      <c r="C5" s="34" t="s">
        <v>51</v>
      </c>
      <c r="D5" s="34" t="s">
        <v>52</v>
      </c>
      <c r="E5" s="34" t="s">
        <v>48</v>
      </c>
      <c r="F5" s="34" t="s">
        <v>57</v>
      </c>
      <c r="G5" s="34" t="s">
        <v>61</v>
      </c>
      <c r="H5" s="34" t="s">
        <v>55</v>
      </c>
      <c r="I5" s="34" t="s">
        <v>56</v>
      </c>
      <c r="J5" s="34" t="s">
        <v>59</v>
      </c>
      <c r="K5" s="34" t="s">
        <v>58</v>
      </c>
      <c r="L5" s="41" t="s">
        <v>63</v>
      </c>
      <c r="M5" s="41" t="s">
        <v>72</v>
      </c>
      <c r="N5" s="41" t="s">
        <v>74</v>
      </c>
      <c r="O5" s="42" t="s">
        <v>69</v>
      </c>
      <c r="P5" s="42" t="s">
        <v>71</v>
      </c>
    </row>
    <row r="6" spans="2:16" x14ac:dyDescent="0.3">
      <c r="B6" s="18" t="s">
        <v>66</v>
      </c>
      <c r="C6" s="35" t="s">
        <v>1</v>
      </c>
      <c r="D6" s="35" t="s">
        <v>2</v>
      </c>
      <c r="E6" s="35" t="s">
        <v>10</v>
      </c>
      <c r="F6" s="35" t="s">
        <v>53</v>
      </c>
      <c r="G6" s="35" t="s">
        <v>54</v>
      </c>
      <c r="H6" s="35" t="s">
        <v>3</v>
      </c>
      <c r="I6" s="35" t="s">
        <v>4</v>
      </c>
      <c r="J6" s="35" t="s">
        <v>60</v>
      </c>
      <c r="K6" s="35" t="s">
        <v>5</v>
      </c>
      <c r="L6" s="36" t="s">
        <v>62</v>
      </c>
      <c r="M6" s="36" t="s">
        <v>73</v>
      </c>
      <c r="N6" s="36" t="s">
        <v>75</v>
      </c>
      <c r="O6" s="36" t="s">
        <v>67</v>
      </c>
      <c r="P6" s="36" t="s">
        <v>70</v>
      </c>
    </row>
    <row r="7" spans="2:16" x14ac:dyDescent="0.3">
      <c r="B7" s="8" t="s">
        <v>64</v>
      </c>
      <c r="C7" s="9"/>
      <c r="D7" s="9"/>
      <c r="E7" s="9"/>
      <c r="F7" s="9"/>
      <c r="G7" s="9"/>
      <c r="H7" s="9"/>
      <c r="I7" s="9"/>
      <c r="J7" s="9"/>
      <c r="K7" s="9"/>
      <c r="L7" s="10"/>
      <c r="M7" s="10"/>
      <c r="N7" s="10"/>
      <c r="O7" s="10"/>
      <c r="P7" s="10"/>
    </row>
    <row r="8" spans="2:16" x14ac:dyDescent="0.3">
      <c r="B8" s="3" t="s">
        <v>65</v>
      </c>
      <c r="C8" s="4"/>
      <c r="D8" s="4"/>
      <c r="E8" s="4"/>
      <c r="F8" s="4"/>
      <c r="G8" s="4"/>
      <c r="H8" s="4"/>
      <c r="I8" s="4"/>
      <c r="J8" s="4"/>
      <c r="K8" s="4"/>
      <c r="L8" s="5"/>
      <c r="M8" s="5"/>
      <c r="N8" s="5"/>
      <c r="O8" s="5"/>
      <c r="P8" s="5"/>
    </row>
    <row r="9" spans="2:16" x14ac:dyDescent="0.3">
      <c r="B9" s="3" t="s">
        <v>7</v>
      </c>
      <c r="C9" s="4"/>
      <c r="D9" s="4"/>
      <c r="E9" s="4"/>
      <c r="F9" s="4"/>
      <c r="G9" s="4"/>
      <c r="H9" s="4"/>
      <c r="I9" s="4"/>
      <c r="J9" s="4"/>
      <c r="K9" s="4"/>
      <c r="L9" s="5"/>
      <c r="M9" s="5"/>
      <c r="N9" s="5"/>
      <c r="O9" s="5"/>
      <c r="P9" s="5"/>
    </row>
    <row r="10" spans="2:16" x14ac:dyDescent="0.3">
      <c r="B10" s="18" t="s">
        <v>29</v>
      </c>
      <c r="C10" s="6"/>
      <c r="D10" s="6"/>
      <c r="E10" s="6"/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</row>
    <row r="12" spans="2:16" x14ac:dyDescent="0.3">
      <c r="B12" s="1" t="s">
        <v>80</v>
      </c>
    </row>
    <row r="13" spans="2:16" ht="15" thickBot="1" x14ac:dyDescent="0.35"/>
    <row r="14" spans="2:16" x14ac:dyDescent="0.3">
      <c r="B14" s="44" t="s">
        <v>37</v>
      </c>
      <c r="C14" s="45" t="s">
        <v>49</v>
      </c>
      <c r="D14" s="45" t="s">
        <v>51</v>
      </c>
      <c r="E14" s="45" t="s">
        <v>52</v>
      </c>
      <c r="F14" s="45" t="s">
        <v>48</v>
      </c>
      <c r="G14" s="45" t="s">
        <v>57</v>
      </c>
      <c r="H14" s="45" t="s">
        <v>61</v>
      </c>
      <c r="I14" s="45" t="s">
        <v>55</v>
      </c>
      <c r="J14" s="45" t="s">
        <v>56</v>
      </c>
      <c r="K14" s="45" t="s">
        <v>59</v>
      </c>
      <c r="L14" s="45" t="s">
        <v>58</v>
      </c>
      <c r="M14" s="46" t="s">
        <v>63</v>
      </c>
      <c r="N14" s="46" t="s">
        <v>72</v>
      </c>
      <c r="O14" s="46" t="s">
        <v>74</v>
      </c>
    </row>
    <row r="15" spans="2:16" x14ac:dyDescent="0.3">
      <c r="B15" s="47" t="s">
        <v>78</v>
      </c>
      <c r="C15" s="48" t="s">
        <v>21</v>
      </c>
      <c r="D15" s="49" t="s">
        <v>1</v>
      </c>
      <c r="E15" s="49" t="s">
        <v>2</v>
      </c>
      <c r="F15" s="49" t="s">
        <v>10</v>
      </c>
      <c r="G15" s="49" t="s">
        <v>53</v>
      </c>
      <c r="H15" s="49" t="s">
        <v>54</v>
      </c>
      <c r="I15" s="49" t="s">
        <v>3</v>
      </c>
      <c r="J15" s="49" t="s">
        <v>4</v>
      </c>
      <c r="K15" s="49" t="s">
        <v>60</v>
      </c>
      <c r="L15" s="49" t="s">
        <v>5</v>
      </c>
      <c r="M15" s="49" t="s">
        <v>62</v>
      </c>
      <c r="N15" s="49" t="s">
        <v>73</v>
      </c>
      <c r="O15" s="49" t="s">
        <v>75</v>
      </c>
    </row>
    <row r="16" spans="2:16" x14ac:dyDescent="0.3">
      <c r="B16" s="50" t="s">
        <v>14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</row>
    <row r="17" spans="2:15" x14ac:dyDescent="0.3">
      <c r="B17" s="50" t="s">
        <v>15</v>
      </c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</row>
    <row r="18" spans="2:15" x14ac:dyDescent="0.3">
      <c r="B18" s="50" t="s">
        <v>19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</row>
    <row r="19" spans="2:15" x14ac:dyDescent="0.3">
      <c r="B19" s="51" t="s">
        <v>79</v>
      </c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</row>
    <row r="20" spans="2:15" x14ac:dyDescent="0.3">
      <c r="B20" s="51" t="s">
        <v>18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</row>
    <row r="21" spans="2:15" x14ac:dyDescent="0.3">
      <c r="B21" s="51" t="s">
        <v>20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</row>
    <row r="22" spans="2:15" x14ac:dyDescent="0.3">
      <c r="B22" s="50" t="s">
        <v>16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</row>
    <row r="23" spans="2:15" x14ac:dyDescent="0.3">
      <c r="B23" s="51" t="s">
        <v>17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</row>
    <row r="24" spans="2:15" x14ac:dyDescent="0.3">
      <c r="B24" s="51" t="s">
        <v>20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5596C-5675-45AE-BAA5-FCF227B5DD75}">
  <sheetPr>
    <tabColor theme="9" tint="0.79998168889431442"/>
  </sheetPr>
  <dimension ref="B2:R35"/>
  <sheetViews>
    <sheetView topLeftCell="E1" workbookViewId="0">
      <selection activeCell="G5" sqref="G5"/>
    </sheetView>
  </sheetViews>
  <sheetFormatPr defaultRowHeight="14.4" x14ac:dyDescent="0.3"/>
  <cols>
    <col min="1" max="1" width="2.33203125" customWidth="1"/>
    <col min="2" max="2" width="23.33203125" bestFit="1" customWidth="1"/>
    <col min="3" max="3" width="30.6640625" customWidth="1"/>
    <col min="4" max="4" width="39.5546875" customWidth="1"/>
    <col min="5" max="5" width="23.109375" customWidth="1"/>
    <col min="6" max="6" width="23.44140625" customWidth="1"/>
    <col min="7" max="7" width="26.88671875" bestFit="1" customWidth="1"/>
    <col min="8" max="8" width="24.5546875" customWidth="1"/>
    <col min="9" max="9" width="49.33203125" bestFit="1" customWidth="1"/>
    <col min="10" max="10" width="27.6640625" customWidth="1"/>
    <col min="11" max="11" width="29" bestFit="1" customWidth="1"/>
    <col min="12" max="12" width="27.21875" bestFit="1" customWidth="1"/>
    <col min="13" max="13" width="20.77734375" customWidth="1"/>
    <col min="14" max="14" width="18.44140625" customWidth="1"/>
    <col min="15" max="15" width="34.88671875" bestFit="1" customWidth="1"/>
    <col min="16" max="16" width="19.77734375" customWidth="1"/>
    <col min="17" max="17" width="40.5546875" bestFit="1" customWidth="1"/>
    <col min="18" max="18" width="63.44140625" bestFit="1" customWidth="1"/>
  </cols>
  <sheetData>
    <row r="2" spans="2:18" x14ac:dyDescent="0.3">
      <c r="B2" s="2"/>
    </row>
    <row r="4" spans="2:18" ht="15" thickBot="1" x14ac:dyDescent="0.35">
      <c r="B4" s="1" t="s">
        <v>77</v>
      </c>
      <c r="I4" s="43" t="s">
        <v>68</v>
      </c>
    </row>
    <row r="5" spans="2:18" ht="15" thickBot="1" x14ac:dyDescent="0.35">
      <c r="B5" s="37" t="s">
        <v>37</v>
      </c>
      <c r="C5" s="34" t="s">
        <v>45</v>
      </c>
      <c r="D5" s="34" t="s">
        <v>46</v>
      </c>
      <c r="E5" s="34" t="s">
        <v>47</v>
      </c>
      <c r="F5" s="34" t="s">
        <v>48</v>
      </c>
      <c r="G5" s="34" t="s">
        <v>49</v>
      </c>
      <c r="H5" s="34" t="s">
        <v>91</v>
      </c>
      <c r="I5" s="34" t="s">
        <v>92</v>
      </c>
      <c r="J5" s="41" t="s">
        <v>50</v>
      </c>
      <c r="K5" s="38"/>
    </row>
    <row r="6" spans="2:18" x14ac:dyDescent="0.3">
      <c r="B6" s="18" t="s">
        <v>76</v>
      </c>
      <c r="C6" s="32" t="s">
        <v>8</v>
      </c>
      <c r="D6" s="32" t="s">
        <v>9</v>
      </c>
      <c r="E6" s="32" t="s">
        <v>38</v>
      </c>
      <c r="F6" s="32" t="s">
        <v>10</v>
      </c>
      <c r="G6" s="32" t="s">
        <v>11</v>
      </c>
      <c r="H6" s="32" t="s">
        <v>12</v>
      </c>
      <c r="I6" s="32" t="s">
        <v>13</v>
      </c>
      <c r="J6" s="33" t="s">
        <v>44</v>
      </c>
      <c r="K6" s="39"/>
    </row>
    <row r="7" spans="2:18" x14ac:dyDescent="0.3">
      <c r="B7" s="8" t="s">
        <v>41</v>
      </c>
      <c r="C7" s="9"/>
      <c r="D7" s="9"/>
      <c r="E7" s="9"/>
      <c r="F7" s="9"/>
      <c r="G7" s="9"/>
      <c r="H7" s="9"/>
      <c r="I7" s="9"/>
      <c r="J7" s="10"/>
      <c r="K7" s="40"/>
    </row>
    <row r="8" spans="2:18" x14ac:dyDescent="0.3">
      <c r="B8" s="3" t="s">
        <v>42</v>
      </c>
      <c r="C8" s="4"/>
      <c r="D8" s="4"/>
      <c r="E8" s="4"/>
      <c r="F8" s="4"/>
      <c r="G8" s="4"/>
      <c r="H8" s="4"/>
      <c r="I8" s="4"/>
      <c r="J8" s="5"/>
      <c r="K8" s="40"/>
    </row>
    <row r="9" spans="2:18" x14ac:dyDescent="0.3">
      <c r="B9" s="3" t="s">
        <v>7</v>
      </c>
      <c r="C9" s="4"/>
      <c r="D9" s="4"/>
      <c r="E9" s="4"/>
      <c r="F9" s="4"/>
      <c r="G9" s="4"/>
      <c r="H9" s="4"/>
      <c r="I9" s="4"/>
      <c r="J9" s="5"/>
      <c r="K9" s="40"/>
    </row>
    <row r="10" spans="2:18" x14ac:dyDescent="0.3">
      <c r="B10" s="18" t="s">
        <v>29</v>
      </c>
      <c r="C10" s="6"/>
      <c r="D10" s="6"/>
      <c r="E10" s="6"/>
      <c r="F10" s="6"/>
      <c r="G10" s="6"/>
      <c r="H10" s="6"/>
      <c r="I10" s="6"/>
      <c r="J10" s="7"/>
      <c r="K10" s="40"/>
    </row>
    <row r="13" spans="2:18" x14ac:dyDescent="0.3">
      <c r="B13" s="1" t="s">
        <v>77</v>
      </c>
    </row>
    <row r="14" spans="2:18" ht="15" thickBot="1" x14ac:dyDescent="0.35">
      <c r="C14" s="21"/>
      <c r="D14" s="22"/>
      <c r="E14" s="22"/>
      <c r="F14" s="22"/>
      <c r="G14" s="22"/>
      <c r="H14" s="22"/>
      <c r="I14" s="22"/>
      <c r="J14" s="22"/>
      <c r="K14" s="22"/>
      <c r="L14" s="23"/>
      <c r="M14" s="23"/>
      <c r="N14" s="23"/>
      <c r="O14" s="43" t="s">
        <v>68</v>
      </c>
      <c r="P14" s="23"/>
      <c r="Q14" s="43" t="s">
        <v>68</v>
      </c>
    </row>
    <row r="15" spans="2:18" ht="15" thickBot="1" x14ac:dyDescent="0.35">
      <c r="B15" s="37" t="s">
        <v>37</v>
      </c>
      <c r="C15" s="34" t="s">
        <v>51</v>
      </c>
      <c r="D15" s="34" t="s">
        <v>52</v>
      </c>
      <c r="E15" s="34" t="s">
        <v>48</v>
      </c>
      <c r="F15" s="34" t="s">
        <v>57</v>
      </c>
      <c r="G15" s="34" t="s">
        <v>61</v>
      </c>
      <c r="H15" s="34" t="s">
        <v>55</v>
      </c>
      <c r="I15" s="34" t="s">
        <v>56</v>
      </c>
      <c r="J15" s="34" t="s">
        <v>59</v>
      </c>
      <c r="K15" s="34" t="s">
        <v>58</v>
      </c>
      <c r="L15" s="41" t="s">
        <v>63</v>
      </c>
      <c r="M15" s="41" t="s">
        <v>72</v>
      </c>
      <c r="N15" s="41" t="s">
        <v>74</v>
      </c>
      <c r="O15" s="41" t="s">
        <v>85</v>
      </c>
      <c r="P15" s="41" t="s">
        <v>87</v>
      </c>
      <c r="Q15" s="41" t="s">
        <v>88</v>
      </c>
    </row>
    <row r="16" spans="2:18" x14ac:dyDescent="0.3">
      <c r="B16" s="18" t="s">
        <v>76</v>
      </c>
      <c r="C16" s="35" t="s">
        <v>1</v>
      </c>
      <c r="D16" s="35" t="s">
        <v>2</v>
      </c>
      <c r="E16" s="35" t="s">
        <v>10</v>
      </c>
      <c r="F16" s="35" t="s">
        <v>53</v>
      </c>
      <c r="G16" s="35" t="s">
        <v>54</v>
      </c>
      <c r="H16" s="35" t="s">
        <v>3</v>
      </c>
      <c r="I16" s="35" t="s">
        <v>4</v>
      </c>
      <c r="J16" s="35" t="s">
        <v>60</v>
      </c>
      <c r="K16" s="35" t="s">
        <v>5</v>
      </c>
      <c r="L16" s="36" t="s">
        <v>62</v>
      </c>
      <c r="M16" s="36" t="s">
        <v>73</v>
      </c>
      <c r="N16" s="36" t="s">
        <v>75</v>
      </c>
      <c r="O16" s="36" t="s">
        <v>84</v>
      </c>
      <c r="P16" s="36" t="s">
        <v>86</v>
      </c>
      <c r="Q16" s="36" t="s">
        <v>89</v>
      </c>
      <c r="R16" s="52" t="s">
        <v>90</v>
      </c>
    </row>
    <row r="17" spans="2:17" x14ac:dyDescent="0.3">
      <c r="B17" s="8" t="s">
        <v>41</v>
      </c>
      <c r="C17" s="9"/>
      <c r="D17" s="9"/>
      <c r="E17" s="9"/>
      <c r="F17" s="9"/>
      <c r="G17" s="9"/>
      <c r="H17" s="9"/>
      <c r="I17" s="9"/>
      <c r="J17" s="9"/>
      <c r="K17" s="9"/>
      <c r="L17" s="10"/>
      <c r="M17" s="10"/>
      <c r="N17" s="10"/>
      <c r="O17" s="10"/>
      <c r="P17" s="10"/>
      <c r="Q17" s="10"/>
    </row>
    <row r="18" spans="2:17" x14ac:dyDescent="0.3">
      <c r="B18" s="3" t="s">
        <v>42</v>
      </c>
      <c r="C18" s="4"/>
      <c r="D18" s="4"/>
      <c r="E18" s="4"/>
      <c r="F18" s="4"/>
      <c r="G18" s="4"/>
      <c r="H18" s="4"/>
      <c r="I18" s="4"/>
      <c r="J18" s="4"/>
      <c r="K18" s="4"/>
      <c r="L18" s="5"/>
      <c r="M18" s="5"/>
      <c r="N18" s="5"/>
      <c r="O18" s="5"/>
      <c r="P18" s="5"/>
      <c r="Q18" s="5"/>
    </row>
    <row r="19" spans="2:17" x14ac:dyDescent="0.3">
      <c r="B19" s="3" t="s">
        <v>7</v>
      </c>
      <c r="C19" s="4"/>
      <c r="D19" s="4"/>
      <c r="E19" s="4"/>
      <c r="F19" s="4"/>
      <c r="G19" s="4"/>
      <c r="H19" s="4"/>
      <c r="I19" s="4"/>
      <c r="J19" s="4"/>
      <c r="K19" s="4"/>
      <c r="L19" s="5"/>
      <c r="M19" s="5"/>
      <c r="N19" s="5"/>
      <c r="O19" s="5"/>
      <c r="P19" s="5"/>
      <c r="Q19" s="5"/>
    </row>
    <row r="20" spans="2:17" x14ac:dyDescent="0.3">
      <c r="B20" s="18" t="s">
        <v>29</v>
      </c>
      <c r="C20" s="6"/>
      <c r="D20" s="6"/>
      <c r="E20" s="6"/>
      <c r="F20" s="6"/>
      <c r="G20" s="6"/>
      <c r="H20" s="6"/>
      <c r="I20" s="6"/>
      <c r="J20" s="6"/>
      <c r="K20" s="6"/>
      <c r="L20" s="7"/>
      <c r="M20" s="7"/>
      <c r="N20" s="7"/>
      <c r="O20" s="7"/>
      <c r="P20" s="7"/>
      <c r="Q20" s="7"/>
    </row>
    <row r="23" spans="2:17" x14ac:dyDescent="0.3">
      <c r="B23" s="1" t="s">
        <v>77</v>
      </c>
    </row>
    <row r="24" spans="2:17" ht="15" thickBot="1" x14ac:dyDescent="0.35"/>
    <row r="25" spans="2:17" x14ac:dyDescent="0.3">
      <c r="B25" s="44" t="s">
        <v>37</v>
      </c>
      <c r="C25" s="45" t="s">
        <v>49</v>
      </c>
      <c r="D25" s="45" t="s">
        <v>51</v>
      </c>
      <c r="E25" s="45" t="s">
        <v>52</v>
      </c>
      <c r="F25" s="45" t="s">
        <v>48</v>
      </c>
      <c r="G25" s="45" t="s">
        <v>57</v>
      </c>
      <c r="H25" s="45" t="s">
        <v>61</v>
      </c>
      <c r="I25" s="45" t="s">
        <v>55</v>
      </c>
      <c r="J25" s="45" t="s">
        <v>56</v>
      </c>
      <c r="K25" s="45" t="s">
        <v>59</v>
      </c>
      <c r="L25" s="45" t="s">
        <v>58</v>
      </c>
      <c r="M25" s="46" t="s">
        <v>63</v>
      </c>
      <c r="N25" s="46" t="s">
        <v>72</v>
      </c>
      <c r="O25" s="46" t="s">
        <v>74</v>
      </c>
    </row>
    <row r="26" spans="2:17" x14ac:dyDescent="0.3">
      <c r="B26" s="47" t="s">
        <v>78</v>
      </c>
      <c r="C26" s="48" t="s">
        <v>21</v>
      </c>
      <c r="D26" s="49" t="s">
        <v>1</v>
      </c>
      <c r="E26" s="49" t="s">
        <v>2</v>
      </c>
      <c r="F26" s="49" t="s">
        <v>10</v>
      </c>
      <c r="G26" s="49" t="s">
        <v>53</v>
      </c>
      <c r="H26" s="49" t="s">
        <v>54</v>
      </c>
      <c r="I26" s="49" t="s">
        <v>3</v>
      </c>
      <c r="J26" s="49" t="s">
        <v>4</v>
      </c>
      <c r="K26" s="49" t="s">
        <v>60</v>
      </c>
      <c r="L26" s="49" t="s">
        <v>5</v>
      </c>
      <c r="M26" s="49" t="s">
        <v>62</v>
      </c>
      <c r="N26" s="49" t="s">
        <v>73</v>
      </c>
      <c r="O26" s="49" t="s">
        <v>75</v>
      </c>
    </row>
    <row r="27" spans="2:17" x14ac:dyDescent="0.3">
      <c r="B27" s="50" t="s">
        <v>14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2:17" x14ac:dyDescent="0.3">
      <c r="B28" s="50" t="s">
        <v>15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2:17" x14ac:dyDescent="0.3">
      <c r="B29" s="50" t="s">
        <v>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2:17" x14ac:dyDescent="0.3">
      <c r="B30" s="51" t="s">
        <v>79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2:17" x14ac:dyDescent="0.3">
      <c r="B31" s="51" t="s">
        <v>18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2:17" x14ac:dyDescent="0.3">
      <c r="B32" s="51" t="s">
        <v>20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2:15" x14ac:dyDescent="0.3">
      <c r="B33" s="50" t="s">
        <v>16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2:15" x14ac:dyDescent="0.3">
      <c r="B34" s="51" t="s">
        <v>17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  <row r="35" spans="2:15" x14ac:dyDescent="0.3">
      <c r="B35" s="51" t="s">
        <v>20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A0FD0-F14E-40ED-AE3A-4BB4A9007814}">
  <sheetPr>
    <tabColor theme="9" tint="0.79998168889431442"/>
  </sheetPr>
  <dimension ref="B2:R34"/>
  <sheetViews>
    <sheetView topLeftCell="D1" workbookViewId="0">
      <selection activeCell="G3" sqref="G3"/>
    </sheetView>
  </sheetViews>
  <sheetFormatPr defaultRowHeight="14.4" x14ac:dyDescent="0.3"/>
  <cols>
    <col min="1" max="1" width="2.33203125" customWidth="1"/>
    <col min="2" max="2" width="23.33203125" bestFit="1" customWidth="1"/>
    <col min="3" max="3" width="26.88671875" bestFit="1" customWidth="1"/>
    <col min="4" max="4" width="35.6640625" bestFit="1" customWidth="1"/>
    <col min="5" max="5" width="23.109375" customWidth="1"/>
    <col min="6" max="6" width="23.44140625" customWidth="1"/>
    <col min="7" max="7" width="26.88671875" bestFit="1" customWidth="1"/>
    <col min="8" max="8" width="27.77734375" customWidth="1"/>
    <col min="9" max="9" width="49.33203125" bestFit="1" customWidth="1"/>
    <col min="10" max="10" width="27.6640625" customWidth="1"/>
    <col min="11" max="11" width="29" bestFit="1" customWidth="1"/>
    <col min="12" max="12" width="27.21875" bestFit="1" customWidth="1"/>
    <col min="13" max="13" width="20.77734375" customWidth="1"/>
    <col min="14" max="14" width="18.44140625" customWidth="1"/>
    <col min="15" max="15" width="34.88671875" bestFit="1" customWidth="1"/>
    <col min="16" max="16" width="17.44140625" bestFit="1" customWidth="1"/>
    <col min="17" max="17" width="40.5546875" bestFit="1" customWidth="1"/>
  </cols>
  <sheetData>
    <row r="2" spans="2:18" x14ac:dyDescent="0.3">
      <c r="B2" s="2"/>
    </row>
    <row r="4" spans="2:18" ht="15" thickBot="1" x14ac:dyDescent="0.35">
      <c r="B4" s="1" t="s">
        <v>81</v>
      </c>
      <c r="I4" s="43" t="s">
        <v>68</v>
      </c>
    </row>
    <row r="5" spans="2:18" ht="15" thickBot="1" x14ac:dyDescent="0.35">
      <c r="B5" s="37" t="s">
        <v>37</v>
      </c>
      <c r="C5" s="34" t="s">
        <v>45</v>
      </c>
      <c r="D5" s="34" t="s">
        <v>46</v>
      </c>
      <c r="E5" s="34" t="s">
        <v>47</v>
      </c>
      <c r="F5" s="34" t="s">
        <v>48</v>
      </c>
      <c r="G5" s="34" t="s">
        <v>49</v>
      </c>
      <c r="H5" s="34" t="s">
        <v>91</v>
      </c>
      <c r="I5" s="34" t="s">
        <v>92</v>
      </c>
      <c r="J5" s="41" t="s">
        <v>50</v>
      </c>
      <c r="K5" s="38"/>
    </row>
    <row r="6" spans="2:18" x14ac:dyDescent="0.3">
      <c r="B6" s="18" t="s">
        <v>43</v>
      </c>
      <c r="C6" s="32" t="s">
        <v>8</v>
      </c>
      <c r="D6" s="32" t="s">
        <v>9</v>
      </c>
      <c r="E6" s="32" t="s">
        <v>38</v>
      </c>
      <c r="F6" s="32" t="s">
        <v>10</v>
      </c>
      <c r="G6" s="32" t="s">
        <v>11</v>
      </c>
      <c r="H6" s="32" t="s">
        <v>12</v>
      </c>
      <c r="I6" s="32" t="s">
        <v>13</v>
      </c>
      <c r="J6" s="33" t="s">
        <v>44</v>
      </c>
      <c r="K6" s="39"/>
    </row>
    <row r="7" spans="2:18" x14ac:dyDescent="0.3">
      <c r="B7" s="8" t="s">
        <v>39</v>
      </c>
      <c r="C7" s="9"/>
      <c r="D7" s="9"/>
      <c r="E7" s="9"/>
      <c r="F7" s="9"/>
      <c r="G7" s="9"/>
      <c r="H7" s="9"/>
      <c r="I7" s="9"/>
      <c r="J7" s="10"/>
      <c r="K7" s="40"/>
    </row>
    <row r="8" spans="2:18" x14ac:dyDescent="0.3">
      <c r="B8" s="3" t="s">
        <v>40</v>
      </c>
      <c r="C8" s="4"/>
      <c r="D8" s="4"/>
      <c r="E8" s="4"/>
      <c r="F8" s="4"/>
      <c r="G8" s="4"/>
      <c r="H8" s="4"/>
      <c r="I8" s="4"/>
      <c r="J8" s="5"/>
      <c r="K8" s="40"/>
    </row>
    <row r="9" spans="2:18" x14ac:dyDescent="0.3">
      <c r="B9" s="3" t="s">
        <v>7</v>
      </c>
      <c r="C9" s="4"/>
      <c r="D9" s="4"/>
      <c r="E9" s="4"/>
      <c r="F9" s="4"/>
      <c r="G9" s="4"/>
      <c r="H9" s="4"/>
      <c r="I9" s="4"/>
      <c r="J9" s="5"/>
      <c r="K9" s="40"/>
    </row>
    <row r="10" spans="2:18" x14ac:dyDescent="0.3">
      <c r="B10" s="18" t="s">
        <v>29</v>
      </c>
      <c r="C10" s="6"/>
      <c r="D10" s="6"/>
      <c r="E10" s="6"/>
      <c r="F10" s="6"/>
      <c r="G10" s="6"/>
      <c r="H10" s="6"/>
      <c r="I10" s="6"/>
      <c r="J10" s="7"/>
      <c r="K10" s="40"/>
    </row>
    <row r="13" spans="2:18" x14ac:dyDescent="0.3">
      <c r="B13" s="1" t="s">
        <v>81</v>
      </c>
    </row>
    <row r="14" spans="2:18" ht="15" thickBot="1" x14ac:dyDescent="0.35">
      <c r="C14" s="21"/>
      <c r="D14" s="22"/>
      <c r="E14" s="22"/>
      <c r="F14" s="22"/>
      <c r="G14" s="22"/>
      <c r="H14" s="22"/>
      <c r="I14" s="22"/>
      <c r="J14" s="22"/>
      <c r="K14" s="22"/>
      <c r="L14" s="23"/>
      <c r="M14" s="23"/>
      <c r="N14" s="23"/>
      <c r="O14" s="43" t="s">
        <v>68</v>
      </c>
      <c r="P14" s="23"/>
      <c r="Q14" s="43" t="s">
        <v>68</v>
      </c>
    </row>
    <row r="15" spans="2:18" ht="15" thickBot="1" x14ac:dyDescent="0.35">
      <c r="B15" s="37" t="s">
        <v>37</v>
      </c>
      <c r="C15" s="34" t="s">
        <v>51</v>
      </c>
      <c r="D15" s="34" t="s">
        <v>52</v>
      </c>
      <c r="E15" s="34" t="s">
        <v>48</v>
      </c>
      <c r="F15" s="34" t="s">
        <v>57</v>
      </c>
      <c r="G15" s="34" t="s">
        <v>61</v>
      </c>
      <c r="H15" s="34" t="s">
        <v>55</v>
      </c>
      <c r="I15" s="34" t="s">
        <v>56</v>
      </c>
      <c r="J15" s="34" t="s">
        <v>59</v>
      </c>
      <c r="K15" s="34" t="s">
        <v>58</v>
      </c>
      <c r="L15" s="41" t="s">
        <v>63</v>
      </c>
      <c r="M15" s="41" t="s">
        <v>72</v>
      </c>
      <c r="N15" s="41" t="s">
        <v>74</v>
      </c>
      <c r="O15" s="41" t="s">
        <v>85</v>
      </c>
      <c r="P15" s="41" t="s">
        <v>87</v>
      </c>
      <c r="Q15" s="41" t="s">
        <v>88</v>
      </c>
    </row>
    <row r="16" spans="2:18" x14ac:dyDescent="0.3">
      <c r="B16" s="18" t="s">
        <v>43</v>
      </c>
      <c r="C16" s="35" t="s">
        <v>1</v>
      </c>
      <c r="D16" s="35" t="s">
        <v>2</v>
      </c>
      <c r="E16" s="35" t="s">
        <v>10</v>
      </c>
      <c r="F16" s="35" t="s">
        <v>53</v>
      </c>
      <c r="G16" s="35" t="s">
        <v>54</v>
      </c>
      <c r="H16" s="35" t="s">
        <v>3</v>
      </c>
      <c r="I16" s="35" t="s">
        <v>4</v>
      </c>
      <c r="J16" s="35" t="s">
        <v>60</v>
      </c>
      <c r="K16" s="35" t="s">
        <v>5</v>
      </c>
      <c r="L16" s="36" t="s">
        <v>62</v>
      </c>
      <c r="M16" s="36" t="s">
        <v>73</v>
      </c>
      <c r="N16" s="36" t="s">
        <v>75</v>
      </c>
      <c r="O16" s="36" t="s">
        <v>84</v>
      </c>
      <c r="P16" s="36" t="s">
        <v>86</v>
      </c>
      <c r="Q16" s="36" t="s">
        <v>89</v>
      </c>
      <c r="R16" s="52" t="s">
        <v>90</v>
      </c>
    </row>
    <row r="17" spans="2:17" x14ac:dyDescent="0.3">
      <c r="B17" s="8" t="s">
        <v>39</v>
      </c>
      <c r="C17" s="9"/>
      <c r="D17" s="9"/>
      <c r="E17" s="9"/>
      <c r="F17" s="9"/>
      <c r="G17" s="9"/>
      <c r="H17" s="9"/>
      <c r="I17" s="9"/>
      <c r="J17" s="9"/>
      <c r="K17" s="9"/>
      <c r="L17" s="10"/>
      <c r="M17" s="10"/>
      <c r="N17" s="10"/>
      <c r="O17" s="10"/>
      <c r="P17" s="10"/>
      <c r="Q17" s="10"/>
    </row>
    <row r="18" spans="2:17" x14ac:dyDescent="0.3">
      <c r="B18" s="3" t="s">
        <v>40</v>
      </c>
      <c r="C18" s="4"/>
      <c r="D18" s="4"/>
      <c r="E18" s="4"/>
      <c r="F18" s="4"/>
      <c r="G18" s="4"/>
      <c r="H18" s="4"/>
      <c r="I18" s="4"/>
      <c r="J18" s="4"/>
      <c r="K18" s="4"/>
      <c r="L18" s="5"/>
      <c r="M18" s="5"/>
      <c r="N18" s="5"/>
      <c r="O18" s="5"/>
      <c r="P18" s="5"/>
      <c r="Q18" s="5"/>
    </row>
    <row r="19" spans="2:17" x14ac:dyDescent="0.3">
      <c r="B19" s="3" t="s">
        <v>7</v>
      </c>
      <c r="C19" s="4"/>
      <c r="D19" s="4"/>
      <c r="E19" s="4"/>
      <c r="F19" s="4"/>
      <c r="G19" s="4"/>
      <c r="H19" s="4"/>
      <c r="I19" s="4"/>
      <c r="J19" s="4"/>
      <c r="K19" s="4"/>
      <c r="L19" s="5"/>
      <c r="M19" s="5"/>
      <c r="N19" s="5"/>
      <c r="O19" s="5"/>
      <c r="P19" s="5"/>
      <c r="Q19" s="5"/>
    </row>
    <row r="20" spans="2:17" x14ac:dyDescent="0.3">
      <c r="B20" s="18" t="s">
        <v>29</v>
      </c>
      <c r="C20" s="6"/>
      <c r="D20" s="6"/>
      <c r="E20" s="6"/>
      <c r="F20" s="6"/>
      <c r="G20" s="6"/>
      <c r="H20" s="6"/>
      <c r="I20" s="6"/>
      <c r="J20" s="6"/>
      <c r="K20" s="6"/>
      <c r="L20" s="7"/>
      <c r="M20" s="7"/>
      <c r="N20" s="7"/>
      <c r="O20" s="7"/>
      <c r="P20" s="7"/>
      <c r="Q20" s="7"/>
    </row>
    <row r="22" spans="2:17" x14ac:dyDescent="0.3">
      <c r="B22" s="1" t="s">
        <v>82</v>
      </c>
    </row>
    <row r="23" spans="2:17" ht="15" thickBot="1" x14ac:dyDescent="0.35"/>
    <row r="24" spans="2:17" x14ac:dyDescent="0.3">
      <c r="B24" s="44" t="s">
        <v>37</v>
      </c>
      <c r="C24" s="45" t="s">
        <v>49</v>
      </c>
      <c r="D24" s="45" t="s">
        <v>51</v>
      </c>
      <c r="E24" s="45" t="s">
        <v>52</v>
      </c>
      <c r="F24" s="45" t="s">
        <v>48</v>
      </c>
      <c r="G24" s="45" t="s">
        <v>57</v>
      </c>
      <c r="H24" s="45" t="s">
        <v>61</v>
      </c>
      <c r="I24" s="45" t="s">
        <v>55</v>
      </c>
      <c r="J24" s="45" t="s">
        <v>56</v>
      </c>
      <c r="K24" s="45" t="s">
        <v>59</v>
      </c>
      <c r="L24" s="45" t="s">
        <v>58</v>
      </c>
      <c r="M24" s="46" t="s">
        <v>63</v>
      </c>
      <c r="N24" s="46" t="s">
        <v>72</v>
      </c>
      <c r="O24" s="46" t="s">
        <v>74</v>
      </c>
    </row>
    <row r="25" spans="2:17" x14ac:dyDescent="0.3">
      <c r="B25" s="47" t="s">
        <v>78</v>
      </c>
      <c r="C25" s="48" t="s">
        <v>21</v>
      </c>
      <c r="D25" s="49" t="s">
        <v>1</v>
      </c>
      <c r="E25" s="49" t="s">
        <v>2</v>
      </c>
      <c r="F25" s="49" t="s">
        <v>10</v>
      </c>
      <c r="G25" s="49" t="s">
        <v>53</v>
      </c>
      <c r="H25" s="49" t="s">
        <v>54</v>
      </c>
      <c r="I25" s="49" t="s">
        <v>3</v>
      </c>
      <c r="J25" s="49" t="s">
        <v>4</v>
      </c>
      <c r="K25" s="49" t="s">
        <v>60</v>
      </c>
      <c r="L25" s="49" t="s">
        <v>5</v>
      </c>
      <c r="M25" s="49" t="s">
        <v>62</v>
      </c>
      <c r="N25" s="49" t="s">
        <v>73</v>
      </c>
      <c r="O25" s="49" t="s">
        <v>75</v>
      </c>
    </row>
    <row r="26" spans="2:17" x14ac:dyDescent="0.3">
      <c r="B26" s="50" t="s">
        <v>14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</row>
    <row r="27" spans="2:17" x14ac:dyDescent="0.3">
      <c r="B27" s="50" t="s">
        <v>15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</row>
    <row r="28" spans="2:17" x14ac:dyDescent="0.3">
      <c r="B28" s="50" t="s">
        <v>19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</row>
    <row r="29" spans="2:17" x14ac:dyDescent="0.3">
      <c r="B29" s="51" t="s">
        <v>79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</row>
    <row r="30" spans="2:17" x14ac:dyDescent="0.3">
      <c r="B30" s="51" t="s">
        <v>18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</row>
    <row r="31" spans="2:17" x14ac:dyDescent="0.3">
      <c r="B31" s="51" t="s">
        <v>20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</row>
    <row r="32" spans="2:17" x14ac:dyDescent="0.3">
      <c r="B32" s="50" t="s">
        <v>16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</row>
    <row r="33" spans="2:15" x14ac:dyDescent="0.3">
      <c r="B33" s="51" t="s">
        <v>17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</row>
    <row r="34" spans="2:15" x14ac:dyDescent="0.3">
      <c r="B34" s="51" t="s">
        <v>20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1105-F273-40D0-AF50-9D9D70DA3F7E}">
  <sheetPr>
    <tabColor theme="9" tint="0.79998168889431442"/>
  </sheetPr>
  <dimension ref="B2:N14"/>
  <sheetViews>
    <sheetView workbookViewId="0">
      <selection activeCell="A3" sqref="A3"/>
    </sheetView>
  </sheetViews>
  <sheetFormatPr defaultRowHeight="14.4" x14ac:dyDescent="0.3"/>
  <cols>
    <col min="1" max="1" width="2.33203125" customWidth="1"/>
    <col min="2" max="2" width="23.33203125" bestFit="1" customWidth="1"/>
    <col min="3" max="3" width="26.88671875" bestFit="1" customWidth="1"/>
    <col min="4" max="4" width="37.5546875" customWidth="1"/>
    <col min="5" max="5" width="23.109375" customWidth="1"/>
    <col min="6" max="6" width="23.44140625" customWidth="1"/>
    <col min="7" max="7" width="26.88671875" bestFit="1" customWidth="1"/>
    <col min="8" max="8" width="24.5546875" customWidth="1"/>
    <col min="9" max="9" width="49.33203125" bestFit="1" customWidth="1"/>
    <col min="10" max="10" width="27.6640625" customWidth="1"/>
    <col min="11" max="11" width="29" bestFit="1" customWidth="1"/>
    <col min="12" max="12" width="27.21875" bestFit="1" customWidth="1"/>
    <col min="13" max="13" width="20.77734375" customWidth="1"/>
    <col min="14" max="14" width="18.44140625" customWidth="1"/>
  </cols>
  <sheetData>
    <row r="2" spans="2:14" x14ac:dyDescent="0.3">
      <c r="B2" s="2"/>
    </row>
    <row r="4" spans="2:14" ht="15" thickBot="1" x14ac:dyDescent="0.35">
      <c r="B4" s="1" t="s">
        <v>83</v>
      </c>
      <c r="I4" s="43" t="s">
        <v>68</v>
      </c>
    </row>
    <row r="5" spans="2:14" ht="15" thickBot="1" x14ac:dyDescent="0.35">
      <c r="B5" s="37" t="s">
        <v>37</v>
      </c>
      <c r="C5" s="34" t="s">
        <v>45</v>
      </c>
      <c r="D5" s="34" t="s">
        <v>46</v>
      </c>
      <c r="E5" s="34" t="s">
        <v>47</v>
      </c>
      <c r="F5" s="34" t="s">
        <v>48</v>
      </c>
      <c r="G5" s="34" t="s">
        <v>49</v>
      </c>
      <c r="H5" s="34" t="s">
        <v>91</v>
      </c>
      <c r="I5" s="34" t="s">
        <v>92</v>
      </c>
      <c r="J5" s="41" t="s">
        <v>50</v>
      </c>
      <c r="K5" s="38"/>
    </row>
    <row r="6" spans="2:14" x14ac:dyDescent="0.3">
      <c r="B6" s="18" t="s">
        <v>43</v>
      </c>
      <c r="C6" s="32" t="s">
        <v>8</v>
      </c>
      <c r="D6" s="32" t="s">
        <v>9</v>
      </c>
      <c r="E6" s="32" t="s">
        <v>38</v>
      </c>
      <c r="F6" s="32" t="s">
        <v>10</v>
      </c>
      <c r="G6" s="32" t="s">
        <v>11</v>
      </c>
      <c r="H6" s="32" t="s">
        <v>12</v>
      </c>
      <c r="I6" s="32" t="s">
        <v>13</v>
      </c>
      <c r="J6" s="33" t="s">
        <v>44</v>
      </c>
      <c r="K6" s="39"/>
    </row>
    <row r="7" spans="2:14" x14ac:dyDescent="0.3">
      <c r="B7" s="17" t="s">
        <v>39</v>
      </c>
      <c r="C7" s="19"/>
      <c r="D7" s="19"/>
      <c r="E7" s="19"/>
      <c r="F7" s="19"/>
      <c r="G7" s="19"/>
      <c r="H7" s="19"/>
      <c r="I7" s="19"/>
      <c r="J7" s="20"/>
      <c r="K7" s="40"/>
    </row>
    <row r="10" spans="2:14" x14ac:dyDescent="0.3">
      <c r="B10" s="1" t="s">
        <v>83</v>
      </c>
    </row>
    <row r="11" spans="2:14" ht="15" thickBot="1" x14ac:dyDescent="0.35">
      <c r="C11" s="21"/>
      <c r="D11" s="22"/>
      <c r="E11" s="22"/>
      <c r="F11" s="22"/>
      <c r="G11" s="22"/>
      <c r="H11" s="22"/>
      <c r="I11" s="22"/>
      <c r="J11" s="22"/>
      <c r="K11" s="22"/>
      <c r="L11" s="23"/>
      <c r="M11" s="23"/>
      <c r="N11" s="23"/>
    </row>
    <row r="12" spans="2:14" ht="15" thickBot="1" x14ac:dyDescent="0.35">
      <c r="B12" s="37" t="s">
        <v>37</v>
      </c>
      <c r="C12" s="34" t="s">
        <v>51</v>
      </c>
      <c r="D12" s="34" t="s">
        <v>52</v>
      </c>
      <c r="E12" s="34" t="s">
        <v>48</v>
      </c>
      <c r="F12" s="34" t="s">
        <v>57</v>
      </c>
      <c r="G12" s="34" t="s">
        <v>61</v>
      </c>
      <c r="H12" s="34" t="s">
        <v>55</v>
      </c>
      <c r="I12" s="34" t="s">
        <v>56</v>
      </c>
      <c r="J12" s="34" t="s">
        <v>59</v>
      </c>
      <c r="K12" s="34" t="s">
        <v>58</v>
      </c>
      <c r="L12" s="41" t="s">
        <v>63</v>
      </c>
      <c r="M12" s="41" t="s">
        <v>72</v>
      </c>
      <c r="N12" s="41" t="s">
        <v>74</v>
      </c>
    </row>
    <row r="13" spans="2:14" x14ac:dyDescent="0.3">
      <c r="B13" s="18" t="s">
        <v>43</v>
      </c>
      <c r="C13" s="35" t="s">
        <v>1</v>
      </c>
      <c r="D13" s="35" t="s">
        <v>2</v>
      </c>
      <c r="E13" s="35" t="s">
        <v>10</v>
      </c>
      <c r="F13" s="35" t="s">
        <v>53</v>
      </c>
      <c r="G13" s="35" t="s">
        <v>54</v>
      </c>
      <c r="H13" s="35" t="s">
        <v>3</v>
      </c>
      <c r="I13" s="35" t="s">
        <v>4</v>
      </c>
      <c r="J13" s="35" t="s">
        <v>60</v>
      </c>
      <c r="K13" s="35" t="s">
        <v>5</v>
      </c>
      <c r="L13" s="36" t="s">
        <v>62</v>
      </c>
      <c r="M13" s="36" t="s">
        <v>73</v>
      </c>
      <c r="N13" s="36" t="s">
        <v>75</v>
      </c>
    </row>
    <row r="14" spans="2:14" x14ac:dyDescent="0.3">
      <c r="B14" s="17" t="s">
        <v>39</v>
      </c>
      <c r="C14" s="19"/>
      <c r="D14" s="19"/>
      <c r="E14" s="19"/>
      <c r="F14" s="19"/>
      <c r="G14" s="19"/>
      <c r="H14" s="19"/>
      <c r="I14" s="19"/>
      <c r="J14" s="19"/>
      <c r="K14" s="19"/>
      <c r="L14" s="20"/>
      <c r="M14" s="20"/>
      <c r="N14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46C60-6936-4C8E-B289-61630992B1DB}">
  <sheetPr>
    <tabColor theme="9" tint="0.79998168889431442"/>
  </sheetPr>
  <dimension ref="A2:V28"/>
  <sheetViews>
    <sheetView workbookViewId="0">
      <selection activeCell="A11" sqref="A11"/>
    </sheetView>
  </sheetViews>
  <sheetFormatPr defaultRowHeight="14.4" x14ac:dyDescent="0.3"/>
  <cols>
    <col min="1" max="1" width="26.21875" bestFit="1" customWidth="1"/>
    <col min="2" max="3" width="10.5546875" bestFit="1" customWidth="1"/>
  </cols>
  <sheetData>
    <row r="2" spans="1:22" x14ac:dyDescent="0.3">
      <c r="A2" s="24" t="s">
        <v>31</v>
      </c>
    </row>
    <row r="3" spans="1:22" x14ac:dyDescent="0.3">
      <c r="A3" s="24"/>
    </row>
    <row r="4" spans="1:22" x14ac:dyDescent="0.3">
      <c r="A4" s="24" t="s">
        <v>95</v>
      </c>
    </row>
    <row r="5" spans="1:22" x14ac:dyDescent="0.3">
      <c r="A5" s="24"/>
    </row>
    <row r="6" spans="1:22" x14ac:dyDescent="0.3">
      <c r="A6" s="24" t="s">
        <v>93</v>
      </c>
    </row>
    <row r="7" spans="1:22" x14ac:dyDescent="0.3">
      <c r="A7" s="24" t="s">
        <v>39</v>
      </c>
      <c r="B7" s="25">
        <v>44531</v>
      </c>
      <c r="C7" s="25">
        <f>EOMONTH(B7,0)+1</f>
        <v>44562</v>
      </c>
      <c r="D7" s="25">
        <f t="shared" ref="D7:V7" si="0">EOMONTH(C7,0)+1</f>
        <v>44593</v>
      </c>
      <c r="E7" s="25">
        <f t="shared" si="0"/>
        <v>44621</v>
      </c>
      <c r="F7" s="25">
        <f t="shared" si="0"/>
        <v>44652</v>
      </c>
      <c r="G7" s="25">
        <f t="shared" si="0"/>
        <v>44682</v>
      </c>
      <c r="H7" s="25">
        <f t="shared" si="0"/>
        <v>44713</v>
      </c>
      <c r="I7" s="25">
        <f t="shared" si="0"/>
        <v>44743</v>
      </c>
      <c r="J7" s="25">
        <f t="shared" si="0"/>
        <v>44774</v>
      </c>
      <c r="K7" s="25">
        <f t="shared" si="0"/>
        <v>44805</v>
      </c>
      <c r="L7" s="25">
        <f t="shared" si="0"/>
        <v>44835</v>
      </c>
      <c r="M7" s="25">
        <f t="shared" si="0"/>
        <v>44866</v>
      </c>
      <c r="N7" s="25">
        <f t="shared" si="0"/>
        <v>44896</v>
      </c>
      <c r="O7" s="25">
        <f t="shared" si="0"/>
        <v>44927</v>
      </c>
      <c r="P7" s="25">
        <f t="shared" si="0"/>
        <v>44958</v>
      </c>
      <c r="Q7" s="25">
        <f t="shared" si="0"/>
        <v>44986</v>
      </c>
      <c r="R7" s="25">
        <f t="shared" si="0"/>
        <v>45017</v>
      </c>
      <c r="S7" s="25">
        <f t="shared" si="0"/>
        <v>45047</v>
      </c>
      <c r="T7" s="25">
        <f t="shared" si="0"/>
        <v>45078</v>
      </c>
      <c r="U7" s="25">
        <f t="shared" si="0"/>
        <v>45108</v>
      </c>
      <c r="V7" s="25">
        <f t="shared" si="0"/>
        <v>45139</v>
      </c>
    </row>
    <row r="8" spans="1:22" x14ac:dyDescent="0.3">
      <c r="A8" s="25">
        <v>44531</v>
      </c>
    </row>
    <row r="11" spans="1:22" x14ac:dyDescent="0.3">
      <c r="A11" s="24" t="s">
        <v>94</v>
      </c>
    </row>
    <row r="12" spans="1:22" x14ac:dyDescent="0.3">
      <c r="A12" s="24" t="s">
        <v>39</v>
      </c>
      <c r="B12" s="25">
        <v>44531</v>
      </c>
      <c r="C12" s="25">
        <f>EOMONTH(B12,0)+1</f>
        <v>44562</v>
      </c>
      <c r="D12" s="25">
        <f t="shared" ref="D12:V12" si="1">EOMONTH(C12,0)+1</f>
        <v>44593</v>
      </c>
      <c r="E12" s="25">
        <f t="shared" si="1"/>
        <v>44621</v>
      </c>
      <c r="F12" s="25">
        <f t="shared" si="1"/>
        <v>44652</v>
      </c>
      <c r="G12" s="25">
        <f t="shared" si="1"/>
        <v>44682</v>
      </c>
      <c r="H12" s="25">
        <f t="shared" si="1"/>
        <v>44713</v>
      </c>
      <c r="I12" s="25">
        <f t="shared" si="1"/>
        <v>44743</v>
      </c>
      <c r="J12" s="25">
        <f t="shared" si="1"/>
        <v>44774</v>
      </c>
      <c r="K12" s="25">
        <f t="shared" si="1"/>
        <v>44805</v>
      </c>
      <c r="L12" s="25">
        <f t="shared" si="1"/>
        <v>44835</v>
      </c>
      <c r="M12" s="25">
        <f t="shared" si="1"/>
        <v>44866</v>
      </c>
      <c r="N12" s="25">
        <f t="shared" si="1"/>
        <v>44896</v>
      </c>
      <c r="O12" s="25">
        <f t="shared" si="1"/>
        <v>44927</v>
      </c>
      <c r="P12" s="25">
        <f t="shared" si="1"/>
        <v>44958</v>
      </c>
      <c r="Q12" s="25">
        <f t="shared" si="1"/>
        <v>44986</v>
      </c>
      <c r="R12" s="25">
        <f t="shared" si="1"/>
        <v>45017</v>
      </c>
      <c r="S12" s="25">
        <f t="shared" si="1"/>
        <v>45047</v>
      </c>
      <c r="T12" s="25">
        <f t="shared" si="1"/>
        <v>45078</v>
      </c>
      <c r="U12" s="25">
        <f t="shared" si="1"/>
        <v>45108</v>
      </c>
      <c r="V12" s="25">
        <f t="shared" si="1"/>
        <v>45139</v>
      </c>
    </row>
    <row r="13" spans="1:22" x14ac:dyDescent="0.3">
      <c r="A13" s="25">
        <v>44531</v>
      </c>
    </row>
    <row r="17" spans="1:22" x14ac:dyDescent="0.3">
      <c r="A17" s="24" t="s">
        <v>96</v>
      </c>
    </row>
    <row r="18" spans="1:22" x14ac:dyDescent="0.3">
      <c r="A18" s="24"/>
    </row>
    <row r="19" spans="1:22" x14ac:dyDescent="0.3">
      <c r="A19" s="24" t="s">
        <v>97</v>
      </c>
    </row>
    <row r="20" spans="1:22" x14ac:dyDescent="0.3">
      <c r="A20" s="24"/>
    </row>
    <row r="21" spans="1:22" x14ac:dyDescent="0.3">
      <c r="A21" s="24" t="s">
        <v>93</v>
      </c>
    </row>
    <row r="22" spans="1:22" x14ac:dyDescent="0.3">
      <c r="A22" s="24" t="s">
        <v>41</v>
      </c>
      <c r="B22" s="25">
        <v>44531</v>
      </c>
      <c r="C22" s="25">
        <f>EOMONTH(B22,0)+1</f>
        <v>44562</v>
      </c>
      <c r="D22" s="25">
        <f t="shared" ref="D22" si="2">EOMONTH(C22,0)+1</f>
        <v>44593</v>
      </c>
      <c r="E22" s="25">
        <f t="shared" ref="E22" si="3">EOMONTH(D22,0)+1</f>
        <v>44621</v>
      </c>
      <c r="F22" s="25">
        <f t="shared" ref="F22" si="4">EOMONTH(E22,0)+1</f>
        <v>44652</v>
      </c>
      <c r="G22" s="25">
        <f t="shared" ref="G22" si="5">EOMONTH(F22,0)+1</f>
        <v>44682</v>
      </c>
      <c r="H22" s="25">
        <f t="shared" ref="H22" si="6">EOMONTH(G22,0)+1</f>
        <v>44713</v>
      </c>
      <c r="I22" s="25">
        <f t="shared" ref="I22" si="7">EOMONTH(H22,0)+1</f>
        <v>44743</v>
      </c>
      <c r="J22" s="25">
        <f t="shared" ref="J22" si="8">EOMONTH(I22,0)+1</f>
        <v>44774</v>
      </c>
      <c r="K22" s="25">
        <f t="shared" ref="K22" si="9">EOMONTH(J22,0)+1</f>
        <v>44805</v>
      </c>
      <c r="L22" s="25">
        <f t="shared" ref="L22" si="10">EOMONTH(K22,0)+1</f>
        <v>44835</v>
      </c>
      <c r="M22" s="25">
        <f t="shared" ref="M22" si="11">EOMONTH(L22,0)+1</f>
        <v>44866</v>
      </c>
      <c r="N22" s="25">
        <f t="shared" ref="N22" si="12">EOMONTH(M22,0)+1</f>
        <v>44896</v>
      </c>
      <c r="O22" s="25">
        <f t="shared" ref="O22" si="13">EOMONTH(N22,0)+1</f>
        <v>44927</v>
      </c>
      <c r="P22" s="25">
        <f t="shared" ref="P22" si="14">EOMONTH(O22,0)+1</f>
        <v>44958</v>
      </c>
      <c r="Q22" s="25">
        <f t="shared" ref="Q22" si="15">EOMONTH(P22,0)+1</f>
        <v>44986</v>
      </c>
      <c r="R22" s="25">
        <f t="shared" ref="R22" si="16">EOMONTH(Q22,0)+1</f>
        <v>45017</v>
      </c>
      <c r="S22" s="25">
        <f t="shared" ref="S22" si="17">EOMONTH(R22,0)+1</f>
        <v>45047</v>
      </c>
      <c r="T22" s="25">
        <f t="shared" ref="T22" si="18">EOMONTH(S22,0)+1</f>
        <v>45078</v>
      </c>
      <c r="U22" s="25">
        <f t="shared" ref="U22" si="19">EOMONTH(T22,0)+1</f>
        <v>45108</v>
      </c>
      <c r="V22" s="25">
        <f t="shared" ref="V22" si="20">EOMONTH(U22,0)+1</f>
        <v>45139</v>
      </c>
    </row>
    <row r="23" spans="1:22" x14ac:dyDescent="0.3">
      <c r="A23" s="25">
        <v>44531</v>
      </c>
    </row>
    <row r="26" spans="1:22" x14ac:dyDescent="0.3">
      <c r="A26" s="24" t="s">
        <v>94</v>
      </c>
    </row>
    <row r="27" spans="1:22" x14ac:dyDescent="0.3">
      <c r="A27" s="24" t="s">
        <v>41</v>
      </c>
      <c r="B27" s="25">
        <v>44531</v>
      </c>
      <c r="C27" s="25">
        <f>EOMONTH(B27,0)+1</f>
        <v>44562</v>
      </c>
      <c r="D27" s="25">
        <f t="shared" ref="D27" si="21">EOMONTH(C27,0)+1</f>
        <v>44593</v>
      </c>
      <c r="E27" s="25">
        <f t="shared" ref="E27" si="22">EOMONTH(D27,0)+1</f>
        <v>44621</v>
      </c>
      <c r="F27" s="25">
        <f t="shared" ref="F27" si="23">EOMONTH(E27,0)+1</f>
        <v>44652</v>
      </c>
      <c r="G27" s="25">
        <f t="shared" ref="G27" si="24">EOMONTH(F27,0)+1</f>
        <v>44682</v>
      </c>
      <c r="H27" s="25">
        <f t="shared" ref="H27" si="25">EOMONTH(G27,0)+1</f>
        <v>44713</v>
      </c>
      <c r="I27" s="25">
        <f t="shared" ref="I27" si="26">EOMONTH(H27,0)+1</f>
        <v>44743</v>
      </c>
      <c r="J27" s="25">
        <f t="shared" ref="J27" si="27">EOMONTH(I27,0)+1</f>
        <v>44774</v>
      </c>
      <c r="K27" s="25">
        <f t="shared" ref="K27" si="28">EOMONTH(J27,0)+1</f>
        <v>44805</v>
      </c>
      <c r="L27" s="25">
        <f t="shared" ref="L27" si="29">EOMONTH(K27,0)+1</f>
        <v>44835</v>
      </c>
      <c r="M27" s="25">
        <f t="shared" ref="M27" si="30">EOMONTH(L27,0)+1</f>
        <v>44866</v>
      </c>
      <c r="N27" s="25">
        <f t="shared" ref="N27" si="31">EOMONTH(M27,0)+1</f>
        <v>44896</v>
      </c>
      <c r="O27" s="25">
        <f t="shared" ref="O27" si="32">EOMONTH(N27,0)+1</f>
        <v>44927</v>
      </c>
      <c r="P27" s="25">
        <f t="shared" ref="P27" si="33">EOMONTH(O27,0)+1</f>
        <v>44958</v>
      </c>
      <c r="Q27" s="25">
        <f t="shared" ref="Q27" si="34">EOMONTH(P27,0)+1</f>
        <v>44986</v>
      </c>
      <c r="R27" s="25">
        <f t="shared" ref="R27" si="35">EOMONTH(Q27,0)+1</f>
        <v>45017</v>
      </c>
      <c r="S27" s="25">
        <f t="shared" ref="S27" si="36">EOMONTH(R27,0)+1</f>
        <v>45047</v>
      </c>
      <c r="T27" s="25">
        <f t="shared" ref="T27" si="37">EOMONTH(S27,0)+1</f>
        <v>45078</v>
      </c>
      <c r="U27" s="25">
        <f t="shared" ref="U27" si="38">EOMONTH(T27,0)+1</f>
        <v>45108</v>
      </c>
      <c r="V27" s="25">
        <f t="shared" ref="V27" si="39">EOMONTH(U27,0)+1</f>
        <v>45139</v>
      </c>
    </row>
    <row r="28" spans="1:22" x14ac:dyDescent="0.3">
      <c r="A28" s="25">
        <v>44531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503C-B486-453E-BBC5-DF8D1F8E98B7}">
  <sheetPr>
    <tabColor theme="9" tint="0.79998168889431442"/>
  </sheetPr>
  <dimension ref="A2:V19"/>
  <sheetViews>
    <sheetView workbookViewId="0">
      <selection activeCell="C11" sqref="C11"/>
    </sheetView>
  </sheetViews>
  <sheetFormatPr defaultRowHeight="14.4" x14ac:dyDescent="0.3"/>
  <cols>
    <col min="1" max="1" width="36.6640625" bestFit="1" customWidth="1"/>
  </cols>
  <sheetData>
    <row r="2" spans="1:22" x14ac:dyDescent="0.3">
      <c r="A2" s="27" t="s">
        <v>99</v>
      </c>
    </row>
    <row r="4" spans="1:22" x14ac:dyDescent="0.3">
      <c r="A4" s="27" t="s">
        <v>94</v>
      </c>
    </row>
    <row r="5" spans="1:22" x14ac:dyDescent="0.3">
      <c r="A5" s="27" t="s">
        <v>98</v>
      </c>
      <c r="B5" s="25">
        <v>44531</v>
      </c>
      <c r="C5" s="25">
        <f>EOMONTH(B5,0)+1</f>
        <v>44562</v>
      </c>
      <c r="D5" s="25">
        <f t="shared" ref="D5:V5" si="0">EOMONTH(C5,0)+1</f>
        <v>44593</v>
      </c>
      <c r="E5" s="25">
        <f t="shared" si="0"/>
        <v>44621</v>
      </c>
      <c r="F5" s="25">
        <f t="shared" si="0"/>
        <v>44652</v>
      </c>
      <c r="G5" s="25">
        <f t="shared" si="0"/>
        <v>44682</v>
      </c>
      <c r="H5" s="25">
        <f t="shared" si="0"/>
        <v>44713</v>
      </c>
      <c r="I5" s="25">
        <f t="shared" si="0"/>
        <v>44743</v>
      </c>
      <c r="J5" s="25">
        <f t="shared" si="0"/>
        <v>44774</v>
      </c>
      <c r="K5" s="25">
        <f t="shared" si="0"/>
        <v>44805</v>
      </c>
      <c r="L5" s="25">
        <f t="shared" si="0"/>
        <v>44835</v>
      </c>
      <c r="M5" s="25">
        <f t="shared" si="0"/>
        <v>44866</v>
      </c>
      <c r="N5" s="25">
        <f t="shared" si="0"/>
        <v>44896</v>
      </c>
      <c r="O5" s="25">
        <f t="shared" si="0"/>
        <v>44927</v>
      </c>
      <c r="P5" s="25">
        <f t="shared" si="0"/>
        <v>44958</v>
      </c>
      <c r="Q5" s="25">
        <f t="shared" si="0"/>
        <v>44986</v>
      </c>
      <c r="R5" s="25">
        <f t="shared" si="0"/>
        <v>45017</v>
      </c>
      <c r="S5" s="25">
        <f t="shared" si="0"/>
        <v>45047</v>
      </c>
      <c r="T5" s="25">
        <f t="shared" si="0"/>
        <v>45078</v>
      </c>
      <c r="U5" s="25">
        <f t="shared" si="0"/>
        <v>45108</v>
      </c>
      <c r="V5" s="25">
        <f t="shared" si="0"/>
        <v>45139</v>
      </c>
    </row>
    <row r="6" spans="1:22" x14ac:dyDescent="0.3">
      <c r="A6" s="25">
        <v>44531</v>
      </c>
    </row>
    <row r="7" spans="1:22" x14ac:dyDescent="0.3">
      <c r="A7" s="25">
        <f>EOMONTH(A6,0)+1</f>
        <v>44562</v>
      </c>
    </row>
    <row r="8" spans="1:22" x14ac:dyDescent="0.3">
      <c r="A8" s="25">
        <f t="shared" ref="A8:A19" si="1">EOMONTH(A7,0)+1</f>
        <v>44593</v>
      </c>
    </row>
    <row r="9" spans="1:22" x14ac:dyDescent="0.3">
      <c r="A9" s="25">
        <f t="shared" si="1"/>
        <v>44621</v>
      </c>
    </row>
    <row r="10" spans="1:22" x14ac:dyDescent="0.3">
      <c r="A10" s="25">
        <f t="shared" si="1"/>
        <v>44652</v>
      </c>
    </row>
    <row r="11" spans="1:22" x14ac:dyDescent="0.3">
      <c r="A11" s="25">
        <f t="shared" si="1"/>
        <v>44682</v>
      </c>
    </row>
    <row r="12" spans="1:22" x14ac:dyDescent="0.3">
      <c r="A12" s="25">
        <f t="shared" si="1"/>
        <v>44713</v>
      </c>
    </row>
    <row r="13" spans="1:22" x14ac:dyDescent="0.3">
      <c r="A13" s="25">
        <f t="shared" si="1"/>
        <v>44743</v>
      </c>
    </row>
    <row r="14" spans="1:22" x14ac:dyDescent="0.3">
      <c r="A14" s="25">
        <f t="shared" si="1"/>
        <v>44774</v>
      </c>
    </row>
    <row r="15" spans="1:22" x14ac:dyDescent="0.3">
      <c r="A15" s="25">
        <f t="shared" si="1"/>
        <v>44805</v>
      </c>
    </row>
    <row r="16" spans="1:22" x14ac:dyDescent="0.3">
      <c r="A16" s="25">
        <f t="shared" si="1"/>
        <v>44835</v>
      </c>
    </row>
    <row r="17" spans="1:1" x14ac:dyDescent="0.3">
      <c r="A17" s="25">
        <f t="shared" si="1"/>
        <v>44866</v>
      </c>
    </row>
    <row r="18" spans="1:1" x14ac:dyDescent="0.3">
      <c r="A18" s="25">
        <f t="shared" si="1"/>
        <v>44896</v>
      </c>
    </row>
    <row r="19" spans="1:1" x14ac:dyDescent="0.3">
      <c r="A19" s="25">
        <f t="shared" si="1"/>
        <v>44927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BE01-8E7C-4690-858E-D005CB3B636D}">
  <sheetPr>
    <tabColor theme="9" tint="0.79998168889431442"/>
  </sheetPr>
  <dimension ref="A2:V13"/>
  <sheetViews>
    <sheetView workbookViewId="0">
      <selection activeCell="A9" sqref="A9"/>
    </sheetView>
  </sheetViews>
  <sheetFormatPr defaultRowHeight="14.4" x14ac:dyDescent="0.3"/>
  <cols>
    <col min="1" max="1" width="53.33203125" bestFit="1" customWidth="1"/>
    <col min="2" max="3" width="10.5546875" bestFit="1" customWidth="1"/>
  </cols>
  <sheetData>
    <row r="2" spans="1:22" x14ac:dyDescent="0.3">
      <c r="A2" s="24" t="s">
        <v>32</v>
      </c>
    </row>
    <row r="3" spans="1:22" x14ac:dyDescent="0.3">
      <c r="A3" s="24"/>
    </row>
    <row r="4" spans="1:22" x14ac:dyDescent="0.3">
      <c r="A4" s="24" t="s">
        <v>101</v>
      </c>
    </row>
    <row r="5" spans="1:22" ht="15" thickBot="1" x14ac:dyDescent="0.35">
      <c r="A5" s="24"/>
    </row>
    <row r="6" spans="1:22" ht="15" thickBot="1" x14ac:dyDescent="0.35">
      <c r="A6" s="24" t="s">
        <v>93</v>
      </c>
      <c r="B6" s="29" t="s">
        <v>33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1"/>
    </row>
    <row r="7" spans="1:22" x14ac:dyDescent="0.3">
      <c r="A7" s="24" t="s">
        <v>100</v>
      </c>
      <c r="B7" s="26">
        <v>0</v>
      </c>
      <c r="C7" s="26">
        <f>B7+1</f>
        <v>1</v>
      </c>
      <c r="D7" s="26">
        <f t="shared" ref="D7:V7" si="0">C7+1</f>
        <v>2</v>
      </c>
      <c r="E7" s="26">
        <f t="shared" si="0"/>
        <v>3</v>
      </c>
      <c r="F7" s="26">
        <f t="shared" si="0"/>
        <v>4</v>
      </c>
      <c r="G7" s="26">
        <f t="shared" si="0"/>
        <v>5</v>
      </c>
      <c r="H7" s="26">
        <f t="shared" si="0"/>
        <v>6</v>
      </c>
      <c r="I7" s="26">
        <f t="shared" si="0"/>
        <v>7</v>
      </c>
      <c r="J7" s="26">
        <f t="shared" si="0"/>
        <v>8</v>
      </c>
      <c r="K7" s="26">
        <f t="shared" si="0"/>
        <v>9</v>
      </c>
      <c r="L7" s="26">
        <f t="shared" si="0"/>
        <v>10</v>
      </c>
      <c r="M7" s="26">
        <f t="shared" si="0"/>
        <v>11</v>
      </c>
      <c r="N7" s="26">
        <f t="shared" si="0"/>
        <v>12</v>
      </c>
      <c r="O7" s="26">
        <f t="shared" si="0"/>
        <v>13</v>
      </c>
      <c r="P7" s="26">
        <f t="shared" si="0"/>
        <v>14</v>
      </c>
      <c r="Q7" s="26">
        <f t="shared" si="0"/>
        <v>15</v>
      </c>
      <c r="R7" s="26">
        <f t="shared" si="0"/>
        <v>16</v>
      </c>
      <c r="S7" s="26">
        <f t="shared" si="0"/>
        <v>17</v>
      </c>
      <c r="T7" s="26">
        <f t="shared" si="0"/>
        <v>18</v>
      </c>
      <c r="U7" s="26">
        <f t="shared" si="0"/>
        <v>19</v>
      </c>
      <c r="V7" s="26">
        <f t="shared" si="0"/>
        <v>20</v>
      </c>
    </row>
    <row r="8" spans="1:22" x14ac:dyDescent="0.3">
      <c r="A8" s="25"/>
    </row>
    <row r="10" spans="1:22" ht="15" thickBot="1" x14ac:dyDescent="0.35"/>
    <row r="11" spans="1:22" ht="15" thickBot="1" x14ac:dyDescent="0.35">
      <c r="A11" s="24" t="s">
        <v>94</v>
      </c>
      <c r="B11" s="29" t="s">
        <v>33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1"/>
    </row>
    <row r="12" spans="1:22" x14ac:dyDescent="0.3">
      <c r="A12" s="24" t="s">
        <v>100</v>
      </c>
      <c r="B12" s="26">
        <v>0</v>
      </c>
      <c r="C12" s="26">
        <f>B12+1</f>
        <v>1</v>
      </c>
      <c r="D12" s="26">
        <f t="shared" ref="D12:V12" si="1">C12+1</f>
        <v>2</v>
      </c>
      <c r="E12" s="26">
        <f t="shared" si="1"/>
        <v>3</v>
      </c>
      <c r="F12" s="26">
        <f t="shared" si="1"/>
        <v>4</v>
      </c>
      <c r="G12" s="26">
        <f t="shared" si="1"/>
        <v>5</v>
      </c>
      <c r="H12" s="26">
        <f t="shared" si="1"/>
        <v>6</v>
      </c>
      <c r="I12" s="26">
        <f t="shared" si="1"/>
        <v>7</v>
      </c>
      <c r="J12" s="26">
        <f t="shared" si="1"/>
        <v>8</v>
      </c>
      <c r="K12" s="26">
        <f t="shared" si="1"/>
        <v>9</v>
      </c>
      <c r="L12" s="26">
        <f t="shared" si="1"/>
        <v>10</v>
      </c>
      <c r="M12" s="26">
        <f t="shared" si="1"/>
        <v>11</v>
      </c>
      <c r="N12" s="26">
        <f t="shared" si="1"/>
        <v>12</v>
      </c>
      <c r="O12" s="26">
        <f t="shared" si="1"/>
        <v>13</v>
      </c>
      <c r="P12" s="26">
        <f t="shared" si="1"/>
        <v>14</v>
      </c>
      <c r="Q12" s="26">
        <f t="shared" si="1"/>
        <v>15</v>
      </c>
      <c r="R12" s="26">
        <f t="shared" si="1"/>
        <v>16</v>
      </c>
      <c r="S12" s="26">
        <f t="shared" si="1"/>
        <v>17</v>
      </c>
      <c r="T12" s="26">
        <f t="shared" si="1"/>
        <v>18</v>
      </c>
      <c r="U12" s="26">
        <f t="shared" si="1"/>
        <v>19</v>
      </c>
      <c r="V12" s="26">
        <f t="shared" si="1"/>
        <v>20</v>
      </c>
    </row>
    <row r="13" spans="1:22" x14ac:dyDescent="0.3">
      <c r="A13" s="25"/>
    </row>
  </sheetData>
  <mergeCells count="2">
    <mergeCell ref="B6:V6"/>
    <mergeCell ref="B11:V11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E473-81DC-42FA-8725-6579761F68EF}">
  <sheetPr>
    <tabColor theme="9" tint="0.79998168889431442"/>
  </sheetPr>
  <dimension ref="A2:B22"/>
  <sheetViews>
    <sheetView tabSelected="1" workbookViewId="0">
      <selection activeCell="A4" sqref="A4"/>
    </sheetView>
  </sheetViews>
  <sheetFormatPr defaultRowHeight="14.4" x14ac:dyDescent="0.3"/>
  <cols>
    <col min="1" max="1" width="84.88671875" bestFit="1" customWidth="1"/>
    <col min="2" max="2" width="35.77734375" bestFit="1" customWidth="1"/>
  </cols>
  <sheetData>
    <row r="2" spans="1:2" x14ac:dyDescent="0.3">
      <c r="A2" s="28"/>
    </row>
    <row r="3" spans="1:2" x14ac:dyDescent="0.3">
      <c r="A3" s="28" t="s">
        <v>116</v>
      </c>
    </row>
    <row r="4" spans="1:2" x14ac:dyDescent="0.3">
      <c r="A4" s="1" t="s">
        <v>107</v>
      </c>
      <c r="B4" s="24"/>
    </row>
    <row r="5" spans="1:2" x14ac:dyDescent="0.3">
      <c r="A5" s="1" t="s">
        <v>108</v>
      </c>
      <c r="B5" s="24"/>
    </row>
    <row r="6" spans="1:2" x14ac:dyDescent="0.3">
      <c r="A6" s="1" t="s">
        <v>109</v>
      </c>
    </row>
    <row r="7" spans="1:2" x14ac:dyDescent="0.3">
      <c r="A7" s="1" t="s">
        <v>110</v>
      </c>
    </row>
    <row r="10" spans="1:2" x14ac:dyDescent="0.3">
      <c r="A10" s="24" t="s">
        <v>103</v>
      </c>
    </row>
    <row r="11" spans="1:2" x14ac:dyDescent="0.3">
      <c r="A11" s="24" t="s">
        <v>102</v>
      </c>
    </row>
    <row r="12" spans="1:2" x14ac:dyDescent="0.3">
      <c r="A12" s="1" t="s">
        <v>111</v>
      </c>
    </row>
    <row r="13" spans="1:2" x14ac:dyDescent="0.3">
      <c r="A13" s="1" t="s">
        <v>112</v>
      </c>
    </row>
    <row r="14" spans="1:2" x14ac:dyDescent="0.3">
      <c r="A14" s="1" t="s">
        <v>113</v>
      </c>
    </row>
    <row r="15" spans="1:2" x14ac:dyDescent="0.3">
      <c r="A15" s="1" t="s">
        <v>114</v>
      </c>
    </row>
    <row r="16" spans="1:2" x14ac:dyDescent="0.3">
      <c r="A16" s="1" t="s">
        <v>115</v>
      </c>
    </row>
    <row r="17" spans="1:1" x14ac:dyDescent="0.3">
      <c r="A17" s="1" t="s">
        <v>35</v>
      </c>
    </row>
    <row r="18" spans="1:1" x14ac:dyDescent="0.3">
      <c r="A18" s="1" t="s">
        <v>34</v>
      </c>
    </row>
    <row r="19" spans="1:1" x14ac:dyDescent="0.3">
      <c r="A19" s="1" t="s">
        <v>36</v>
      </c>
    </row>
    <row r="20" spans="1:1" x14ac:dyDescent="0.3">
      <c r="A20" s="1" t="s">
        <v>104</v>
      </c>
    </row>
    <row r="21" spans="1:1" x14ac:dyDescent="0.3">
      <c r="A21" s="1" t="s">
        <v>105</v>
      </c>
    </row>
    <row r="22" spans="1:1" x14ac:dyDescent="0.3">
      <c r="A22" s="1" t="s">
        <v>106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Investor Summary</vt:lpstr>
      <vt:lpstr>Insurer Summary</vt:lpstr>
      <vt:lpstr>Provider Summary</vt:lpstr>
      <vt:lpstr>Pool Summary</vt:lpstr>
      <vt:lpstr>Portfolio Summary</vt:lpstr>
      <vt:lpstr>Portfolio-Pool Aging Report</vt:lpstr>
      <vt:lpstr>Cash Aging</vt:lpstr>
      <vt:lpstr>Summary Aging Report</vt:lpstr>
      <vt:lpstr>Metric reports in 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</dc:creator>
  <cp:lastModifiedBy>SHANTANU</cp:lastModifiedBy>
  <dcterms:created xsi:type="dcterms:W3CDTF">2021-10-11T15:19:32Z</dcterms:created>
  <dcterms:modified xsi:type="dcterms:W3CDTF">2022-05-24T18:12:59Z</dcterms:modified>
</cp:coreProperties>
</file>