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<sst xmlns="http://schemas.openxmlformats.org/spreadsheetml/2006/main" count="30" uniqueCount="22">
  <si>
    <t>Niquel</t>
  </si>
  <si>
    <t>Cobre</t>
  </si>
  <si>
    <t>Hierro</t>
  </si>
  <si>
    <t>I (A)</t>
  </si>
  <si>
    <t>B (mT)</t>
  </si>
  <si>
    <t xml:space="preserve">N </t>
  </si>
  <si>
    <t>I(A)</t>
  </si>
  <si>
    <t>DeltaL/L</t>
  </si>
  <si>
    <t>B</t>
  </si>
  <si>
    <t>N</t>
  </si>
  <si>
    <t>se contrajo pero no lo suficionte</t>
  </si>
  <si>
    <t>se exoande</t>
  </si>
  <si>
    <t>lambda</t>
  </si>
  <si>
    <t>nm</t>
  </si>
  <si>
    <t>SLOPE</t>
  </si>
  <si>
    <t>INTERCEPT</t>
  </si>
  <si>
    <t>Ni</t>
  </si>
  <si>
    <t>Fe</t>
  </si>
  <si>
    <t>Cu</t>
  </si>
  <si>
    <t>Longitud barra (en campo)</t>
  </si>
  <si>
    <t>11 minimos</t>
  </si>
  <si>
    <t>3.46A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</si>
</sst>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sz val="11.0"/>
      <color rgb="FF1F1F1F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0" xfId="0" applyFont="1"/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 (mT) contra I (A)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Sheet1!$C$3:$C$40</c:f>
            </c:numRef>
          </c:xVal>
          <c:yVal>
            <c:numRef>
              <c:f>Sheet1!$D$3:$D$40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4413"/>
        <c:axId val="1917345077"/>
      </c:scatterChart>
      <c:valAx>
        <c:axId val="232244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345077"/>
      </c:valAx>
      <c:valAx>
        <c:axId val="1917345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 (mT)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24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581025</xdr:colOff>
      <xdr:row>1</xdr:row>
      <xdr:rowOff>19050</xdr:rowOff>
    </xdr:from>
    <xdr:ext cx="6200775" cy="28765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24.88"/>
    <col customWidth="1" min="7" max="30" width="8.63"/>
  </cols>
  <sheetData>
    <row r="1">
      <c r="O1" s="1" t="s">
        <v>0</v>
      </c>
      <c r="U1" s="1" t="s">
        <v>1</v>
      </c>
      <c r="AA1" s="1" t="s">
        <v>2</v>
      </c>
    </row>
    <row r="2">
      <c r="C2" s="2" t="s">
        <v>3</v>
      </c>
      <c r="D2" s="2" t="s">
        <v>4</v>
      </c>
      <c r="O2" s="2" t="s">
        <v>5</v>
      </c>
      <c r="P2" s="2" t="s">
        <v>6</v>
      </c>
      <c r="Q2" s="2" t="s">
        <v>7</v>
      </c>
      <c r="R2" s="2" t="s">
        <v>8</v>
      </c>
      <c r="U2" s="2" t="s">
        <v>9</v>
      </c>
      <c r="V2" s="2" t="s">
        <v>6</v>
      </c>
      <c r="W2" s="2" t="s">
        <v>7</v>
      </c>
      <c r="X2" s="2" t="s">
        <v>8</v>
      </c>
      <c r="AA2" s="2" t="s">
        <v>9</v>
      </c>
      <c r="AB2" s="2" t="s">
        <v>6</v>
      </c>
      <c r="AC2" s="2" t="s">
        <v>7</v>
      </c>
      <c r="AD2" s="2" t="s">
        <v>8</v>
      </c>
    </row>
    <row r="3">
      <c r="C3" s="2">
        <v>-0.09</v>
      </c>
      <c r="D3" s="2">
        <v>-2.8</v>
      </c>
      <c r="N3" s="2">
        <v>1.0</v>
      </c>
      <c r="O3" s="2">
        <v>0.0</v>
      </c>
      <c r="P3" s="2">
        <v>-0.15</v>
      </c>
      <c r="Q3" s="2">
        <f t="shared" ref="Q3:Q19" si="1">(O3*$G$19)/(2*$G$28)</f>
        <v>0</v>
      </c>
      <c r="R3" s="2">
        <f t="shared" ref="R3:R19" si="2">(P3*$G$24)+$G$25</f>
        <v>-3.760097399</v>
      </c>
      <c r="W3" s="2">
        <f t="shared" ref="W3:W19" si="3">(U3*$G$19)/(2*$H$28)</f>
        <v>0</v>
      </c>
      <c r="X3" s="2">
        <f t="shared" ref="X3:X19" si="4">(V3*$G$24)+$G$25</f>
        <v>0.2707341309</v>
      </c>
      <c r="AA3" s="2">
        <v>0.0</v>
      </c>
      <c r="AB3" s="2">
        <v>0.15</v>
      </c>
      <c r="AC3" s="2">
        <f t="shared" ref="AC3:AC19" si="5">(AA3*$G$19)/(2*$I$28)</f>
        <v>0</v>
      </c>
      <c r="AD3" s="2">
        <f t="shared" ref="AD3:AD19" si="6">(AB3*$G$24)+$G$25</f>
        <v>4.301565661</v>
      </c>
    </row>
    <row r="4">
      <c r="C4" s="2">
        <v>-0.29</v>
      </c>
      <c r="D4" s="2">
        <v>-7.5</v>
      </c>
      <c r="N4" s="2">
        <v>2.0</v>
      </c>
      <c r="O4" s="2">
        <v>1.0</v>
      </c>
      <c r="P4" s="2">
        <v>-0.29</v>
      </c>
      <c r="Q4" s="2">
        <f t="shared" si="1"/>
        <v>21.1</v>
      </c>
      <c r="R4" s="2">
        <f t="shared" si="2"/>
        <v>-7.522206827</v>
      </c>
      <c r="W4" s="2">
        <f t="shared" si="3"/>
        <v>0</v>
      </c>
      <c r="X4" s="2">
        <f t="shared" si="4"/>
        <v>0.2707341309</v>
      </c>
      <c r="Z4" s="2" t="s">
        <v>10</v>
      </c>
      <c r="AA4" s="2">
        <v>-1.0</v>
      </c>
      <c r="AB4" s="2">
        <v>0.6</v>
      </c>
      <c r="AC4" s="2">
        <f t="shared" si="5"/>
        <v>-21.1</v>
      </c>
      <c r="AD4" s="2">
        <f t="shared" si="6"/>
        <v>16.39406025</v>
      </c>
    </row>
    <row r="5">
      <c r="C5" s="2">
        <v>-0.39</v>
      </c>
      <c r="D5" s="2">
        <v>-10.4</v>
      </c>
      <c r="N5" s="2">
        <v>3.0</v>
      </c>
      <c r="O5" s="3">
        <v>2.0</v>
      </c>
      <c r="P5" s="2">
        <v>-0.41</v>
      </c>
      <c r="Q5" s="2">
        <f t="shared" si="1"/>
        <v>42.2</v>
      </c>
      <c r="R5" s="2">
        <f t="shared" si="2"/>
        <v>-10.74687205</v>
      </c>
      <c r="W5" s="2">
        <f t="shared" si="3"/>
        <v>0</v>
      </c>
      <c r="X5" s="2">
        <f t="shared" si="4"/>
        <v>0.2707341309</v>
      </c>
      <c r="Z5" s="2" t="s">
        <v>11</v>
      </c>
      <c r="AA5" s="2">
        <v>0.0</v>
      </c>
      <c r="AB5" s="2">
        <v>2.1</v>
      </c>
      <c r="AC5" s="2">
        <f t="shared" si="5"/>
        <v>0</v>
      </c>
      <c r="AD5" s="2">
        <f t="shared" si="6"/>
        <v>56.70237555</v>
      </c>
    </row>
    <row r="6">
      <c r="C6" s="2">
        <v>-0.49</v>
      </c>
      <c r="D6" s="2">
        <v>-13.1</v>
      </c>
      <c r="N6" s="2">
        <v>4.0</v>
      </c>
      <c r="O6" s="2">
        <v>3.0</v>
      </c>
      <c r="P6" s="2">
        <v>-0.51</v>
      </c>
      <c r="Q6" s="2">
        <f t="shared" si="1"/>
        <v>63.3</v>
      </c>
      <c r="R6" s="2">
        <f t="shared" si="2"/>
        <v>-13.43409307</v>
      </c>
      <c r="W6" s="2">
        <f t="shared" si="3"/>
        <v>0</v>
      </c>
      <c r="X6" s="2">
        <f t="shared" si="4"/>
        <v>0.2707341309</v>
      </c>
      <c r="AC6" s="2">
        <f t="shared" si="5"/>
        <v>0</v>
      </c>
      <c r="AD6" s="2">
        <f t="shared" si="6"/>
        <v>0.2707341309</v>
      </c>
    </row>
    <row r="7">
      <c r="C7" s="2">
        <v>-0.59</v>
      </c>
      <c r="D7" s="2">
        <v>-15.5</v>
      </c>
      <c r="N7" s="2">
        <v>5.0</v>
      </c>
      <c r="O7" s="2">
        <v>4.0</v>
      </c>
      <c r="P7" s="2">
        <v>-0.68</v>
      </c>
      <c r="Q7" s="2">
        <f t="shared" si="1"/>
        <v>84.4</v>
      </c>
      <c r="R7" s="2">
        <f t="shared" si="2"/>
        <v>-18.0023688</v>
      </c>
      <c r="W7" s="2">
        <f t="shared" si="3"/>
        <v>0</v>
      </c>
      <c r="X7" s="2">
        <f t="shared" si="4"/>
        <v>0.2707341309</v>
      </c>
      <c r="AC7" s="2">
        <f t="shared" si="5"/>
        <v>0</v>
      </c>
      <c r="AD7" s="2">
        <f t="shared" si="6"/>
        <v>0.2707341309</v>
      </c>
    </row>
    <row r="8">
      <c r="C8" s="2">
        <v>-0.69</v>
      </c>
      <c r="D8" s="2">
        <v>-18.4</v>
      </c>
      <c r="N8" s="2">
        <v>6.0</v>
      </c>
      <c r="O8" s="3">
        <v>5.0</v>
      </c>
      <c r="P8" s="2">
        <v>-0.89</v>
      </c>
      <c r="Q8" s="2">
        <f t="shared" si="1"/>
        <v>105.5</v>
      </c>
      <c r="R8" s="2">
        <f t="shared" si="2"/>
        <v>-23.64553295</v>
      </c>
      <c r="W8" s="2">
        <f t="shared" si="3"/>
        <v>0</v>
      </c>
      <c r="X8" s="2">
        <f t="shared" si="4"/>
        <v>0.2707341309</v>
      </c>
      <c r="AC8" s="2">
        <f t="shared" si="5"/>
        <v>0</v>
      </c>
      <c r="AD8" s="2">
        <f t="shared" si="6"/>
        <v>0.2707341309</v>
      </c>
    </row>
    <row r="9">
      <c r="C9" s="2">
        <v>-0.79</v>
      </c>
      <c r="D9" s="2">
        <v>-20.7</v>
      </c>
      <c r="N9" s="2">
        <v>7.0</v>
      </c>
      <c r="O9" s="2">
        <v>6.0</v>
      </c>
      <c r="P9" s="2">
        <v>-1.23</v>
      </c>
      <c r="Q9" s="2">
        <f t="shared" si="1"/>
        <v>126.6</v>
      </c>
      <c r="R9" s="2">
        <f t="shared" si="2"/>
        <v>-32.78208441</v>
      </c>
      <c r="W9" s="2">
        <f t="shared" si="3"/>
        <v>0</v>
      </c>
      <c r="X9" s="2">
        <f t="shared" si="4"/>
        <v>0.2707341309</v>
      </c>
      <c r="AC9" s="2">
        <f t="shared" si="5"/>
        <v>0</v>
      </c>
      <c r="AD9" s="2">
        <f t="shared" si="6"/>
        <v>0.2707341309</v>
      </c>
    </row>
    <row r="10">
      <c r="C10" s="2">
        <v>-0.89</v>
      </c>
      <c r="D10" s="2">
        <v>-23.7</v>
      </c>
      <c r="N10" s="2">
        <v>8.0</v>
      </c>
      <c r="O10" s="2">
        <v>7.0</v>
      </c>
      <c r="P10" s="2">
        <v>-1.94</v>
      </c>
      <c r="Q10" s="2">
        <f t="shared" si="1"/>
        <v>147.7</v>
      </c>
      <c r="R10" s="2">
        <f t="shared" si="2"/>
        <v>-51.86135366</v>
      </c>
      <c r="W10" s="2">
        <f t="shared" si="3"/>
        <v>0</v>
      </c>
      <c r="X10" s="2">
        <f t="shared" si="4"/>
        <v>0.2707341309</v>
      </c>
      <c r="AC10" s="2">
        <f t="shared" si="5"/>
        <v>0</v>
      </c>
      <c r="AD10" s="2">
        <f t="shared" si="6"/>
        <v>0.2707341309</v>
      </c>
    </row>
    <row r="11">
      <c r="C11" s="2">
        <v>-0.99</v>
      </c>
      <c r="D11" s="2">
        <v>-24.7</v>
      </c>
      <c r="N11" s="2">
        <v>9.0</v>
      </c>
      <c r="O11" s="2">
        <v>8.0</v>
      </c>
      <c r="P11" s="2">
        <v>-3.15</v>
      </c>
      <c r="Q11" s="2">
        <f t="shared" si="1"/>
        <v>168.8</v>
      </c>
      <c r="R11" s="2">
        <f t="shared" si="2"/>
        <v>-84.376728</v>
      </c>
      <c r="W11" s="2">
        <f t="shared" si="3"/>
        <v>0</v>
      </c>
      <c r="X11" s="2">
        <f t="shared" si="4"/>
        <v>0.2707341309</v>
      </c>
      <c r="AC11" s="2">
        <f t="shared" si="5"/>
        <v>0</v>
      </c>
      <c r="AD11" s="2">
        <f t="shared" si="6"/>
        <v>0.2707341309</v>
      </c>
    </row>
    <row r="12">
      <c r="C12" s="2">
        <v>-1.09</v>
      </c>
      <c r="D12" s="2">
        <v>-26.1</v>
      </c>
      <c r="N12" s="2">
        <v>10.0</v>
      </c>
      <c r="O12" s="2">
        <v>0.0</v>
      </c>
      <c r="P12" s="2">
        <v>0.14</v>
      </c>
      <c r="Q12" s="2">
        <f t="shared" si="1"/>
        <v>0</v>
      </c>
      <c r="R12" s="2">
        <f t="shared" si="2"/>
        <v>4.032843559</v>
      </c>
      <c r="W12" s="2">
        <f t="shared" si="3"/>
        <v>0</v>
      </c>
      <c r="X12" s="2">
        <f t="shared" si="4"/>
        <v>0.2707341309</v>
      </c>
      <c r="AC12" s="2">
        <f t="shared" si="5"/>
        <v>0</v>
      </c>
      <c r="AD12" s="2">
        <f t="shared" si="6"/>
        <v>0.2707341309</v>
      </c>
    </row>
    <row r="13">
      <c r="C13" s="2">
        <v>-1.19</v>
      </c>
      <c r="D13" s="2">
        <v>-31.4</v>
      </c>
      <c r="N13" s="2">
        <v>11.0</v>
      </c>
      <c r="O13" s="2">
        <v>1.0</v>
      </c>
      <c r="P13" s="2">
        <v>0.32</v>
      </c>
      <c r="Q13" s="2">
        <f t="shared" si="1"/>
        <v>21.1</v>
      </c>
      <c r="R13" s="2">
        <f t="shared" si="2"/>
        <v>8.869841395</v>
      </c>
      <c r="W13" s="2">
        <f t="shared" si="3"/>
        <v>0</v>
      </c>
      <c r="X13" s="2">
        <f t="shared" si="4"/>
        <v>0.2707341309</v>
      </c>
      <c r="AC13" s="2">
        <f t="shared" si="5"/>
        <v>0</v>
      </c>
      <c r="AD13" s="2">
        <f t="shared" si="6"/>
        <v>0.2707341309</v>
      </c>
    </row>
    <row r="14">
      <c r="C14" s="2">
        <v>-1.29</v>
      </c>
      <c r="D14" s="2">
        <v>-33.7</v>
      </c>
      <c r="N14" s="2">
        <v>12.0</v>
      </c>
      <c r="O14" s="2">
        <v>2.0</v>
      </c>
      <c r="P14" s="2">
        <v>0.43</v>
      </c>
      <c r="Q14" s="2">
        <f t="shared" si="1"/>
        <v>42.2</v>
      </c>
      <c r="R14" s="2">
        <f t="shared" si="2"/>
        <v>11.82578452</v>
      </c>
      <c r="W14" s="2">
        <f t="shared" si="3"/>
        <v>0</v>
      </c>
      <c r="X14" s="2">
        <f t="shared" si="4"/>
        <v>0.2707341309</v>
      </c>
      <c r="AC14" s="2">
        <f t="shared" si="5"/>
        <v>0</v>
      </c>
      <c r="AD14" s="2">
        <f t="shared" si="6"/>
        <v>0.2707341309</v>
      </c>
    </row>
    <row r="15">
      <c r="C15" s="2">
        <v>-1.39</v>
      </c>
      <c r="D15" s="2">
        <v>-35.3</v>
      </c>
      <c r="N15" s="2">
        <v>13.0</v>
      </c>
      <c r="O15" s="2">
        <v>3.0</v>
      </c>
      <c r="P15" s="2">
        <v>0.59</v>
      </c>
      <c r="Q15" s="2">
        <f t="shared" si="1"/>
        <v>63.3</v>
      </c>
      <c r="R15" s="2">
        <f t="shared" si="2"/>
        <v>16.12533815</v>
      </c>
      <c r="W15" s="2">
        <f t="shared" si="3"/>
        <v>0</v>
      </c>
      <c r="X15" s="2">
        <f t="shared" si="4"/>
        <v>0.2707341309</v>
      </c>
      <c r="AC15" s="2">
        <f t="shared" si="5"/>
        <v>0</v>
      </c>
      <c r="AD15" s="2">
        <f t="shared" si="6"/>
        <v>0.2707341309</v>
      </c>
    </row>
    <row r="16">
      <c r="C16" s="2">
        <v>-1.49</v>
      </c>
      <c r="D16" s="2">
        <v>-39.4</v>
      </c>
      <c r="N16" s="2">
        <v>14.0</v>
      </c>
      <c r="O16" s="2">
        <v>4.0</v>
      </c>
      <c r="P16" s="2">
        <v>0.8</v>
      </c>
      <c r="Q16" s="2">
        <f t="shared" si="1"/>
        <v>84.4</v>
      </c>
      <c r="R16" s="2">
        <f t="shared" si="2"/>
        <v>21.76850229</v>
      </c>
      <c r="W16" s="2">
        <f t="shared" si="3"/>
        <v>0</v>
      </c>
      <c r="X16" s="2">
        <f t="shared" si="4"/>
        <v>0.2707341309</v>
      </c>
      <c r="AC16" s="2">
        <f t="shared" si="5"/>
        <v>0</v>
      </c>
      <c r="AD16" s="2">
        <f t="shared" si="6"/>
        <v>0.2707341309</v>
      </c>
    </row>
    <row r="17">
      <c r="C17" s="2">
        <v>-1.59</v>
      </c>
      <c r="D17" s="2">
        <v>-43.6</v>
      </c>
      <c r="N17" s="2">
        <v>15.0</v>
      </c>
      <c r="O17" s="2">
        <v>5.0</v>
      </c>
      <c r="P17" s="2">
        <v>1.22</v>
      </c>
      <c r="Q17" s="2">
        <f t="shared" si="1"/>
        <v>105.5</v>
      </c>
      <c r="R17" s="2">
        <f t="shared" si="2"/>
        <v>33.05483057</v>
      </c>
      <c r="W17" s="2">
        <f t="shared" si="3"/>
        <v>0</v>
      </c>
      <c r="X17" s="2">
        <f t="shared" si="4"/>
        <v>0.2707341309</v>
      </c>
      <c r="AC17" s="2">
        <f t="shared" si="5"/>
        <v>0</v>
      </c>
      <c r="AD17" s="2">
        <f t="shared" si="6"/>
        <v>0.2707341309</v>
      </c>
    </row>
    <row r="18">
      <c r="C18" s="2">
        <v>-1.69</v>
      </c>
      <c r="D18" s="2">
        <v>-46.8</v>
      </c>
      <c r="N18" s="2">
        <v>16.0</v>
      </c>
      <c r="O18" s="2">
        <v>6.0</v>
      </c>
      <c r="P18" s="2">
        <v>1.87</v>
      </c>
      <c r="Q18" s="2">
        <f t="shared" si="1"/>
        <v>126.6</v>
      </c>
      <c r="R18" s="2">
        <f t="shared" si="2"/>
        <v>50.5217672</v>
      </c>
      <c r="W18" s="2">
        <f t="shared" si="3"/>
        <v>0</v>
      </c>
      <c r="X18" s="2">
        <f t="shared" si="4"/>
        <v>0.2707341309</v>
      </c>
      <c r="AC18" s="2">
        <f t="shared" si="5"/>
        <v>0</v>
      </c>
      <c r="AD18" s="2">
        <f t="shared" si="6"/>
        <v>0.2707341309</v>
      </c>
    </row>
    <row r="19">
      <c r="C19" s="2">
        <v>-1.79</v>
      </c>
      <c r="D19" s="2">
        <v>-49.6</v>
      </c>
      <c r="F19" s="2" t="s">
        <v>12</v>
      </c>
      <c r="G19" s="2">
        <v>633.0</v>
      </c>
      <c r="H19" s="2" t="s">
        <v>13</v>
      </c>
      <c r="N19" s="2">
        <v>17.0</v>
      </c>
      <c r="O19" s="2">
        <v>7.0</v>
      </c>
      <c r="P19" s="2">
        <v>3.2</v>
      </c>
      <c r="Q19" s="2">
        <f t="shared" si="1"/>
        <v>147.7</v>
      </c>
      <c r="R19" s="2">
        <f t="shared" si="2"/>
        <v>86.26180677</v>
      </c>
      <c r="W19" s="2">
        <f t="shared" si="3"/>
        <v>0</v>
      </c>
      <c r="X19" s="2">
        <f t="shared" si="4"/>
        <v>0.2707341309</v>
      </c>
      <c r="AC19" s="2">
        <f t="shared" si="5"/>
        <v>0</v>
      </c>
      <c r="AD19" s="2">
        <f t="shared" si="6"/>
        <v>0.2707341309</v>
      </c>
    </row>
    <row r="20">
      <c r="C20" s="2">
        <v>-1.89</v>
      </c>
      <c r="D20" s="2">
        <v>-50.5</v>
      </c>
    </row>
    <row r="21" ht="15.75" customHeight="1">
      <c r="C21" s="2">
        <v>-1.99</v>
      </c>
      <c r="D21" s="2">
        <v>-54.6</v>
      </c>
    </row>
    <row r="22" ht="15.75" customHeight="1">
      <c r="C22" s="2">
        <v>0.15</v>
      </c>
      <c r="D22" s="2">
        <v>4.4</v>
      </c>
    </row>
    <row r="23" ht="15.75" customHeight="1">
      <c r="C23" s="2">
        <v>0.25</v>
      </c>
      <c r="D23" s="2">
        <v>7.3</v>
      </c>
    </row>
    <row r="24" ht="15.75" customHeight="1">
      <c r="C24" s="2">
        <v>0.35</v>
      </c>
      <c r="D24" s="2">
        <v>9.2</v>
      </c>
      <c r="F24" s="2" t="s">
        <v>14</v>
      </c>
      <c r="G24" s="4">
        <v>26.8722101998735</v>
      </c>
    </row>
    <row r="25" ht="15.75" customHeight="1">
      <c r="C25" s="2">
        <v>0.45</v>
      </c>
      <c r="D25" s="2">
        <v>11.6</v>
      </c>
      <c r="F25" s="2" t="s">
        <v>15</v>
      </c>
      <c r="G25" s="4">
        <v>0.270734130915259</v>
      </c>
    </row>
    <row r="26" ht="15.75" customHeight="1">
      <c r="C26" s="2">
        <v>0.55</v>
      </c>
      <c r="D26" s="2">
        <v>13.9</v>
      </c>
    </row>
    <row r="27" ht="15.75" customHeight="1">
      <c r="C27" s="3">
        <v>0.65</v>
      </c>
      <c r="D27" s="2">
        <v>18.3</v>
      </c>
      <c r="G27" s="2" t="s">
        <v>16</v>
      </c>
      <c r="H27" s="2" t="s">
        <v>17</v>
      </c>
      <c r="I27" s="2" t="s">
        <v>18</v>
      </c>
    </row>
    <row r="28" ht="15.75" customHeight="1">
      <c r="C28" s="2">
        <v>0.75</v>
      </c>
      <c r="D28" s="2">
        <v>19.9</v>
      </c>
      <c r="F28" s="2" t="s">
        <v>19</v>
      </c>
      <c r="G28" s="2">
        <v>15.0</v>
      </c>
      <c r="H28" s="2">
        <v>15.0</v>
      </c>
      <c r="I28" s="2">
        <v>15.0</v>
      </c>
    </row>
    <row r="29" ht="15.75" customHeight="1">
      <c r="C29" s="2">
        <v>0.85</v>
      </c>
      <c r="D29" s="2">
        <v>22.7</v>
      </c>
    </row>
    <row r="30" ht="15.75" customHeight="1">
      <c r="C30" s="2">
        <v>0.95</v>
      </c>
      <c r="D30" s="2">
        <v>26.4</v>
      </c>
    </row>
    <row r="31" ht="15.75" customHeight="1">
      <c r="C31" s="2">
        <v>1.05</v>
      </c>
      <c r="D31" s="2">
        <v>29.3</v>
      </c>
    </row>
    <row r="32" ht="15.75" customHeight="1">
      <c r="C32" s="2">
        <v>1.15</v>
      </c>
      <c r="D32" s="2">
        <v>30.8</v>
      </c>
    </row>
    <row r="33" ht="15.75" customHeight="1">
      <c r="C33" s="2">
        <v>1.25</v>
      </c>
      <c r="D33" s="2">
        <v>34.2</v>
      </c>
    </row>
    <row r="34" ht="15.75" customHeight="1">
      <c r="C34" s="2">
        <v>1.35</v>
      </c>
      <c r="D34" s="2">
        <v>36.7</v>
      </c>
    </row>
    <row r="35" ht="15.75" customHeight="1">
      <c r="C35" s="2">
        <v>1.45</v>
      </c>
      <c r="D35" s="2">
        <v>40.2</v>
      </c>
    </row>
    <row r="36" ht="15.75" customHeight="1">
      <c r="C36" s="2">
        <v>1.55</v>
      </c>
      <c r="D36" s="2">
        <v>41.8</v>
      </c>
    </row>
    <row r="37" ht="15.75" customHeight="1">
      <c r="C37" s="2">
        <v>1.65</v>
      </c>
      <c r="D37" s="2">
        <v>43.3</v>
      </c>
    </row>
    <row r="38" ht="15.75" customHeight="1">
      <c r="C38" s="2">
        <v>1.75</v>
      </c>
      <c r="D38" s="2">
        <v>48.4</v>
      </c>
    </row>
    <row r="39" ht="15.75" customHeight="1">
      <c r="C39" s="2">
        <v>1.85</v>
      </c>
      <c r="D39" s="2">
        <v>50.2</v>
      </c>
    </row>
    <row r="40" ht="15.75" customHeight="1">
      <c r="C40" s="2">
        <v>1.95</v>
      </c>
      <c r="D40" s="2">
        <v>51.1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O1:P1"/>
    <mergeCell ref="U1:V1"/>
    <mergeCell ref="AA1:AB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2">
      <c r="B2" s="2" t="s">
        <v>0</v>
      </c>
    </row>
    <row r="3">
      <c r="B3" s="2" t="s">
        <v>20</v>
      </c>
      <c r="C3" s="2" t="s">
        <v>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