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Jhonatan\Desktop\"/>
    </mc:Choice>
  </mc:AlternateContent>
  <xr:revisionPtr revIDLastSave="0" documentId="8_{AFB0D4F3-678E-45A5-BD36-508042FAEB9C}" xr6:coauthVersionLast="47" xr6:coauthVersionMax="47" xr10:uidLastSave="{00000000-0000-0000-0000-000000000000}"/>
  <bookViews>
    <workbookView xWindow="-120" yWindow="-120" windowWidth="20730" windowHeight="11040" firstSheet="1" activeTab="4" xr2:uid="{00000000-000D-0000-FFFF-FFFF00000000}"/>
  </bookViews>
  <sheets>
    <sheet name="Información" sheetId="1" r:id="rId1"/>
    <sheet name="Cotización" sheetId="2" r:id="rId2"/>
    <sheet name="Cotnización portatil(s. precio)" sheetId="3" r:id="rId3"/>
    <sheet name="Cotización hosting" sheetId="4" r:id="rId4"/>
    <sheet name="Cotizacion dominio"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C9" i="3"/>
  <c r="D9" i="3"/>
  <c r="D15" i="2"/>
  <c r="J15" i="2"/>
  <c r="G15"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<sst xmlns="http://schemas.openxmlformats.org/spreadsheetml/2006/main" count="248" uniqueCount="161">
  <si>
    <t>ADSO - Diseño de las fichas técnicas para la recolección de la 
información - Especificaciones de software</t>
  </si>
  <si>
    <t>Registro del formato de ficha técnica</t>
  </si>
  <si>
    <t>Responsable (Daniela Lorena Bohorquez Diaz, Katherin Morcillo Quiroga, Jhonatan Carvajal Bonilla, Oscar Gelpud Erazo)</t>
  </si>
  <si>
    <t>CARACTERÍSTICAS DEL PRODUCTO</t>
  </si>
  <si>
    <t>Nombre del producto: </t>
  </si>
  <si>
    <t>Aplicativo Web para una Tienda de Calzados y Bolsos</t>
  </si>
  <si>
    <t>Línea de producción: </t>
  </si>
  <si>
    <t>Comercial, privado, consumo</t>
  </si>
  <si>
    <t>Versiones anteriores: </t>
  </si>
  <si>
    <t>V-1</t>
  </si>
  <si>
    <t>Versión actual: </t>
  </si>
  <si>
    <t>VERSIÓN-1.1</t>
  </si>
  <si>
    <t>Módulo: </t>
  </si>
  <si>
    <t>Gestión de Usuarios,Catálogo de Productos,Carrito de Compras y Pago,Opiniones y Promociones</t>
  </si>
  <si>
    <t>DESCRIPCIÓN DEL PRODUCTO</t>
  </si>
  <si>
    <t>Descripción general del producto: </t>
  </si>
  <si>
    <t>Aplicativo web para la compra de calzado y bolsos, que brinda una experiencia segura y accesible. Permite navegar por el catálogo, gestionar cuentas, realizar compras y administrar pedidos, mejorando la visibilidad de la tienda y manteniendo a los clientes informados sobre productos y promociones.</t>
  </si>
  <si>
    <t>Objetivo:</t>
  </si>
  <si>
    <t>Desarrollar e implementar un aplicativo web para una tienda de calzado y bolsos que permita a los usuarios navegar por el catálogo, comprar productos, gestionar pedidos y recibir actualizaciones. El sistema incluirá la administración de productos y la gestión de reseñas, mejorando la experiencia del usuario e interacción con la tienda.</t>
  </si>
  <si>
    <t xml:space="preserve">ARQUITECTURA </t>
  </si>
  <si>
    <t>Descripción:</t>
  </si>
  <si>
    <t>Aplicativo web para la tienda de calzados y bolsos está diseñado para ser escalable, eficiente y de fácil mantenimiento. Su estructura está pensada para garantizar una experiencia de usuario intuitiva y segura, permitiendo una gestión fluida de productos, usuarios y pedidos</t>
  </si>
  <si>
    <t>REQUERIMIENTOS DEL PRODUCTO</t>
  </si>
  <si>
    <t>Requisitos del sistema (servidor)</t>
  </si>
  <si>
    <t>Hardware: </t>
  </si>
  <si>
    <t>•	Servidor: Se recomienda un servidor dedicado o un servicio de nube como AWS, Google Cloud o Azure para gestionar la carga de usuarios y bases de datos.
•	Procesador: Mínimo procesador intel Xeon o similar (8 núcleos o más) para una mayor capacidad de procesamiento.
•	RAM: Al menos 16 GB de RAM (para aplicaciones que gestionan múltiples usuarios concurrentes o grandes volúmenes de datos).
•	Espacio en disco: Dependiendo del tamaño de la base de datos y los archivos (imágenes, PDFs), se recomienda un almacenamiento SSD de al menos 500 GB para una mayor velocidad de acceso a los datos.
•	Conexión a Internet: Ancho de banda suficiente para soportar el tráfico de usuarios (mínimo 100 Mbps para un tráfico moderado, más si se espera un tráfico alto).</t>
  </si>
  <si>
    <t>Software:</t>
  </si>
  <si>
    <t>•	Sistema Operativo:
o	Linux (preferiblemente Ubuntu Server o CentOS para un entorno de servidor).
o	Windows Server (en caso de ser necesario por la infraestructura empresarial).
•	Bases de datos:
o	MySQL, PostgreSQL o MongoDB (dependiendo de las necesidades de la aplicación y la estructura de los datos).
•	Servidor Web:
o	Apache, Nginx o similar para servir la aplicación web.
•	Lenguajes de programación y frameworks:
o	PHP o Python para la parte del backend.
o	Frontend: HTML5, CSS3, JavaScript (React o Vue.js).
o	Frameworks: Laravel o Symfony, Flask o Django.
•	Certificado SSL para garantizar la seguridad en las transacciones.
•	Servicios en la nube (AWS, Google Cloud, Azure) para garantizar escalabilidad y disponibilidad.</t>
  </si>
  <si>
    <t>Otros: </t>
  </si>
  <si>
    <t>Requerimientos del sistema (cliente)</t>
  </si>
  <si>
    <t>•	Procesador: Mínimo Intel Core i3 o equivalente (preferible Intel Core i5 o superior para mejor rendimiento).
•	RAM: 8 GB de memoria RAM (recomendable 16 GB para un mejor rendimiento en procesos más demandantes).
•	Espacio en disco duro: 100 GB de espacio libre (esto dependerá de si la aplicación tiene almacenamiento local de datos, aunque la mayoría de los sistemas web no requieren gran capacidad en el cliente).
•	Tarjeta gráfica: Para una visualización básica, no se necesita una tarjeta gráfica avanzada, pero se recomienda una tarjeta gráfica integrada decente para una mejor experiencia visual, especialmente si la aplicación maneja imágenes de productos de calzado y bolsos.
•	Conexión a internet: Conexión estable de banda ancha (al menos 10 Mbps de velocidad de descarga) para evitar problemas con la carga de contenido en la web y la interacción con el servidor.
•	Periféricos: Ratón, teclado y una pantalla con resolución mínima de 1366x768 píxeles.</t>
  </si>
  <si>
    <t>Software: </t>
  </si>
  <si>
    <t xml:space="preserve">•	Sistema operativo:
o	Windows: 10 o superior, o versiones recientes de Linux (Ubuntu, Debian, CentOS).
o	macOS: Versión reciente, como macOS Mojave (10.14) o superior.
•	Navegadores recomendados:
o	Google Chrome (última versión estable).
o	Mozilla Firefox (última versión estable).
o	Microsoft Edge (última versión estable).
o	Safari (última versión estable para macOS).
•	Resolución de pantalla:
o	Mínimo 1366x768 px. Para una mejor visualización de imágenes o gráficos detallados, se recomienda 1920x1080 px.
•	Ancho de banda:
o	Conexión mínima de 10 Mbps de descarga y 2 Mbps de subida para una experiencia fluida.
•	Antivirus y seguridad:
o	Mantener el sistema actualizado con un antivirus y realizar escaneos periódicos. Se recomienda activar un firewall para proteger la navegación y el acceso a la aplicación. </t>
  </si>
  <si>
    <t>HISTORIAL DE MODIFICACIONES</t>
  </si>
  <si>
    <t>Versión</t>
  </si>
  <si>
    <t>Naturaleza del cambio</t>
  </si>
  <si>
    <t>Fecha de aprobación</t>
  </si>
  <si>
    <t>Fecha validación</t>
  </si>
  <si>
    <t>Informe realizado por primer vez</t>
  </si>
  <si>
    <t>Actualización del hardware del servidor</t>
  </si>
  <si>
    <t>FIRMAS</t>
  </si>
  <si>
    <t>Elaboró</t>
  </si>
  <si>
    <t>Aprobó</t>
  </si>
  <si>
    <t>Validó</t>
  </si>
  <si>
    <t>Daniela Lorena Bohorquez Diaz</t>
  </si>
  <si>
    <t>Katherin Morcillo Quiroga</t>
  </si>
  <si>
    <t>Jhonatan Carvajal Bonilla</t>
  </si>
  <si>
    <t xml:space="preserve"> Oscar Gelpud Erazo</t>
  </si>
  <si>
    <t>Firma: Daniela Lorena Bohorquez Diaz</t>
  </si>
  <si>
    <t xml:space="preserve">Firma: </t>
  </si>
  <si>
    <t>Firma: Katherin Morcillo Quiroga</t>
  </si>
  <si>
    <t>Firma: Jhonatan Carvajal Bonilla</t>
  </si>
  <si>
    <t>Firma: Oscar Gelpud Erazo</t>
  </si>
  <si>
    <t>Fecha: 18/11/2024</t>
  </si>
  <si>
    <t xml:space="preserve">Fecha: </t>
  </si>
  <si>
    <t>Grupo De Requerimientos</t>
  </si>
  <si>
    <t>Requerimientos</t>
  </si>
  <si>
    <t>cotizaciones</t>
  </si>
  <si>
    <t>proveedor 1</t>
  </si>
  <si>
    <t>proveedor 2</t>
  </si>
  <si>
    <t>proveedor 3</t>
  </si>
  <si>
    <t>Producto</t>
  </si>
  <si>
    <t>Características</t>
  </si>
  <si>
    <t xml:space="preserve"> Precio</t>
  </si>
  <si>
    <t>Precio</t>
  </si>
  <si>
    <t>Procesador (CPU)</t>
  </si>
  <si>
    <t>RAM (memoria)</t>
  </si>
  <si>
    <t>Espacio en el disco duro</t>
  </si>
  <si>
    <t>Tarjeta gráfica</t>
  </si>
  <si>
    <t>Periféricos</t>
  </si>
  <si>
    <t>Sistema operativo</t>
  </si>
  <si>
    <t>Navegadores recomendados</t>
  </si>
  <si>
    <t>Conexión a internet</t>
  </si>
  <si>
    <t>Antivirus y seguridad</t>
  </si>
  <si>
    <t>Costos</t>
  </si>
  <si>
    <t>Total</t>
  </si>
  <si>
    <t>Precios</t>
  </si>
  <si>
    <t>Caracteristicas</t>
  </si>
  <si>
    <t>Cotización 1</t>
  </si>
  <si>
    <t xml:space="preserve">Cotización2 </t>
  </si>
  <si>
    <t>Cotización 3</t>
  </si>
  <si>
    <t>Computador</t>
  </si>
  <si>
    <t>Recomendaciones</t>
  </si>
  <si>
    <t>mejor opción</t>
  </si>
  <si>
    <t>mejor calidad</t>
  </si>
  <si>
    <t>mejor precio</t>
  </si>
  <si>
    <t>783.98</t>
  </si>
  <si>
    <t>Servidor</t>
  </si>
  <si>
    <t>Proveedor</t>
  </si>
  <si>
    <t>Plan</t>
  </si>
  <si>
    <t>Ubicación</t>
  </si>
  <si>
    <t>Espacio</t>
  </si>
  <si>
    <t>Ancho de Banda</t>
  </si>
  <si>
    <t>Base de Datos</t>
  </si>
  <si>
    <t>Panel</t>
  </si>
  <si>
    <t>Extras</t>
  </si>
  <si>
    <t>Hostinger</t>
  </si>
  <si>
    <t>Hosting Web Premium</t>
  </si>
  <si>
    <t>EE.UU./Europa</t>
  </si>
  <si>
    <t>100 GB SSD</t>
  </si>
  <si>
    <t>Ilimitado</t>
  </si>
  <si>
    <t>MySQL</t>
  </si>
  <si>
    <t>hPanel</t>
  </si>
  <si>
    <t>Dominio gratis, SSL</t>
  </si>
  <si>
    <t>SiteGround</t>
  </si>
  <si>
    <t>Startup Hosting</t>
  </si>
  <si>
    <t>10 GB SSD</t>
  </si>
  <si>
    <t>Site Tools</t>
  </si>
  <si>
    <t>CDN gratuito, copias de seguridad</t>
  </si>
  <si>
    <t>Bluehost</t>
  </si>
  <si>
    <t>Basic</t>
  </si>
  <si>
    <t>EE.UU.</t>
  </si>
  <si>
    <t>50 GB SSD</t>
  </si>
  <si>
    <t>cPanel</t>
  </si>
  <si>
    <t>$2.95 USD</t>
  </si>
  <si>
    <t>Dominio gratis 1 año</t>
  </si>
  <si>
    <t>GoDaddy</t>
  </si>
  <si>
    <t>Seguridad avanzada</t>
  </si>
  <si>
    <t>IONOS</t>
  </si>
  <si>
    <t>Essential Hosting</t>
  </si>
  <si>
    <t>Carcateisticas</t>
  </si>
  <si>
    <t>$17.99 USD</t>
  </si>
  <si>
    <t>Hosting Economico</t>
  </si>
  <si>
    <t>Hosting</t>
  </si>
  <si>
    <t>$4 USD</t>
  </si>
  <si>
    <t>Costo mensual  (COP)</t>
  </si>
  <si>
    <t>Costo Mensual (USD)</t>
  </si>
  <si>
    <t>$ 9.98 USD</t>
  </si>
  <si>
    <t>$ 9.23 USD</t>
  </si>
  <si>
    <t>Planes económicos, almacenamiento SSD, migración gratuita, optimización para WordPress con HPanel fácil de usar.</t>
  </si>
  <si>
    <t>Cloud hosting, integración con herramientas como WordPress, staging, backups diarios, protección avanzada, tecnología ultrafast PHP.</t>
  </si>
  <si>
    <t>Dominio gratuito por 1 año, ideal para principiantes y negocios pequeños, integración con herramientas SEO, recomendado por WordPress.org.</t>
  </si>
  <si>
    <t>Registro de dominios, constructor de sitios web, soporte multilingüe, amplias opciones de escalabilidad con marketing digital y alojamiento avanzado.</t>
  </si>
  <si>
    <t>Planes flexibles y escalables, integración con Microsoft 365, analíticas avanzadas, migración profesional con seguridad de nivel empresarial.</t>
  </si>
  <si>
    <t>Registrador</t>
  </si>
  <si>
    <t>Extensión</t>
  </si>
  <si>
    <t>Precio de Registro</t>
  </si>
  <si>
    <t>Precio de Renovación</t>
  </si>
  <si>
    <t>Namecheap</t>
  </si>
  <si>
    <t>.com</t>
  </si>
  <si>
    <t>$5.98 USD</t>
  </si>
  <si>
    <t>$13.98 USD</t>
  </si>
  <si>
    <t>.net</t>
  </si>
  <si>
    <t>$10.98 USD</t>
  </si>
  <si>
    <t>$12.98 USD</t>
  </si>
  <si>
    <t>.org</t>
  </si>
  <si>
    <t>$8.98 USD</t>
  </si>
  <si>
    <t>$0.30 USD</t>
  </si>
  <si>
    <t>$18.99 USD</t>
  </si>
  <si>
    <t>$14.99 USD</t>
  </si>
  <si>
    <t>$19.99 USD</t>
  </si>
  <si>
    <t>$9.99 USD</t>
  </si>
  <si>
    <t>$20.99 USD</t>
  </si>
  <si>
    <t>HostGator</t>
  </si>
  <si>
    <t>$12.95 USD</t>
  </si>
  <si>
    <t>$12.99 USD</t>
  </si>
  <si>
    <t>NameSilo</t>
  </si>
  <si>
    <t>$9.95 USD</t>
  </si>
  <si>
    <t>$7.58 USD</t>
  </si>
  <si>
    <t>$11.79 USD</t>
  </si>
  <si>
    <t>$10.79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</si>
</sst>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 #,##0;[Red]\-&quot;$&quot;\ #,##0"/>
    <numFmt numFmtId="44" formatCode="_-&quot;$&quot;\ * #,##0.00_-;\-&quot;$&quot;\ * #,##0.00_-;_-&quot;$&quot;\ * &quot;-&quot;??_-;_-@_-"/>
    <numFmt numFmtId="164" formatCode="d/m/yyyy"/>
    <numFmt numFmtId="165" formatCode="_-&quot;$&quot;* #,##0_-;\-&quot;$&quot;* #,##0_-;_-&quot;$&quot;* &quot;-&quot;??_-;_-@"/>
    <numFmt numFmtId="166" formatCode="_-&quot;$&quot;* #,##0.00_-;\-&quot;$&quot;* #,##0.00_-;_-&quot;$&quot;* &quot;-&quot;??_-;_-@"/>
    <numFmt numFmtId="167" formatCode="_-[$$-409]* #,##0.00_ ;_-[$$-409]* \-#,##0.00\ ;_-[$$-409]* &quot;-&quot;??_ ;_-@_ "/>
    <numFmt numFmtId="168" formatCode="_-[$$-240A]\ * #,##0_-;\-[$$-240A]\ * #,##0_-;_-[$$-240A]\ * &quot;-&quot;??_-;_-@_-"/>
  </numFmts>
  <fonts count="14" x14ac:knownFonts="1">
    <font>
      <sz val="11"/>
      <color theme="1"/>
      <name val="Calibri"/>
      <scheme val="minor"/>
    </font>
    <font>
      <sz val="11"/>
      <color theme="1"/>
      <name val="Calibri"/>
      <family val="2"/>
      <scheme val="minor"/>
    </font>
    <font>
      <sz val="11"/>
      <color theme="0"/>
      <name val="Calibri"/>
    </font>
    <font>
      <sz val="11"/>
      <name val="Calibri"/>
    </font>
    <font>
      <b/>
      <sz val="11"/>
      <color theme="1"/>
      <name val="Calibri"/>
    </font>
    <font>
      <sz val="11"/>
      <color theme="1"/>
      <name val="Calibri"/>
    </font>
    <font>
      <sz val="11"/>
      <color rgb="FF000000"/>
      <name val="Calibri"/>
    </font>
    <font>
      <sz val="12"/>
      <color theme="1"/>
      <name val="Aptos"/>
    </font>
    <font>
      <sz val="8"/>
      <color rgb="FF000000"/>
      <name val="Calibri"/>
    </font>
    <font>
      <sz val="11"/>
      <color theme="1"/>
      <name val="Calibri"/>
      <scheme val="minor"/>
    </font>
    <font>
      <b/>
      <sz val="11"/>
      <color theme="1"/>
      <name val="Calibri"/>
      <scheme val="minor"/>
    </font>
    <font>
      <b/>
      <sz val="11"/>
      <color theme="1"/>
      <name val="Calibri"/>
      <family val="2"/>
      <scheme val="minor"/>
    </font>
    <font>
      <b/>
      <sz val="48"/>
      <color theme="1"/>
      <name val="Calibri"/>
      <family val="2"/>
      <scheme val="minor"/>
    </font>
    <font>
      <b/>
      <sz val="11"/>
      <name val="Calibri"/>
      <family val="2"/>
      <scheme val="minor"/>
    </font>
  </fonts>
  <fills count="22">
    <fill>
      <patternFill patternType="none"/>
    </fill>
    <fill>
      <patternFill patternType="gray125"/>
    </fill>
    <fill>
      <patternFill patternType="solid">
        <fgColor theme="1"/>
        <bgColor theme="1"/>
      </patternFill>
    </fill>
    <fill>
      <patternFill patternType="solid">
        <fgColor rgb="FFFFFF00"/>
        <bgColor rgb="FFFFFF00"/>
      </patternFill>
    </fill>
    <fill>
      <patternFill patternType="solid">
        <fgColor rgb="FF8EAADB"/>
        <bgColor rgb="FF8EAADB"/>
      </patternFill>
    </fill>
    <fill>
      <patternFill patternType="solid">
        <fgColor rgb="FFF4B083"/>
        <bgColor rgb="FFF4B083"/>
      </patternFill>
    </fill>
    <fill>
      <patternFill patternType="solid">
        <fgColor rgb="FFC5E0B3"/>
        <bgColor rgb="FFC5E0B3"/>
      </patternFill>
    </fill>
    <fill>
      <patternFill patternType="solid">
        <fgColor rgb="FFFFD965"/>
        <bgColor rgb="FFFFD965"/>
      </patternFill>
    </fill>
    <fill>
      <patternFill patternType="solid">
        <fgColor rgb="FFD9E2F3"/>
        <bgColor rgb="FFD9E2F3"/>
      </patternFill>
    </fill>
    <fill>
      <patternFill patternType="solid">
        <fgColor rgb="FFFFCDEB"/>
        <bgColor rgb="FFFFCDEB"/>
      </patternFill>
    </fill>
    <fill>
      <patternFill patternType="solid">
        <fgColor rgb="FFCCFF66"/>
        <bgColor rgb="FFCCFF66"/>
      </patternFill>
    </fill>
    <fill>
      <patternFill patternType="solid">
        <fgColor rgb="FFCC99FF"/>
        <bgColor rgb="FFCC99FF"/>
      </patternFill>
    </fill>
    <fill>
      <patternFill patternType="solid">
        <fgColor rgb="FF00FFCC"/>
        <bgColor rgb="FF00FFCC"/>
      </patternFill>
    </fill>
    <fill>
      <patternFill patternType="solid">
        <fgColor rgb="FF0099FF"/>
        <bgColor rgb="FF0099FF"/>
      </patternFill>
    </fill>
    <fill>
      <patternFill patternType="solid">
        <fgColor rgb="FFFFFF66"/>
        <bgColor rgb="FFFFFF66"/>
      </patternFill>
    </fill>
    <fill>
      <patternFill patternType="solid">
        <fgColor rgb="FFFFCC00"/>
        <bgColor rgb="FFFFCC00"/>
      </patternFill>
    </fill>
    <fill>
      <patternFill patternType="solid">
        <fgColor rgb="FFB2B2B2"/>
        <bgColor rgb="FFB2B2B2"/>
      </patternFill>
    </fill>
    <fill>
      <patternFill patternType="solid">
        <fgColor rgb="FFFF5050"/>
        <bgColor rgb="FFFF5050"/>
      </patternFill>
    </fill>
    <fill>
      <patternFill patternType="solid">
        <fgColor rgb="FF008080"/>
        <bgColor rgb="FF008080"/>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9" fillId="0" borderId="0" applyFont="0" applyFill="0" applyBorder="0" applyAlignment="0" applyProtection="0"/>
  </cellStyleXfs>
  <cellXfs count="96">
    <xf numFmtId="0" fontId="0" fillId="0" borderId="0" xfId="0"/>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5" fillId="0" borderId="4" xfId="0" applyFont="1" applyBorder="1" applyAlignment="1">
      <alignment vertical="center"/>
    </xf>
    <xf numFmtId="0" fontId="5" fillId="0" borderId="4" xfId="0" applyFont="1" applyBorder="1"/>
    <xf numFmtId="0" fontId="4" fillId="0" borderId="4" xfId="0" applyFont="1" applyBorder="1"/>
    <xf numFmtId="0" fontId="5" fillId="0" borderId="0" xfId="0" applyFont="1" applyAlignment="1">
      <alignment wrapText="1"/>
    </xf>
    <xf numFmtId="0" fontId="4" fillId="0" borderId="4" xfId="0" applyFont="1" applyBorder="1" applyAlignment="1">
      <alignment horizontal="left" vertical="center"/>
    </xf>
    <xf numFmtId="0" fontId="5" fillId="0" borderId="0" xfId="0" applyFont="1" applyAlignment="1">
      <alignment horizontal="left" vertical="center" wrapText="1"/>
    </xf>
    <xf numFmtId="0" fontId="5" fillId="0" borderId="4" xfId="0" applyFont="1" applyBorder="1" applyAlignment="1">
      <alignment wrapText="1"/>
    </xf>
    <xf numFmtId="0" fontId="6" fillId="0" borderId="0" xfId="0" applyFont="1" applyAlignment="1">
      <alignment wrapText="1"/>
    </xf>
    <xf numFmtId="0" fontId="5" fillId="0" borderId="4" xfId="0" applyFont="1" applyBorder="1" applyAlignment="1">
      <alignment horizontal="left" vertical="center" wrapText="1"/>
    </xf>
    <xf numFmtId="0" fontId="5" fillId="3" borderId="4" xfId="0" applyFont="1" applyFill="1" applyBorder="1"/>
    <xf numFmtId="0" fontId="2" fillId="2" borderId="4" xfId="0" applyFont="1" applyFill="1" applyBorder="1" applyAlignment="1">
      <alignment horizontal="center" vertical="center"/>
    </xf>
    <xf numFmtId="0" fontId="2" fillId="2" borderId="4" xfId="0" applyFont="1" applyFill="1" applyBorder="1" applyAlignment="1">
      <alignment horizontal="center"/>
    </xf>
    <xf numFmtId="164" fontId="5" fillId="0" borderId="4" xfId="0" applyNumberFormat="1" applyFont="1" applyBorder="1"/>
    <xf numFmtId="164" fontId="5" fillId="0" borderId="4" xfId="0" applyNumberFormat="1" applyFont="1" applyBorder="1" applyAlignment="1">
      <alignment horizontal="right"/>
    </xf>
    <xf numFmtId="0" fontId="5" fillId="0" borderId="4" xfId="0" applyFont="1" applyBorder="1" applyAlignment="1">
      <alignment horizontal="center" vertical="center"/>
    </xf>
    <xf numFmtId="0" fontId="5" fillId="10" borderId="11" xfId="0" applyFont="1" applyFill="1" applyBorder="1" applyAlignment="1">
      <alignment horizontal="center" vertical="center"/>
    </xf>
    <xf numFmtId="0" fontId="5" fillId="11" borderId="11" xfId="0" applyFont="1" applyFill="1" applyBorder="1" applyAlignment="1">
      <alignment horizontal="center" vertical="center"/>
    </xf>
    <xf numFmtId="0" fontId="5" fillId="12" borderId="11" xfId="0" applyFont="1" applyFill="1" applyBorder="1" applyAlignment="1">
      <alignment horizontal="center" vertical="center"/>
    </xf>
    <xf numFmtId="0" fontId="5" fillId="13" borderId="11" xfId="0" applyFont="1" applyFill="1" applyBorder="1" applyAlignment="1">
      <alignment horizontal="center" vertical="center"/>
    </xf>
    <xf numFmtId="0" fontId="7" fillId="14" borderId="11" xfId="0" applyFont="1" applyFill="1" applyBorder="1" applyAlignment="1">
      <alignment horizontal="center" vertical="center"/>
    </xf>
    <xf numFmtId="0" fontId="5" fillId="15" borderId="11" xfId="0" applyFont="1" applyFill="1" applyBorder="1" applyAlignment="1">
      <alignment horizontal="center" vertical="center"/>
    </xf>
    <xf numFmtId="0" fontId="5" fillId="16" borderId="11" xfId="0" applyFont="1" applyFill="1" applyBorder="1" applyAlignment="1">
      <alignment horizontal="center" vertical="center"/>
    </xf>
    <xf numFmtId="0" fontId="7" fillId="17" borderId="11" xfId="0" applyFont="1" applyFill="1" applyBorder="1" applyAlignment="1">
      <alignment horizontal="center" vertical="center"/>
    </xf>
    <xf numFmtId="0" fontId="5" fillId="18" borderId="11" xfId="0" applyFont="1" applyFill="1" applyBorder="1" applyAlignment="1">
      <alignment horizontal="center" vertical="center"/>
    </xf>
    <xf numFmtId="0" fontId="7" fillId="0" borderId="11" xfId="0" applyFont="1" applyBorder="1" applyAlignment="1">
      <alignment vertical="center"/>
    </xf>
    <xf numFmtId="0" fontId="5" fillId="0" borderId="11" xfId="0" applyFont="1" applyBorder="1"/>
    <xf numFmtId="3" fontId="5" fillId="0" borderId="11"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xf>
    <xf numFmtId="0" fontId="8" fillId="0" borderId="11" xfId="0" applyFont="1" applyBorder="1" applyAlignment="1">
      <alignment horizontal="center" vertical="center"/>
    </xf>
    <xf numFmtId="0" fontId="5" fillId="0" borderId="0" xfId="0" applyFont="1"/>
    <xf numFmtId="0" fontId="5" fillId="0" borderId="0" xfId="0" applyFont="1" applyAlignment="1">
      <alignment vertical="center"/>
    </xf>
    <xf numFmtId="0" fontId="7" fillId="0" borderId="0" xfId="0" applyFont="1" applyAlignment="1">
      <alignment vertical="center"/>
    </xf>
    <xf numFmtId="165" fontId="5" fillId="0" borderId="11" xfId="0" applyNumberFormat="1" applyFont="1" applyBorder="1"/>
    <xf numFmtId="0" fontId="5" fillId="0" borderId="11" xfId="0" applyFont="1" applyBorder="1" applyAlignment="1">
      <alignment wrapText="1"/>
    </xf>
    <xf numFmtId="165" fontId="5" fillId="0" borderId="11" xfId="0" applyNumberFormat="1" applyFont="1" applyBorder="1" applyAlignment="1">
      <alignment horizontal="center" vertical="center"/>
    </xf>
    <xf numFmtId="166" fontId="5" fillId="0" borderId="11" xfId="0" applyNumberFormat="1" applyFont="1" applyBorder="1" applyAlignment="1">
      <alignment horizontal="center" vertical="center"/>
    </xf>
    <xf numFmtId="0" fontId="5" fillId="0" borderId="5" xfId="0" applyFont="1" applyBorder="1"/>
    <xf numFmtId="0" fontId="5" fillId="0" borderId="12" xfId="0" applyFont="1" applyBorder="1"/>
    <xf numFmtId="3" fontId="5" fillId="0" borderId="13" xfId="0" applyNumberFormat="1" applyFont="1" applyBorder="1" applyAlignment="1">
      <alignment horizontal="center" vertical="center"/>
    </xf>
    <xf numFmtId="0" fontId="5" fillId="0" borderId="13" xfId="0" applyFont="1" applyBorder="1" applyAlignment="1">
      <alignment horizontal="center" vertical="center"/>
    </xf>
    <xf numFmtId="44" fontId="5" fillId="0" borderId="13" xfId="1" applyFont="1" applyBorder="1" applyAlignment="1">
      <alignment horizontal="center" vertical="center"/>
    </xf>
    <xf numFmtId="3" fontId="0" fillId="0" borderId="0" xfId="0" applyNumberFormat="1"/>
    <xf numFmtId="0" fontId="10" fillId="0" borderId="18" xfId="0" applyFont="1" applyBorder="1" applyAlignment="1">
      <alignment vertical="center" wrapText="1"/>
    </xf>
    <xf numFmtId="0" fontId="10" fillId="20" borderId="18" xfId="0" applyFont="1" applyFill="1" applyBorder="1" applyAlignment="1">
      <alignment horizontal="center" vertical="center" wrapText="1"/>
    </xf>
    <xf numFmtId="0" fontId="0" fillId="0" borderId="18" xfId="0" applyBorder="1" applyAlignment="1">
      <alignment horizontal="center" vertical="center" wrapText="1"/>
    </xf>
    <xf numFmtId="0" fontId="1" fillId="0" borderId="18" xfId="0" applyFont="1" applyBorder="1" applyAlignment="1">
      <alignment horizontal="center" vertical="center" wrapText="1"/>
    </xf>
    <xf numFmtId="0" fontId="11" fillId="20" borderId="18" xfId="0" applyFont="1" applyFill="1" applyBorder="1" applyAlignment="1">
      <alignment horizontal="center" vertical="center" wrapText="1"/>
    </xf>
    <xf numFmtId="167" fontId="1" fillId="0" borderId="18" xfId="0" applyNumberFormat="1" applyFont="1" applyBorder="1" applyAlignment="1">
      <alignment horizontal="center" vertical="center" wrapText="1"/>
    </xf>
    <xf numFmtId="6" fontId="1" fillId="0" borderId="18" xfId="0" applyNumberFormat="1" applyFont="1" applyBorder="1" applyAlignment="1">
      <alignment horizontal="center" vertical="center" wrapText="1"/>
    </xf>
    <xf numFmtId="168" fontId="1" fillId="0" borderId="18" xfId="0" applyNumberFormat="1" applyFont="1" applyBorder="1" applyAlignment="1">
      <alignment horizontal="center" vertical="center" wrapText="1"/>
    </xf>
    <xf numFmtId="168" fontId="1" fillId="0" borderId="18" xfId="1" applyNumberFormat="1" applyFont="1" applyBorder="1" applyAlignment="1">
      <alignment horizontal="center" vertical="center" wrapText="1"/>
    </xf>
    <xf numFmtId="0" fontId="10" fillId="0" borderId="0" xfId="0" applyFont="1" applyAlignment="1">
      <alignment horizontal="center" vertical="center" wrapText="1"/>
    </xf>
    <xf numFmtId="0" fontId="0" fillId="0" borderId="0" xfId="0" applyAlignment="1">
      <alignment vertical="center" wrapText="1"/>
    </xf>
    <xf numFmtId="0" fontId="10" fillId="0" borderId="0" xfId="0" applyFont="1" applyAlignment="1">
      <alignment vertical="center" wrapText="1"/>
    </xf>
    <xf numFmtId="0" fontId="13" fillId="21" borderId="18" xfId="0" applyFont="1" applyFill="1" applyBorder="1" applyAlignment="1">
      <alignment horizontal="center" vertical="center" wrapText="1"/>
    </xf>
    <xf numFmtId="0" fontId="0" fillId="0" borderId="18" xfId="0" applyBorder="1" applyAlignment="1">
      <alignment vertical="center" wrapText="1"/>
    </xf>
    <xf numFmtId="0" fontId="5" fillId="0" borderId="22" xfId="0" applyFont="1" applyBorder="1"/>
    <xf numFmtId="0" fontId="7" fillId="0" borderId="8" xfId="0" applyFont="1" applyBorder="1" applyAlignment="1">
      <alignment vertical="center"/>
    </xf>
    <xf numFmtId="0" fontId="7" fillId="0" borderId="8" xfId="0" applyFont="1" applyBorder="1" applyAlignment="1">
      <alignment vertical="center" wrapText="1"/>
    </xf>
    <xf numFmtId="0" fontId="7" fillId="0" borderId="13" xfId="0" applyFont="1" applyBorder="1" applyAlignment="1">
      <alignment vertical="center"/>
    </xf>
    <xf numFmtId="0" fontId="7" fillId="0" borderId="21" xfId="0" applyFont="1" applyBorder="1" applyAlignment="1">
      <alignment vertical="center"/>
    </xf>
    <xf numFmtId="0" fontId="4" fillId="3" borderId="1" xfId="0" applyFont="1" applyFill="1" applyBorder="1" applyAlignment="1">
      <alignment horizontal="center" vertical="center"/>
    </xf>
    <xf numFmtId="0" fontId="3" fillId="0" borderId="3" xfId="0" applyFont="1" applyBorder="1"/>
    <xf numFmtId="0" fontId="2" fillId="2" borderId="1" xfId="0" applyFont="1" applyFill="1" applyBorder="1" applyAlignment="1">
      <alignment horizontal="center" vertical="center" wrapText="1"/>
    </xf>
    <xf numFmtId="0" fontId="3" fillId="0" borderId="2" xfId="0" applyFont="1" applyBorder="1"/>
    <xf numFmtId="0" fontId="2" fillId="2" borderId="1" xfId="0" applyFont="1" applyFill="1" applyBorder="1" applyAlignment="1">
      <alignment horizontal="center" vertical="center"/>
    </xf>
    <xf numFmtId="0" fontId="5" fillId="0" borderId="18" xfId="0" applyFont="1" applyBorder="1" applyAlignment="1">
      <alignment horizontal="center" vertical="center"/>
    </xf>
    <xf numFmtId="0" fontId="5" fillId="0" borderId="9" xfId="0" applyFont="1" applyBorder="1" applyAlignment="1">
      <alignment horizontal="center" vertical="center"/>
    </xf>
    <xf numFmtId="0" fontId="3" fillId="0" borderId="10" xfId="0" applyFont="1" applyBorder="1"/>
    <xf numFmtId="3" fontId="5" fillId="0" borderId="16" xfId="0" applyNumberFormat="1" applyFont="1" applyBorder="1" applyAlignment="1">
      <alignment horizontal="center" vertical="center"/>
    </xf>
    <xf numFmtId="0" fontId="3" fillId="0" borderId="17" xfId="0" applyFont="1" applyBorder="1"/>
    <xf numFmtId="0" fontId="3" fillId="0" borderId="14" xfId="0" applyFont="1" applyBorder="1"/>
    <xf numFmtId="0" fontId="3" fillId="0" borderId="15" xfId="0" applyFont="1" applyBorder="1"/>
    <xf numFmtId="0" fontId="5" fillId="0" borderId="5" xfId="0" applyFont="1" applyBorder="1" applyAlignment="1">
      <alignment horizontal="center"/>
    </xf>
    <xf numFmtId="0" fontId="3" fillId="0" borderId="9" xfId="0" applyFont="1" applyBorder="1"/>
    <xf numFmtId="3" fontId="5" fillId="0" borderId="5" xfId="0" applyNumberFormat="1" applyFont="1" applyBorder="1" applyAlignment="1">
      <alignment horizontal="center" vertical="center"/>
    </xf>
    <xf numFmtId="4" fontId="5" fillId="0" borderId="16" xfId="0" applyNumberFormat="1" applyFont="1" applyBorder="1" applyAlignment="1">
      <alignment horizontal="center" vertical="center"/>
    </xf>
    <xf numFmtId="0" fontId="5" fillId="4"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3" fillId="0" borderId="7" xfId="0" applyFont="1" applyBorder="1"/>
    <xf numFmtId="0" fontId="3" fillId="0" borderId="8" xfId="0" applyFont="1" applyBorder="1"/>
    <xf numFmtId="0" fontId="5" fillId="7" borderId="6" xfId="0" applyFont="1" applyFill="1" applyBorder="1" applyAlignment="1">
      <alignment horizontal="center"/>
    </xf>
    <xf numFmtId="0" fontId="5" fillId="8" borderId="6" xfId="0" applyFont="1" applyFill="1" applyBorder="1" applyAlignment="1">
      <alignment horizontal="center"/>
    </xf>
    <xf numFmtId="0" fontId="5" fillId="9" borderId="6" xfId="0" applyFont="1" applyFill="1" applyBorder="1" applyAlignment="1">
      <alignment horizontal="center"/>
    </xf>
    <xf numFmtId="0" fontId="5" fillId="0" borderId="5" xfId="0" applyFont="1" applyBorder="1" applyAlignment="1">
      <alignment horizontal="center" vertical="center"/>
    </xf>
    <xf numFmtId="0" fontId="5" fillId="0" borderId="16" xfId="0" applyFont="1" applyBorder="1" applyAlignment="1">
      <alignment horizontal="center" vertical="center"/>
    </xf>
    <xf numFmtId="0" fontId="5" fillId="0" borderId="6" xfId="0" applyFont="1" applyBorder="1" applyAlignment="1">
      <alignment horizontal="center" shrinkToFit="1"/>
    </xf>
    <xf numFmtId="0" fontId="12" fillId="19" borderId="19" xfId="0" applyFont="1" applyFill="1" applyBorder="1" applyAlignment="1">
      <alignment horizontal="center"/>
    </xf>
    <xf numFmtId="0" fontId="0" fillId="19" borderId="20" xfId="0" applyFill="1" applyBorder="1" applyAlignment="1">
      <alignment horizontal="center"/>
    </xf>
    <xf numFmtId="0" fontId="0" fillId="19" borderId="21" xfId="0" applyFill="1" applyBorder="1" applyAlignment="1">
      <alignment horizontal="center"/>
    </xf>
    <xf numFmtId="0" fontId="10" fillId="0" borderId="18"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26" Type="http://schemas.openxmlformats.org/officeDocument/2006/relationships/image" Target="../media/image35.png"/><Relationship Id="rId3" Type="http://schemas.openxmlformats.org/officeDocument/2006/relationships/image" Target="../media/image12.png"/><Relationship Id="rId21" Type="http://schemas.openxmlformats.org/officeDocument/2006/relationships/image" Target="../media/image30.jp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jp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29" Type="http://schemas.openxmlformats.org/officeDocument/2006/relationships/image" Target="../media/image38.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32" Type="http://schemas.openxmlformats.org/officeDocument/2006/relationships/image" Target="../media/image41.png"/><Relationship Id="rId5" Type="http://schemas.openxmlformats.org/officeDocument/2006/relationships/image" Target="../media/image14.png"/><Relationship Id="rId15" Type="http://schemas.openxmlformats.org/officeDocument/2006/relationships/image" Target="../media/image24.jpg"/><Relationship Id="rId23" Type="http://schemas.openxmlformats.org/officeDocument/2006/relationships/image" Target="../media/image32.png"/><Relationship Id="rId28" Type="http://schemas.openxmlformats.org/officeDocument/2006/relationships/image" Target="../media/image37.png"/><Relationship Id="rId10" Type="http://schemas.openxmlformats.org/officeDocument/2006/relationships/image" Target="../media/image19.png"/><Relationship Id="rId19" Type="http://schemas.openxmlformats.org/officeDocument/2006/relationships/image" Target="../media/image28.png"/><Relationship Id="rId31" Type="http://schemas.openxmlformats.org/officeDocument/2006/relationships/image" Target="../media/image40.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jpg"/><Relationship Id="rId22" Type="http://schemas.openxmlformats.org/officeDocument/2006/relationships/image" Target="../media/image31.png"/><Relationship Id="rId27" Type="http://schemas.openxmlformats.org/officeDocument/2006/relationships/image" Target="../media/image36.png"/><Relationship Id="rId30"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oneCellAnchor>
    <xdr:from>
      <xdr:col>2</xdr:col>
      <xdr:colOff>76200</xdr:colOff>
      <xdr:row>3</xdr:row>
      <xdr:rowOff>19050</xdr:rowOff>
    </xdr:from>
    <xdr:ext cx="3257550" cy="2343150"/>
    <xdr:pic>
      <xdr:nvPicPr>
        <xdr:cNvPr id="2" name="image2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28575</xdr:colOff>
      <xdr:row>3</xdr:row>
      <xdr:rowOff>57150</xdr:rowOff>
    </xdr:from>
    <xdr:ext cx="3286125" cy="231457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28575</xdr:colOff>
      <xdr:row>7</xdr:row>
      <xdr:rowOff>447675</xdr:rowOff>
    </xdr:from>
    <xdr:ext cx="3305175" cy="1905000"/>
    <xdr:pic>
      <xdr:nvPicPr>
        <xdr:cNvPr id="4" name="image1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19050</xdr:colOff>
      <xdr:row>9</xdr:row>
      <xdr:rowOff>1914525</xdr:rowOff>
    </xdr:from>
    <xdr:ext cx="3305175" cy="1924050"/>
    <xdr:pic>
      <xdr:nvPicPr>
        <xdr:cNvPr id="5" name="image18.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76200</xdr:colOff>
      <xdr:row>11</xdr:row>
      <xdr:rowOff>28575</xdr:rowOff>
    </xdr:from>
    <xdr:ext cx="3238500" cy="1828800"/>
    <xdr:pic>
      <xdr:nvPicPr>
        <xdr:cNvPr id="6" name="image20.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57150</xdr:colOff>
      <xdr:row>3</xdr:row>
      <xdr:rowOff>66675</xdr:rowOff>
    </xdr:from>
    <xdr:ext cx="3267075" cy="2238375"/>
    <xdr:pic>
      <xdr:nvPicPr>
        <xdr:cNvPr id="7" name="image7.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38100</xdr:colOff>
      <xdr:row>3</xdr:row>
      <xdr:rowOff>57150</xdr:rowOff>
    </xdr:from>
    <xdr:ext cx="3305175" cy="2305050"/>
    <xdr:pic>
      <xdr:nvPicPr>
        <xdr:cNvPr id="8" name="image29.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8</xdr:col>
      <xdr:colOff>47625</xdr:colOff>
      <xdr:row>3</xdr:row>
      <xdr:rowOff>0</xdr:rowOff>
    </xdr:from>
    <xdr:ext cx="3286125" cy="2343150"/>
    <xdr:pic>
      <xdr:nvPicPr>
        <xdr:cNvPr id="9" name="image4.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9</xdr:col>
      <xdr:colOff>28575</xdr:colOff>
      <xdr:row>3</xdr:row>
      <xdr:rowOff>19050</xdr:rowOff>
    </xdr:from>
    <xdr:ext cx="3324225" cy="2362200"/>
    <xdr:pic>
      <xdr:nvPicPr>
        <xdr:cNvPr id="10" name="image13.pn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9</xdr:col>
      <xdr:colOff>28575</xdr:colOff>
      <xdr:row>8</xdr:row>
      <xdr:rowOff>1924050</xdr:rowOff>
    </xdr:from>
    <xdr:ext cx="3324225" cy="1914525"/>
    <xdr:pic>
      <xdr:nvPicPr>
        <xdr:cNvPr id="11" name="image27.pn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9</xdr:col>
      <xdr:colOff>66675</xdr:colOff>
      <xdr:row>10</xdr:row>
      <xdr:rowOff>66675</xdr:rowOff>
    </xdr:from>
    <xdr:ext cx="3286125" cy="1838325"/>
    <xdr:pic>
      <xdr:nvPicPr>
        <xdr:cNvPr id="12" name="image24.png">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8</xdr:col>
      <xdr:colOff>3324225</xdr:colOff>
      <xdr:row>11</xdr:row>
      <xdr:rowOff>0</xdr:rowOff>
    </xdr:from>
    <xdr:ext cx="3388098" cy="1914525"/>
    <xdr:pic>
      <xdr:nvPicPr>
        <xdr:cNvPr id="13" name="image22.png">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2" cstate="print"/>
        <a:stretch>
          <a:fillRect/>
        </a:stretch>
      </xdr:blipFill>
      <xdr:spPr>
        <a:xfrm>
          <a:off x="22295784" y="9244853"/>
          <a:ext cx="3388098" cy="1914525"/>
        </a:xfrm>
        <a:prstGeom prst="rect">
          <a:avLst/>
        </a:prstGeom>
        <a:noFill/>
      </xdr:spPr>
    </xdr:pic>
    <xdr:clientData fLocksWithSheet="0"/>
  </xdr:oneCellAnchor>
  <xdr:oneCellAnchor>
    <xdr:from>
      <xdr:col>3</xdr:col>
      <xdr:colOff>0</xdr:colOff>
      <xdr:row>8</xdr:row>
      <xdr:rowOff>0</xdr:rowOff>
    </xdr:from>
    <xdr:ext cx="3324225" cy="1704975"/>
    <xdr:pic>
      <xdr:nvPicPr>
        <xdr:cNvPr id="14" name="image3.png">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5</xdr:col>
      <xdr:colOff>0</xdr:colOff>
      <xdr:row>8</xdr:row>
      <xdr:rowOff>0</xdr:rowOff>
    </xdr:from>
    <xdr:ext cx="3324225" cy="1657350"/>
    <xdr:pic>
      <xdr:nvPicPr>
        <xdr:cNvPr id="15" name="image9.jpg">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6</xdr:col>
      <xdr:colOff>0</xdr:colOff>
      <xdr:row>8</xdr:row>
      <xdr:rowOff>0</xdr:rowOff>
    </xdr:from>
    <xdr:ext cx="3343275" cy="1866900"/>
    <xdr:pic>
      <xdr:nvPicPr>
        <xdr:cNvPr id="16" name="image25.jpg">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8</xdr:col>
      <xdr:colOff>0</xdr:colOff>
      <xdr:row>8</xdr:row>
      <xdr:rowOff>0</xdr:rowOff>
    </xdr:from>
    <xdr:ext cx="3324225" cy="1895475"/>
    <xdr:pic>
      <xdr:nvPicPr>
        <xdr:cNvPr id="17" name="image6.png">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9</xdr:col>
      <xdr:colOff>0</xdr:colOff>
      <xdr:row>8</xdr:row>
      <xdr:rowOff>0</xdr:rowOff>
    </xdr:from>
    <xdr:ext cx="3057525" cy="1933575"/>
    <xdr:pic>
      <xdr:nvPicPr>
        <xdr:cNvPr id="18" name="image21.png">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2</xdr:col>
      <xdr:colOff>0</xdr:colOff>
      <xdr:row>9</xdr:row>
      <xdr:rowOff>0</xdr:rowOff>
    </xdr:from>
    <xdr:ext cx="3333750" cy="1733550"/>
    <xdr:pic>
      <xdr:nvPicPr>
        <xdr:cNvPr id="19" name="image19.png">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3</xdr:col>
      <xdr:colOff>0</xdr:colOff>
      <xdr:row>9</xdr:row>
      <xdr:rowOff>0</xdr:rowOff>
    </xdr:from>
    <xdr:ext cx="3324225" cy="1838325"/>
    <xdr:pic>
      <xdr:nvPicPr>
        <xdr:cNvPr id="20" name="image11.png">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5</xdr:col>
      <xdr:colOff>0</xdr:colOff>
      <xdr:row>9</xdr:row>
      <xdr:rowOff>0</xdr:rowOff>
    </xdr:from>
    <xdr:ext cx="3324225" cy="1905000"/>
    <xdr:pic>
      <xdr:nvPicPr>
        <xdr:cNvPr id="21" name="image5.png">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xdr:col>
      <xdr:colOff>0</xdr:colOff>
      <xdr:row>9</xdr:row>
      <xdr:rowOff>0</xdr:rowOff>
    </xdr:from>
    <xdr:ext cx="3343275" cy="1847850"/>
    <xdr:pic>
      <xdr:nvPicPr>
        <xdr:cNvPr id="22" name="image30.jpg">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8</xdr:col>
      <xdr:colOff>0</xdr:colOff>
      <xdr:row>9</xdr:row>
      <xdr:rowOff>0</xdr:rowOff>
    </xdr:from>
    <xdr:ext cx="3276600" cy="1924050"/>
    <xdr:pic>
      <xdr:nvPicPr>
        <xdr:cNvPr id="23" name="image28.png">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2</xdr:col>
      <xdr:colOff>0</xdr:colOff>
      <xdr:row>10</xdr:row>
      <xdr:rowOff>0</xdr:rowOff>
    </xdr:from>
    <xdr:ext cx="3333750" cy="1885950"/>
    <xdr:pic>
      <xdr:nvPicPr>
        <xdr:cNvPr id="24" name="image15.png">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5</xdr:col>
      <xdr:colOff>0</xdr:colOff>
      <xdr:row>10</xdr:row>
      <xdr:rowOff>0</xdr:rowOff>
    </xdr:from>
    <xdr:ext cx="3324225" cy="1866900"/>
    <xdr:pic>
      <xdr:nvPicPr>
        <xdr:cNvPr id="25" name="image8.png">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6</xdr:col>
      <xdr:colOff>0</xdr:colOff>
      <xdr:row>10</xdr:row>
      <xdr:rowOff>0</xdr:rowOff>
    </xdr:from>
    <xdr:ext cx="3343275" cy="742950"/>
    <xdr:pic>
      <xdr:nvPicPr>
        <xdr:cNvPr id="26" name="image1.jpg">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8</xdr:col>
      <xdr:colOff>0</xdr:colOff>
      <xdr:row>10</xdr:row>
      <xdr:rowOff>0</xdr:rowOff>
    </xdr:from>
    <xdr:ext cx="3324225" cy="1704975"/>
    <xdr:pic>
      <xdr:nvPicPr>
        <xdr:cNvPr id="27" name="image14.png">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2</xdr:col>
      <xdr:colOff>0</xdr:colOff>
      <xdr:row>11</xdr:row>
      <xdr:rowOff>0</xdr:rowOff>
    </xdr:from>
    <xdr:ext cx="3333750" cy="1790700"/>
    <xdr:pic>
      <xdr:nvPicPr>
        <xdr:cNvPr id="28" name="image10.png">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5</xdr:col>
      <xdr:colOff>0</xdr:colOff>
      <xdr:row>11</xdr:row>
      <xdr:rowOff>0</xdr:rowOff>
    </xdr:from>
    <xdr:ext cx="1647825" cy="1924050"/>
    <xdr:pic>
      <xdr:nvPicPr>
        <xdr:cNvPr id="29" name="image26.png">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6</xdr:col>
      <xdr:colOff>0</xdr:colOff>
      <xdr:row>11</xdr:row>
      <xdr:rowOff>0</xdr:rowOff>
    </xdr:from>
    <xdr:ext cx="3295650" cy="1924050"/>
    <xdr:pic>
      <xdr:nvPicPr>
        <xdr:cNvPr id="30" name="image17.png">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8</xdr:col>
      <xdr:colOff>0</xdr:colOff>
      <xdr:row>11</xdr:row>
      <xdr:rowOff>0</xdr:rowOff>
    </xdr:from>
    <xdr:ext cx="3324225" cy="1714500"/>
    <xdr:pic>
      <xdr:nvPicPr>
        <xdr:cNvPr id="31" name="image16.png">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twoCellAnchor editAs="oneCell">
    <xdr:from>
      <xdr:col>9</xdr:col>
      <xdr:colOff>44823</xdr:colOff>
      <xdr:row>12</xdr:row>
      <xdr:rowOff>42453</xdr:rowOff>
    </xdr:from>
    <xdr:to>
      <xdr:col>9</xdr:col>
      <xdr:colOff>3260912</xdr:colOff>
      <xdr:row>12</xdr:row>
      <xdr:rowOff>1838683</xdr:rowOff>
    </xdr:to>
    <xdr:pic>
      <xdr:nvPicPr>
        <xdr:cNvPr id="38" name="Imagen 37">
          <a:extLst>
            <a:ext uri="{FF2B5EF4-FFF2-40B4-BE49-F238E27FC236}">
              <a16:creationId xmlns:a16="http://schemas.microsoft.com/office/drawing/2014/main" id="{447D1DEE-AB4D-01A8-99ED-78BF7A8FB604}"/>
            </a:ext>
          </a:extLst>
        </xdr:cNvPr>
        <xdr:cNvPicPr>
          <a:picLocks noChangeAspect="1"/>
        </xdr:cNvPicPr>
      </xdr:nvPicPr>
      <xdr:blipFill>
        <a:blip xmlns:r="http://schemas.openxmlformats.org/officeDocument/2006/relationships" r:embed="rId31"/>
        <a:stretch>
          <a:fillRect/>
        </a:stretch>
      </xdr:blipFill>
      <xdr:spPr>
        <a:xfrm>
          <a:off x="22344529" y="11214718"/>
          <a:ext cx="3216089" cy="1796230"/>
        </a:xfrm>
        <a:prstGeom prst="rect">
          <a:avLst/>
        </a:prstGeom>
      </xdr:spPr>
    </xdr:pic>
    <xdr:clientData/>
  </xdr:twoCellAnchor>
  <xdr:twoCellAnchor editAs="oneCell">
    <xdr:from>
      <xdr:col>8</xdr:col>
      <xdr:colOff>11205</xdr:colOff>
      <xdr:row>12</xdr:row>
      <xdr:rowOff>56029</xdr:rowOff>
    </xdr:from>
    <xdr:to>
      <xdr:col>8</xdr:col>
      <xdr:colOff>3308454</xdr:colOff>
      <xdr:row>12</xdr:row>
      <xdr:rowOff>1877065</xdr:rowOff>
    </xdr:to>
    <xdr:pic>
      <xdr:nvPicPr>
        <xdr:cNvPr id="39" name="Imagen 38">
          <a:extLst>
            <a:ext uri="{FF2B5EF4-FFF2-40B4-BE49-F238E27FC236}">
              <a16:creationId xmlns:a16="http://schemas.microsoft.com/office/drawing/2014/main" id="{A522D0D4-7F1D-FA6F-0AE6-E62349905C04}"/>
            </a:ext>
          </a:extLst>
        </xdr:cNvPr>
        <xdr:cNvPicPr>
          <a:picLocks noChangeAspect="1"/>
        </xdr:cNvPicPr>
      </xdr:nvPicPr>
      <xdr:blipFill>
        <a:blip xmlns:r="http://schemas.openxmlformats.org/officeDocument/2006/relationships" r:embed="rId32"/>
        <a:stretch>
          <a:fillRect/>
        </a:stretch>
      </xdr:blipFill>
      <xdr:spPr>
        <a:xfrm>
          <a:off x="18982764" y="11228294"/>
          <a:ext cx="3297249" cy="1821036"/>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9">
  <rv s="0">
    <v>0</v>
    <v>5</v>
  </rv>
  <rv s="0">
    <v>1</v>
    <v>5</v>
  </rv>
  <rv s="1">
    <v>2</v>
    <v>5</v>
    <v>Amazon Web Services (AWS) is the world's most comprehensive and broadly ...</v>
  </rv>
  <rv s="0">
    <v>3</v>
    <v>5</v>
  </rv>
  <rv s="0">
    <v>4</v>
    <v>5</v>
  </rv>
  <rv s="0">
    <v>5</v>
    <v>5</v>
  </rv>
  <rv s="0">
    <v>6</v>
    <v>5</v>
  </rv>
  <rv s="0">
    <v>7</v>
    <v>5</v>
  </rv>
  <rv s="0">
    <v>8</v>
    <v>5</v>
  </rv>
</rvData>
</file>

<file path=xl/richData/rdrichvaluestructure.xml><?xml version="1.0" encoding="utf-8"?>
<rvStructures xmlns="http://schemas.microsoft.com/office/spreadsheetml/2017/richdata" count="2">
  <s t="_localImage">
    <k n="_rvRel:LocalImageIdentifier" t="i"/>
    <k n="CalcOrigin" t="i"/>
  </s>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000"/>
  <sheetViews>
    <sheetView workbookViewId="0">
      <selection sqref="A1:D1"/>
    </sheetView>
  </sheetViews>
  <sheetFormatPr defaultColWidth="14.42578125" defaultRowHeight="15" customHeight="1" x14ac:dyDescent="0.25"/>
  <cols>
    <col min="1" max="1" width="38.140625" customWidth="1"/>
    <col min="2" max="2" width="62.7109375" customWidth="1"/>
    <col min="3" max="3" width="22.5703125" customWidth="1"/>
    <col min="4" max="4" width="19.5703125" customWidth="1"/>
    <col min="5" max="5" width="18.140625" customWidth="1"/>
    <col min="6" max="26" width="10.7109375" customWidth="1"/>
  </cols>
  <sheetData>
    <row r="1" spans="1:8" ht="45" customHeight="1" x14ac:dyDescent="0.25">
      <c r="A1" s="67" t="s">
        <v>0</v>
      </c>
      <c r="B1" s="68"/>
      <c r="C1" s="68"/>
      <c r="D1" s="66"/>
    </row>
    <row r="2" spans="1:8" ht="37.5" customHeight="1" x14ac:dyDescent="0.25">
      <c r="A2" s="1" t="s">
        <v>1</v>
      </c>
      <c r="B2" s="2" t="s">
        <v>2</v>
      </c>
      <c r="C2" s="3"/>
      <c r="D2" s="4"/>
    </row>
    <row r="3" spans="1:8" ht="21" customHeight="1" x14ac:dyDescent="0.25">
      <c r="A3" s="65" t="s">
        <v>3</v>
      </c>
      <c r="B3" s="68"/>
      <c r="C3" s="68"/>
      <c r="D3" s="66"/>
    </row>
    <row r="4" spans="1:8" x14ac:dyDescent="0.25">
      <c r="A4" s="5" t="s">
        <v>4</v>
      </c>
      <c r="B4" s="4" t="s">
        <v>5</v>
      </c>
      <c r="C4" s="4"/>
      <c r="D4" s="4"/>
    </row>
    <row r="5" spans="1:8" x14ac:dyDescent="0.25">
      <c r="A5" s="5" t="s">
        <v>6</v>
      </c>
      <c r="B5" s="4" t="s">
        <v>7</v>
      </c>
      <c r="C5" s="4"/>
      <c r="D5" s="4"/>
    </row>
    <row r="6" spans="1:8" x14ac:dyDescent="0.25">
      <c r="A6" s="5" t="s">
        <v>8</v>
      </c>
      <c r="B6" s="4" t="s">
        <v>9</v>
      </c>
      <c r="C6" s="4"/>
      <c r="D6" s="4"/>
    </row>
    <row r="7" spans="1:8" x14ac:dyDescent="0.25">
      <c r="A7" s="5" t="s">
        <v>10</v>
      </c>
      <c r="B7" s="4" t="s">
        <v>11</v>
      </c>
      <c r="C7" s="4"/>
      <c r="D7" s="4"/>
      <c r="H7" s="6"/>
    </row>
    <row r="8" spans="1:8" ht="30" x14ac:dyDescent="0.25">
      <c r="A8" s="7" t="s">
        <v>12</v>
      </c>
      <c r="B8" s="8" t="s">
        <v>13</v>
      </c>
      <c r="C8" s="4"/>
      <c r="D8" s="4"/>
    </row>
    <row r="9" spans="1:8" ht="21" customHeight="1" x14ac:dyDescent="0.25">
      <c r="A9" s="65" t="s">
        <v>14</v>
      </c>
      <c r="B9" s="68"/>
      <c r="C9" s="68"/>
      <c r="D9" s="66"/>
    </row>
    <row r="10" spans="1:8" ht="72" customHeight="1" x14ac:dyDescent="0.25">
      <c r="A10" s="7" t="s">
        <v>15</v>
      </c>
      <c r="B10" s="9" t="s">
        <v>16</v>
      </c>
      <c r="C10" s="4"/>
      <c r="D10" s="4"/>
    </row>
    <row r="11" spans="1:8" ht="90" x14ac:dyDescent="0.25">
      <c r="A11" s="7" t="s">
        <v>17</v>
      </c>
      <c r="B11" s="10" t="s">
        <v>18</v>
      </c>
      <c r="C11" s="4"/>
      <c r="D11" s="4"/>
    </row>
    <row r="12" spans="1:8" ht="21" customHeight="1" x14ac:dyDescent="0.25">
      <c r="A12" s="65" t="s">
        <v>19</v>
      </c>
      <c r="B12" s="68"/>
      <c r="C12" s="68"/>
      <c r="D12" s="66"/>
    </row>
    <row r="13" spans="1:8" ht="75" x14ac:dyDescent="0.25">
      <c r="A13" s="7" t="s">
        <v>20</v>
      </c>
      <c r="B13" s="9" t="s">
        <v>21</v>
      </c>
      <c r="C13" s="4"/>
      <c r="D13" s="4"/>
    </row>
    <row r="14" spans="1:8" ht="21" customHeight="1" x14ac:dyDescent="0.25">
      <c r="A14" s="65" t="s">
        <v>22</v>
      </c>
      <c r="B14" s="68"/>
      <c r="C14" s="68"/>
      <c r="D14" s="66"/>
    </row>
    <row r="15" spans="1:8" x14ac:dyDescent="0.25">
      <c r="A15" s="69" t="s">
        <v>23</v>
      </c>
      <c r="B15" s="68"/>
      <c r="C15" s="68"/>
      <c r="D15" s="66"/>
    </row>
    <row r="16" spans="1:8" ht="192" customHeight="1" x14ac:dyDescent="0.25">
      <c r="A16" s="7" t="s">
        <v>24</v>
      </c>
      <c r="B16" s="11" t="s">
        <v>25</v>
      </c>
      <c r="C16" s="4"/>
      <c r="D16" s="4"/>
    </row>
    <row r="17" spans="1:4" ht="253.5" customHeight="1" x14ac:dyDescent="0.25">
      <c r="A17" s="7" t="s">
        <v>26</v>
      </c>
      <c r="B17" s="11" t="s">
        <v>27</v>
      </c>
      <c r="C17" s="4"/>
      <c r="D17" s="4"/>
    </row>
    <row r="18" spans="1:4" x14ac:dyDescent="0.25">
      <c r="A18" s="7" t="s">
        <v>28</v>
      </c>
      <c r="B18" s="4"/>
      <c r="C18" s="4"/>
      <c r="D18" s="4"/>
    </row>
    <row r="19" spans="1:4" x14ac:dyDescent="0.25">
      <c r="A19" s="69" t="s">
        <v>29</v>
      </c>
      <c r="B19" s="68"/>
      <c r="C19" s="68"/>
      <c r="D19" s="66"/>
    </row>
    <row r="20" spans="1:4" ht="246" customHeight="1" x14ac:dyDescent="0.25">
      <c r="A20" s="7" t="s">
        <v>24</v>
      </c>
      <c r="B20" s="11" t="s">
        <v>30</v>
      </c>
      <c r="C20" s="4"/>
      <c r="D20" s="4"/>
    </row>
    <row r="21" spans="1:4" ht="279" customHeight="1" x14ac:dyDescent="0.25">
      <c r="A21" s="7" t="s">
        <v>31</v>
      </c>
      <c r="B21" s="9" t="s">
        <v>32</v>
      </c>
      <c r="C21" s="4"/>
      <c r="D21" s="4"/>
    </row>
    <row r="22" spans="1:4" ht="15.75" customHeight="1" x14ac:dyDescent="0.25">
      <c r="A22" s="7" t="s">
        <v>28</v>
      </c>
      <c r="B22" s="4"/>
      <c r="C22" s="4"/>
      <c r="D22" s="4"/>
    </row>
    <row r="23" spans="1:4" ht="21" customHeight="1" x14ac:dyDescent="0.25">
      <c r="A23" s="65" t="s">
        <v>33</v>
      </c>
      <c r="B23" s="66"/>
      <c r="C23" s="12"/>
      <c r="D23" s="12"/>
    </row>
    <row r="24" spans="1:4" ht="15.75" customHeight="1" x14ac:dyDescent="0.25">
      <c r="A24" s="13" t="s">
        <v>34</v>
      </c>
      <c r="B24" s="13" t="s">
        <v>35</v>
      </c>
      <c r="C24" s="14" t="s">
        <v>36</v>
      </c>
      <c r="D24" s="14" t="s">
        <v>37</v>
      </c>
    </row>
    <row r="25" spans="1:4" ht="15.75" customHeight="1" x14ac:dyDescent="0.25">
      <c r="A25" s="4">
        <v>1</v>
      </c>
      <c r="B25" s="4" t="s">
        <v>38</v>
      </c>
      <c r="C25" s="15">
        <v>45614</v>
      </c>
      <c r="D25" s="15">
        <v>45614</v>
      </c>
    </row>
    <row r="26" spans="1:4" ht="15.75" customHeight="1" x14ac:dyDescent="0.25">
      <c r="A26" s="4">
        <v>2</v>
      </c>
      <c r="B26" s="4" t="s">
        <v>39</v>
      </c>
      <c r="C26" s="16">
        <v>45635</v>
      </c>
      <c r="D26" s="16">
        <v>45635</v>
      </c>
    </row>
    <row r="27" spans="1:4" ht="21" customHeight="1" x14ac:dyDescent="0.25">
      <c r="A27" s="65" t="s">
        <v>40</v>
      </c>
      <c r="B27" s="66"/>
      <c r="C27" s="12"/>
      <c r="D27" s="12"/>
    </row>
    <row r="28" spans="1:4" ht="15.75" customHeight="1" x14ac:dyDescent="0.25">
      <c r="A28" s="13" t="s">
        <v>41</v>
      </c>
      <c r="B28" s="13" t="s">
        <v>42</v>
      </c>
      <c r="C28" s="13" t="s">
        <v>43</v>
      </c>
      <c r="D28" s="4"/>
    </row>
    <row r="29" spans="1:4" ht="15.75" customHeight="1" x14ac:dyDescent="0.25">
      <c r="A29" s="4" t="s">
        <v>44</v>
      </c>
      <c r="B29" s="17"/>
      <c r="C29" s="4"/>
      <c r="D29" s="4"/>
    </row>
    <row r="30" spans="1:4" ht="15.75" customHeight="1" x14ac:dyDescent="0.25">
      <c r="A30" s="4" t="s">
        <v>45</v>
      </c>
      <c r="B30" s="4"/>
      <c r="C30" s="4"/>
      <c r="D30" s="4"/>
    </row>
    <row r="31" spans="1:4" ht="15.75" customHeight="1" x14ac:dyDescent="0.25">
      <c r="A31" s="4" t="s">
        <v>46</v>
      </c>
      <c r="B31" s="4"/>
      <c r="C31" s="4"/>
      <c r="D31" s="4"/>
    </row>
    <row r="32" spans="1:4" ht="15.75" customHeight="1" x14ac:dyDescent="0.25">
      <c r="A32" s="4" t="s">
        <v>47</v>
      </c>
      <c r="B32" s="4"/>
      <c r="C32" s="4"/>
      <c r="D32" s="4"/>
    </row>
    <row r="33" spans="1:4" ht="15.75" customHeight="1" x14ac:dyDescent="0.25">
      <c r="A33" s="4"/>
      <c r="B33" s="4"/>
      <c r="C33" s="4"/>
      <c r="D33" s="4"/>
    </row>
    <row r="34" spans="1:4" ht="15.75" customHeight="1" x14ac:dyDescent="0.25">
      <c r="A34" s="5" t="s">
        <v>48</v>
      </c>
      <c r="B34" s="5" t="s">
        <v>49</v>
      </c>
      <c r="C34" s="5" t="s">
        <v>49</v>
      </c>
      <c r="D34" s="4"/>
    </row>
    <row r="35" spans="1:4" ht="15.75" customHeight="1" x14ac:dyDescent="0.25">
      <c r="A35" s="5" t="s">
        <v>50</v>
      </c>
      <c r="B35" s="5" t="s">
        <v>49</v>
      </c>
      <c r="C35" s="5" t="s">
        <v>49</v>
      </c>
      <c r="D35" s="4"/>
    </row>
    <row r="36" spans="1:4" ht="15.75" customHeight="1" x14ac:dyDescent="0.25">
      <c r="A36" s="5" t="s">
        <v>51</v>
      </c>
      <c r="B36" s="5" t="s">
        <v>49</v>
      </c>
      <c r="C36" s="5" t="s">
        <v>49</v>
      </c>
      <c r="D36" s="4"/>
    </row>
    <row r="37" spans="1:4" ht="15.75" customHeight="1" x14ac:dyDescent="0.25">
      <c r="A37" s="5" t="s">
        <v>52</v>
      </c>
      <c r="B37" s="5" t="s">
        <v>49</v>
      </c>
      <c r="C37" s="5" t="s">
        <v>49</v>
      </c>
      <c r="D37" s="4"/>
    </row>
    <row r="38" spans="1:4" ht="15.75" customHeight="1" x14ac:dyDescent="0.25">
      <c r="A38" s="5" t="s">
        <v>53</v>
      </c>
      <c r="B38" s="5" t="s">
        <v>54</v>
      </c>
      <c r="C38" s="5" t="s">
        <v>54</v>
      </c>
      <c r="D38" s="4"/>
    </row>
    <row r="39" spans="1:4" ht="15.75" customHeight="1" x14ac:dyDescent="0.25"/>
    <row r="40" spans="1:4" ht="15.75" customHeight="1" x14ac:dyDescent="0.25"/>
    <row r="41" spans="1:4" ht="15.75" customHeight="1" x14ac:dyDescent="0.25"/>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A23:B23"/>
    <mergeCell ref="A27:B27"/>
    <mergeCell ref="A1:D1"/>
    <mergeCell ref="A3:D3"/>
    <mergeCell ref="A9:D9"/>
    <mergeCell ref="A12:D12"/>
    <mergeCell ref="A14:D14"/>
    <mergeCell ref="A15:D15"/>
    <mergeCell ref="A19:D19"/>
  </mergeCells>
  <pageMargins left="0.7" right="0.7" top="0.75" bottom="0.75" header="0" footer="0"/>
  <pageSetup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2"/>
  <sheetViews>
    <sheetView topLeftCell="A5" zoomScale="85" zoomScaleNormal="85" workbookViewId="0">
      <selection activeCell="E9" sqref="E9"/>
    </sheetView>
  </sheetViews>
  <sheetFormatPr defaultColWidth="14.42578125" defaultRowHeight="15" customHeight="1" x14ac:dyDescent="0.25"/>
  <cols>
    <col min="1" max="1" width="19.28515625" customWidth="1"/>
    <col min="2" max="2" width="30.5703125" customWidth="1"/>
    <col min="3" max="3" width="50" customWidth="1"/>
    <col min="4" max="4" width="49.85546875" customWidth="1"/>
    <col min="5" max="5" width="17.28515625" customWidth="1"/>
    <col min="6" max="6" width="49.85546875" customWidth="1"/>
    <col min="7" max="7" width="50.140625" customWidth="1"/>
    <col min="8" max="8" width="17.28515625" customWidth="1"/>
    <col min="9" max="9" width="49.85546875" customWidth="1"/>
    <col min="10" max="10" width="50.28515625" customWidth="1"/>
    <col min="11" max="11" width="17.28515625" customWidth="1"/>
    <col min="12" max="26" width="10.7109375" customWidth="1"/>
  </cols>
  <sheetData>
    <row r="1" spans="1:13" ht="38.25" customHeight="1" x14ac:dyDescent="0.25">
      <c r="A1" s="81" t="s">
        <v>55</v>
      </c>
      <c r="B1" s="82" t="s">
        <v>56</v>
      </c>
      <c r="C1" s="83" t="s">
        <v>57</v>
      </c>
      <c r="D1" s="84"/>
      <c r="E1" s="84"/>
      <c r="F1" s="84"/>
      <c r="G1" s="84"/>
      <c r="H1" s="84"/>
      <c r="I1" s="84"/>
      <c r="J1" s="84"/>
      <c r="K1" s="85"/>
    </row>
    <row r="2" spans="1:13" ht="24" customHeight="1" x14ac:dyDescent="0.25">
      <c r="A2" s="78"/>
      <c r="B2" s="78"/>
      <c r="C2" s="86" t="s">
        <v>58</v>
      </c>
      <c r="D2" s="84"/>
      <c r="E2" s="85"/>
      <c r="F2" s="87" t="s">
        <v>59</v>
      </c>
      <c r="G2" s="84"/>
      <c r="H2" s="85"/>
      <c r="I2" s="88" t="s">
        <v>60</v>
      </c>
      <c r="J2" s="84"/>
      <c r="K2" s="85"/>
    </row>
    <row r="3" spans="1:13" ht="21.75" customHeight="1" x14ac:dyDescent="0.25">
      <c r="A3" s="72"/>
      <c r="B3" s="72"/>
      <c r="C3" s="18" t="s">
        <v>61</v>
      </c>
      <c r="D3" s="19" t="s">
        <v>62</v>
      </c>
      <c r="E3" s="20" t="s">
        <v>63</v>
      </c>
      <c r="F3" s="21" t="s">
        <v>61</v>
      </c>
      <c r="G3" s="22" t="s">
        <v>62</v>
      </c>
      <c r="H3" s="23" t="s">
        <v>64</v>
      </c>
      <c r="I3" s="24" t="s">
        <v>61</v>
      </c>
      <c r="J3" s="25" t="s">
        <v>62</v>
      </c>
      <c r="K3" s="26" t="s">
        <v>64</v>
      </c>
    </row>
    <row r="4" spans="1:13" ht="40.5" customHeight="1" x14ac:dyDescent="0.25">
      <c r="A4" s="89" t="s">
        <v>24</v>
      </c>
      <c r="B4" s="27" t="s">
        <v>65</v>
      </c>
      <c r="C4" s="77"/>
      <c r="D4" s="77"/>
      <c r="E4" s="79">
        <v>2999000</v>
      </c>
      <c r="F4" s="77"/>
      <c r="G4" s="77"/>
      <c r="H4" s="79">
        <v>4899000</v>
      </c>
      <c r="I4" s="77"/>
      <c r="J4" s="77"/>
      <c r="K4" s="79">
        <v>1499900</v>
      </c>
    </row>
    <row r="5" spans="1:13" ht="34.5" customHeight="1" x14ac:dyDescent="0.25">
      <c r="A5" s="78"/>
      <c r="B5" s="27" t="s">
        <v>66</v>
      </c>
      <c r="C5" s="78"/>
      <c r="D5" s="78"/>
      <c r="E5" s="78"/>
      <c r="F5" s="78"/>
      <c r="G5" s="78"/>
      <c r="H5" s="78"/>
      <c r="I5" s="78"/>
      <c r="J5" s="78"/>
      <c r="K5" s="78"/>
    </row>
    <row r="6" spans="1:13" ht="42" customHeight="1" x14ac:dyDescent="0.25">
      <c r="A6" s="78"/>
      <c r="B6" s="27" t="s">
        <v>67</v>
      </c>
      <c r="C6" s="78"/>
      <c r="D6" s="78"/>
      <c r="E6" s="78"/>
      <c r="F6" s="78"/>
      <c r="G6" s="78"/>
      <c r="H6" s="78"/>
      <c r="I6" s="78"/>
      <c r="J6" s="78"/>
      <c r="K6" s="78"/>
    </row>
    <row r="7" spans="1:13" ht="34.5" customHeight="1" x14ac:dyDescent="0.25">
      <c r="A7" s="78"/>
      <c r="B7" s="27" t="s">
        <v>68</v>
      </c>
      <c r="C7" s="78"/>
      <c r="D7" s="78"/>
      <c r="E7" s="78"/>
      <c r="F7" s="78"/>
      <c r="G7" s="78"/>
      <c r="H7" s="78"/>
      <c r="I7" s="78"/>
      <c r="J7" s="78"/>
      <c r="K7" s="78"/>
    </row>
    <row r="8" spans="1:13" ht="36" customHeight="1" x14ac:dyDescent="0.25">
      <c r="A8" s="78"/>
      <c r="B8" s="27" t="s">
        <v>69</v>
      </c>
      <c r="C8" s="72"/>
      <c r="D8" s="72"/>
      <c r="E8" s="72"/>
      <c r="F8" s="72"/>
      <c r="G8" s="72"/>
      <c r="H8" s="72"/>
      <c r="I8" s="72"/>
      <c r="J8" s="72"/>
      <c r="K8" s="72"/>
    </row>
    <row r="9" spans="1:13" ht="152.25" customHeight="1" x14ac:dyDescent="0.25">
      <c r="A9" s="70" t="s">
        <v>31</v>
      </c>
      <c r="B9" s="61" t="s">
        <v>70</v>
      </c>
      <c r="C9" s="28"/>
      <c r="D9" s="28"/>
      <c r="E9" s="29">
        <v>109838</v>
      </c>
      <c r="F9" s="28"/>
      <c r="G9" s="28"/>
      <c r="H9" s="29">
        <v>991766</v>
      </c>
      <c r="I9" s="28"/>
      <c r="J9" s="28"/>
      <c r="K9" s="30">
        <v>102281.52</v>
      </c>
    </row>
    <row r="10" spans="1:13" ht="151.5" customHeight="1" x14ac:dyDescent="0.25">
      <c r="A10" s="70"/>
      <c r="B10" s="62" t="s">
        <v>71</v>
      </c>
      <c r="C10" s="28"/>
      <c r="D10" s="28"/>
      <c r="E10" s="31">
        <v>0</v>
      </c>
      <c r="F10" s="28"/>
      <c r="G10" s="28"/>
      <c r="H10" s="31">
        <v>0</v>
      </c>
      <c r="I10" s="28"/>
      <c r="J10" s="28"/>
      <c r="K10" s="31">
        <v>0</v>
      </c>
    </row>
    <row r="11" spans="1:13" ht="151.5" customHeight="1" x14ac:dyDescent="0.25">
      <c r="A11" s="70"/>
      <c r="B11" s="61" t="s">
        <v>72</v>
      </c>
      <c r="C11" s="28"/>
      <c r="D11" s="28"/>
      <c r="E11" s="29">
        <v>80792</v>
      </c>
      <c r="F11" s="28"/>
      <c r="G11" s="28"/>
      <c r="H11" s="31">
        <v>89900</v>
      </c>
      <c r="I11" s="28"/>
      <c r="J11" s="28"/>
      <c r="K11" s="32">
        <v>78900</v>
      </c>
    </row>
    <row r="12" spans="1:13" ht="151.5" customHeight="1" x14ac:dyDescent="0.25">
      <c r="A12" s="70"/>
      <c r="B12" s="63" t="s">
        <v>73</v>
      </c>
      <c r="C12" s="28"/>
      <c r="D12" s="40"/>
      <c r="E12" s="29">
        <v>59900</v>
      </c>
      <c r="F12" s="28"/>
      <c r="G12" s="28"/>
      <c r="H12" s="31">
        <v>140500</v>
      </c>
      <c r="I12" s="28"/>
      <c r="J12" s="28"/>
      <c r="K12" s="29">
        <v>263100</v>
      </c>
    </row>
    <row r="13" spans="1:13" ht="151.5" customHeight="1" x14ac:dyDescent="0.25">
      <c r="A13" s="70"/>
      <c r="B13" s="64" t="s">
        <v>87</v>
      </c>
      <c r="C13" t="e" vm="1">
        <v>#VALUE!</v>
      </c>
      <c r="D13" s="60" t="e" vm="2">
        <v>#VALUE!</v>
      </c>
      <c r="E13" s="44">
        <v>477.32499999999999</v>
      </c>
      <c r="F13" t="e" vm="3">
        <v>#VALUE!</v>
      </c>
      <c r="G13" s="60" t="e" vm="4">
        <v>#VALUE!</v>
      </c>
      <c r="H13" s="43" t="s">
        <v>86</v>
      </c>
      <c r="I13" s="40"/>
      <c r="J13" s="41"/>
      <c r="K13" s="42">
        <v>1101030</v>
      </c>
    </row>
    <row r="14" spans="1:13" ht="151.5" customHeight="1" x14ac:dyDescent="0.25">
      <c r="A14" s="70"/>
      <c r="B14" s="64" t="s">
        <v>123</v>
      </c>
      <c r="C14" s="46" t="e" vm="5">
        <v>#VALUE!</v>
      </c>
      <c r="D14" s="59" t="s">
        <v>129</v>
      </c>
      <c r="E14" s="51" t="s">
        <v>127</v>
      </c>
      <c r="F14" s="46" t="e" vm="6">
        <v>#VALUE!</v>
      </c>
      <c r="G14" s="59" t="s">
        <v>131</v>
      </c>
      <c r="H14" s="48" t="s">
        <v>114</v>
      </c>
      <c r="I14" s="46" t="e" vm="7">
        <v>#VALUE!</v>
      </c>
      <c r="J14" s="59" t="s">
        <v>133</v>
      </c>
      <c r="K14" s="49" t="s">
        <v>124</v>
      </c>
    </row>
    <row r="15" spans="1:13" ht="28.5" customHeight="1" x14ac:dyDescent="0.25">
      <c r="A15" s="90" t="s">
        <v>74</v>
      </c>
      <c r="B15" s="74"/>
      <c r="C15" s="71" t="s">
        <v>75</v>
      </c>
      <c r="D15" s="73">
        <f>SUM(E4:E13)</f>
        <v>3250007.3250000002</v>
      </c>
      <c r="E15" s="74"/>
      <c r="F15" s="71" t="s">
        <v>75</v>
      </c>
      <c r="G15" s="73">
        <f>SUM(H4:H13)</f>
        <v>6121166</v>
      </c>
      <c r="H15" s="74"/>
      <c r="I15" s="71" t="s">
        <v>75</v>
      </c>
      <c r="J15" s="80">
        <f>SUM(K4:K13)</f>
        <v>3045211.52</v>
      </c>
      <c r="K15" s="74"/>
    </row>
    <row r="16" spans="1:13" ht="28.5" customHeight="1" x14ac:dyDescent="0.25">
      <c r="A16" s="75"/>
      <c r="B16" s="76"/>
      <c r="C16" s="72"/>
      <c r="D16" s="75"/>
      <c r="E16" s="76"/>
      <c r="F16" s="72"/>
      <c r="G16" s="75"/>
      <c r="H16" s="76"/>
      <c r="I16" s="72"/>
      <c r="J16" s="75"/>
      <c r="K16" s="76"/>
      <c r="L16" s="33"/>
      <c r="M16" s="33"/>
    </row>
    <row r="17" spans="1:13" ht="15.75" x14ac:dyDescent="0.25">
      <c r="A17" s="34"/>
      <c r="B17" s="35"/>
      <c r="C17" s="33"/>
      <c r="D17" s="33"/>
      <c r="E17" s="33"/>
      <c r="F17" s="33"/>
      <c r="G17" s="33"/>
      <c r="H17" s="33"/>
      <c r="I17" s="33"/>
      <c r="J17" s="33"/>
      <c r="K17" s="33"/>
      <c r="L17" s="33"/>
      <c r="M17" s="33"/>
    </row>
    <row r="19" spans="1:13" ht="15" customHeight="1" x14ac:dyDescent="0.25">
      <c r="D19" s="45"/>
    </row>
    <row r="23" spans="1:13" ht="15.75" customHeight="1" x14ac:dyDescent="0.25"/>
    <row r="24" spans="1:13" ht="15.75" customHeight="1" x14ac:dyDescent="0.25"/>
    <row r="25" spans="1:13" ht="15.75" customHeight="1" x14ac:dyDescent="0.25"/>
    <row r="26" spans="1:13" ht="15.75" customHeight="1" x14ac:dyDescent="0.25"/>
    <row r="27" spans="1:13" ht="15.75" customHeight="1" x14ac:dyDescent="0.25"/>
    <row r="28" spans="1:13" ht="15.75" customHeight="1" x14ac:dyDescent="0.25"/>
    <row r="29" spans="1:13" ht="15.75" customHeight="1" x14ac:dyDescent="0.25"/>
    <row r="30" spans="1:13" ht="15.75" customHeight="1" x14ac:dyDescent="0.25"/>
    <row r="31" spans="1:13" ht="15.75" customHeight="1" x14ac:dyDescent="0.25"/>
    <row r="32" spans="1: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mergeCells count="24">
    <mergeCell ref="I15:I16"/>
    <mergeCell ref="J15:K16"/>
    <mergeCell ref="I4:I8"/>
    <mergeCell ref="J4:J8"/>
    <mergeCell ref="A1:A3"/>
    <mergeCell ref="B1:B3"/>
    <mergeCell ref="C1:K1"/>
    <mergeCell ref="C2:E2"/>
    <mergeCell ref="F2:H2"/>
    <mergeCell ref="I2:K2"/>
    <mergeCell ref="A4:A8"/>
    <mergeCell ref="K4:K8"/>
    <mergeCell ref="F15:F16"/>
    <mergeCell ref="E4:E8"/>
    <mergeCell ref="F4:F8"/>
    <mergeCell ref="A15:B16"/>
    <mergeCell ref="A9:A14"/>
    <mergeCell ref="C15:C16"/>
    <mergeCell ref="D15:E16"/>
    <mergeCell ref="G4:G8"/>
    <mergeCell ref="H4:H8"/>
    <mergeCell ref="G15:H16"/>
    <mergeCell ref="C4:C8"/>
    <mergeCell ref="D4:D8"/>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1"/>
  <sheetViews>
    <sheetView workbookViewId="0">
      <selection activeCell="D5" sqref="D5"/>
    </sheetView>
  </sheetViews>
  <sheetFormatPr defaultColWidth="14.42578125" defaultRowHeight="15" customHeight="1" x14ac:dyDescent="0.25"/>
  <cols>
    <col min="1" max="1" width="18.42578125" customWidth="1"/>
    <col min="2" max="4" width="14.28515625" customWidth="1"/>
    <col min="5" max="26" width="10.7109375" customWidth="1"/>
  </cols>
  <sheetData>
    <row r="1" spans="1:4" x14ac:dyDescent="0.25">
      <c r="A1" s="91" t="s">
        <v>76</v>
      </c>
      <c r="B1" s="84"/>
      <c r="C1" s="84"/>
      <c r="D1" s="85"/>
    </row>
    <row r="2" spans="1:4" x14ac:dyDescent="0.25">
      <c r="A2" s="28" t="s">
        <v>77</v>
      </c>
      <c r="B2" s="28" t="s">
        <v>78</v>
      </c>
      <c r="C2" s="28" t="s">
        <v>79</v>
      </c>
      <c r="D2" s="28" t="s">
        <v>80</v>
      </c>
    </row>
    <row r="3" spans="1:4" x14ac:dyDescent="0.25">
      <c r="A3" s="28" t="s">
        <v>81</v>
      </c>
      <c r="B3" s="36">
        <v>2999000</v>
      </c>
      <c r="C3" s="36">
        <v>4899000</v>
      </c>
      <c r="D3" s="36">
        <v>1499900</v>
      </c>
    </row>
    <row r="4" spans="1:4" ht="31.5" customHeight="1" x14ac:dyDescent="0.25">
      <c r="A4" s="37" t="s">
        <v>70</v>
      </c>
      <c r="B4" s="38">
        <v>109838</v>
      </c>
      <c r="C4" s="38">
        <v>991766</v>
      </c>
      <c r="D4" s="36">
        <v>102281.52</v>
      </c>
    </row>
    <row r="5" spans="1:4" ht="28.5" customHeight="1" x14ac:dyDescent="0.25">
      <c r="A5" s="37" t="s">
        <v>71</v>
      </c>
      <c r="B5" s="39">
        <v>0</v>
      </c>
      <c r="C5" s="36">
        <v>0</v>
      </c>
      <c r="D5" s="36">
        <v>0</v>
      </c>
    </row>
    <row r="6" spans="1:4" ht="31.5" customHeight="1" x14ac:dyDescent="0.25">
      <c r="A6" s="37" t="s">
        <v>72</v>
      </c>
      <c r="B6" s="38">
        <v>80792</v>
      </c>
      <c r="C6" s="36">
        <v>89900</v>
      </c>
      <c r="D6" s="36">
        <v>78900</v>
      </c>
    </row>
    <row r="7" spans="1:4" ht="28.5" customHeight="1" x14ac:dyDescent="0.25">
      <c r="A7" s="37" t="s">
        <v>73</v>
      </c>
      <c r="B7" s="38">
        <v>59900</v>
      </c>
      <c r="C7" s="36">
        <v>140500</v>
      </c>
      <c r="D7" s="38">
        <v>263100</v>
      </c>
    </row>
    <row r="8" spans="1:4" ht="28.5" customHeight="1" x14ac:dyDescent="0.25">
      <c r="A8" s="37" t="s">
        <v>87</v>
      </c>
      <c r="B8" s="39">
        <v>477.32499999999999</v>
      </c>
      <c r="C8" s="39" t="s">
        <v>86</v>
      </c>
      <c r="D8" s="39">
        <v>1101030</v>
      </c>
    </row>
    <row r="9" spans="1:4" x14ac:dyDescent="0.25">
      <c r="A9" s="37" t="s">
        <v>75</v>
      </c>
      <c r="B9" s="36">
        <f>SUM(B3:B8)</f>
        <v>3250007.3250000002</v>
      </c>
      <c r="C9" s="36">
        <f>SUM(C3:C8)</f>
        <v>6121166</v>
      </c>
      <c r="D9" s="36">
        <f>SUM(D3:D8)</f>
        <v>3045211.52</v>
      </c>
    </row>
    <row r="10" spans="1:4" x14ac:dyDescent="0.25">
      <c r="A10" s="37" t="s">
        <v>82</v>
      </c>
      <c r="B10" s="28" t="s">
        <v>83</v>
      </c>
      <c r="C10" s="28" t="s">
        <v>84</v>
      </c>
      <c r="D10" s="28" t="s">
        <v>85</v>
      </c>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1">
    <mergeCell ref="A1:D1"/>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D9216-F5C5-4FCD-96C3-09B3C9023E5E}">
  <dimension ref="C1:N21"/>
  <sheetViews>
    <sheetView topLeftCell="C6" zoomScale="110" zoomScaleNormal="110" workbookViewId="0">
      <selection activeCell="D7" sqref="D7:E7"/>
    </sheetView>
  </sheetViews>
  <sheetFormatPr defaultColWidth="11.42578125" defaultRowHeight="15" x14ac:dyDescent="0.25"/>
  <cols>
    <col min="3" max="3" width="33" customWidth="1"/>
    <col min="4" max="4" width="63.42578125" customWidth="1"/>
    <col min="5" max="5" width="64.140625" customWidth="1"/>
    <col min="6" max="6" width="21" bestFit="1" customWidth="1"/>
    <col min="7" max="7" width="10.42578125" bestFit="1" customWidth="1"/>
    <col min="8" max="8" width="10.5703125" bestFit="1" customWidth="1"/>
    <col min="9" max="9" width="9" bestFit="1" customWidth="1"/>
    <col min="10" max="10" width="10.140625" customWidth="1"/>
    <col min="11" max="11" width="11.140625" customWidth="1"/>
    <col min="12" max="12" width="11.42578125" bestFit="1" customWidth="1"/>
    <col min="13" max="13" width="12.140625" customWidth="1"/>
    <col min="14" max="14" width="11" bestFit="1" customWidth="1"/>
  </cols>
  <sheetData>
    <row r="1" spans="3:14" ht="54.75" customHeight="1" x14ac:dyDescent="0.9">
      <c r="C1" s="92" t="s">
        <v>123</v>
      </c>
      <c r="D1" s="93"/>
      <c r="E1" s="93"/>
      <c r="F1" s="93"/>
      <c r="G1" s="93"/>
      <c r="H1" s="93"/>
      <c r="I1" s="93"/>
      <c r="J1" s="93"/>
      <c r="K1" s="93"/>
      <c r="L1" s="93"/>
      <c r="M1" s="93"/>
      <c r="N1" s="94"/>
    </row>
    <row r="2" spans="3:14" ht="45" x14ac:dyDescent="0.25">
      <c r="C2" s="47" t="s">
        <v>88</v>
      </c>
      <c r="D2" s="47" t="s">
        <v>76</v>
      </c>
      <c r="E2" s="47" t="s">
        <v>120</v>
      </c>
      <c r="F2" s="47" t="s">
        <v>89</v>
      </c>
      <c r="G2" s="47" t="s">
        <v>90</v>
      </c>
      <c r="H2" s="47" t="s">
        <v>91</v>
      </c>
      <c r="I2" s="47" t="s">
        <v>92</v>
      </c>
      <c r="J2" s="47" t="s">
        <v>93</v>
      </c>
      <c r="K2" s="47" t="s">
        <v>94</v>
      </c>
      <c r="L2" s="50" t="s">
        <v>125</v>
      </c>
      <c r="M2" s="50" t="s">
        <v>126</v>
      </c>
      <c r="N2" s="47" t="s">
        <v>95</v>
      </c>
    </row>
    <row r="3" spans="3:14" ht="123.75" customHeight="1" x14ac:dyDescent="0.25">
      <c r="C3" s="58" t="s">
        <v>96</v>
      </c>
      <c r="D3" s="46" t="e" vm="5">
        <v>#VALUE!</v>
      </c>
      <c r="E3" s="59" t="s">
        <v>129</v>
      </c>
      <c r="F3" s="48" t="s">
        <v>97</v>
      </c>
      <c r="G3" s="48" t="s">
        <v>98</v>
      </c>
      <c r="H3" s="48" t="s">
        <v>99</v>
      </c>
      <c r="I3" s="48" t="s">
        <v>100</v>
      </c>
      <c r="J3" s="48" t="s">
        <v>101</v>
      </c>
      <c r="K3" s="48" t="s">
        <v>102</v>
      </c>
      <c r="L3" s="53">
        <v>39900</v>
      </c>
      <c r="M3" s="51" t="s">
        <v>127</v>
      </c>
      <c r="N3" s="48" t="s">
        <v>103</v>
      </c>
    </row>
    <row r="4" spans="3:14" ht="108" customHeight="1" x14ac:dyDescent="0.25">
      <c r="C4" s="58" t="s">
        <v>104</v>
      </c>
      <c r="D4" s="46" t="e" vm="8">
        <v>#VALUE!</v>
      </c>
      <c r="E4" s="56" t="s">
        <v>130</v>
      </c>
      <c r="F4" s="48" t="s">
        <v>105</v>
      </c>
      <c r="G4" s="48" t="s">
        <v>98</v>
      </c>
      <c r="H4" s="48" t="s">
        <v>106</v>
      </c>
      <c r="I4" s="48" t="s">
        <v>100</v>
      </c>
      <c r="J4" s="48" t="s">
        <v>101</v>
      </c>
      <c r="K4" s="48" t="s">
        <v>107</v>
      </c>
      <c r="L4" s="53">
        <v>71960</v>
      </c>
      <c r="M4" s="49" t="s">
        <v>121</v>
      </c>
      <c r="N4" s="48" t="s">
        <v>108</v>
      </c>
    </row>
    <row r="5" spans="3:14" ht="122.25" customHeight="1" x14ac:dyDescent="0.25">
      <c r="C5" s="58" t="s">
        <v>109</v>
      </c>
      <c r="D5" s="46" t="e" vm="6">
        <v>#VALUE!</v>
      </c>
      <c r="E5" s="56" t="s">
        <v>131</v>
      </c>
      <c r="F5" s="48" t="s">
        <v>110</v>
      </c>
      <c r="G5" s="48" t="s">
        <v>111</v>
      </c>
      <c r="H5" s="48" t="s">
        <v>112</v>
      </c>
      <c r="I5" s="48" t="s">
        <v>100</v>
      </c>
      <c r="J5" s="48" t="s">
        <v>101</v>
      </c>
      <c r="K5" s="48" t="s">
        <v>113</v>
      </c>
      <c r="L5" s="54">
        <v>11800</v>
      </c>
      <c r="M5" s="48" t="s">
        <v>114</v>
      </c>
      <c r="N5" s="48" t="s">
        <v>115</v>
      </c>
    </row>
    <row r="6" spans="3:14" ht="104.25" customHeight="1" x14ac:dyDescent="0.25">
      <c r="C6" s="58" t="s">
        <v>116</v>
      </c>
      <c r="D6" s="46" t="e" vm="9">
        <v>#VALUE!</v>
      </c>
      <c r="E6" s="56" t="s">
        <v>132</v>
      </c>
      <c r="F6" s="49" t="s">
        <v>122</v>
      </c>
      <c r="G6" s="48" t="s">
        <v>98</v>
      </c>
      <c r="H6" s="48" t="s">
        <v>100</v>
      </c>
      <c r="I6" s="48" t="s">
        <v>100</v>
      </c>
      <c r="J6" s="48" t="s">
        <v>101</v>
      </c>
      <c r="K6" s="48" t="s">
        <v>113</v>
      </c>
      <c r="L6" s="54">
        <v>11900</v>
      </c>
      <c r="M6" s="52" t="s">
        <v>128</v>
      </c>
      <c r="N6" s="48" t="s">
        <v>117</v>
      </c>
    </row>
    <row r="7" spans="3:14" ht="136.5" customHeight="1" x14ac:dyDescent="0.25">
      <c r="C7" s="58" t="s">
        <v>118</v>
      </c>
      <c r="D7" s="46" t="e" vm="7">
        <v>#VALUE!</v>
      </c>
      <c r="E7" s="56" t="s">
        <v>133</v>
      </c>
      <c r="F7" s="48" t="s">
        <v>119</v>
      </c>
      <c r="G7" s="48" t="s">
        <v>98</v>
      </c>
      <c r="H7" s="48" t="s">
        <v>106</v>
      </c>
      <c r="I7" s="48" t="s">
        <v>100</v>
      </c>
      <c r="J7" s="48" t="s">
        <v>101</v>
      </c>
      <c r="K7" s="48" t="s">
        <v>113</v>
      </c>
      <c r="L7" s="53">
        <v>16000</v>
      </c>
      <c r="M7" s="49" t="s">
        <v>124</v>
      </c>
      <c r="N7" s="48" t="s">
        <v>115</v>
      </c>
    </row>
    <row r="16" spans="3:14" x14ac:dyDescent="0.25">
      <c r="D16" s="55"/>
      <c r="E16" s="55"/>
    </row>
    <row r="17" spans="4:4" x14ac:dyDescent="0.25">
      <c r="D17" s="57"/>
    </row>
    <row r="18" spans="4:4" x14ac:dyDescent="0.25">
      <c r="D18" s="57"/>
    </row>
    <row r="19" spans="4:4" x14ac:dyDescent="0.25">
      <c r="D19" s="57"/>
    </row>
    <row r="20" spans="4:4" x14ac:dyDescent="0.25">
      <c r="D20" s="57"/>
    </row>
    <row r="21" spans="4:4" x14ac:dyDescent="0.25">
      <c r="D21" s="57"/>
    </row>
  </sheetData>
  <mergeCells count="1">
    <mergeCell ref="C1:N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8A13A-C096-4C1A-9802-C38CA6892A29}">
  <dimension ref="B2:E17"/>
  <sheetViews>
    <sheetView tabSelected="1" workbookViewId="0">
      <selection activeCell="C11" sqref="C11"/>
    </sheetView>
  </sheetViews>
  <sheetFormatPr defaultRowHeight="15" x14ac:dyDescent="0.25"/>
  <cols>
    <col min="2" max="2" width="16.5703125" customWidth="1"/>
    <col min="3" max="3" width="15.42578125" customWidth="1"/>
    <col min="4" max="4" width="22.5703125" customWidth="1"/>
    <col min="5" max="5" width="22.42578125" customWidth="1"/>
  </cols>
  <sheetData>
    <row r="2" spans="2:5" ht="60" x14ac:dyDescent="0.25">
      <c r="B2" s="95" t="s">
        <v>134</v>
      </c>
      <c r="C2" s="95" t="s">
        <v>135</v>
      </c>
      <c r="D2" s="95" t="s">
        <v>136</v>
      </c>
      <c r="E2" s="95" t="s">
        <v>137</v>
      </c>
    </row>
    <row r="3" spans="2:5" ht="30" x14ac:dyDescent="0.25">
      <c r="B3" s="59" t="s">
        <v>138</v>
      </c>
      <c r="C3" s="59" t="s">
        <v>139</v>
      </c>
      <c r="D3" s="59" t="s">
        <v>140</v>
      </c>
      <c r="E3" s="59" t="s">
        <v>141</v>
      </c>
    </row>
    <row r="4" spans="2:5" ht="30" x14ac:dyDescent="0.25">
      <c r="B4" s="59" t="s">
        <v>138</v>
      </c>
      <c r="C4" s="59" t="s">
        <v>142</v>
      </c>
      <c r="D4" s="59" t="s">
        <v>143</v>
      </c>
      <c r="E4" s="59" t="s">
        <v>144</v>
      </c>
    </row>
    <row r="5" spans="2:5" ht="30" x14ac:dyDescent="0.25">
      <c r="B5" s="59" t="s">
        <v>138</v>
      </c>
      <c r="C5" s="59" t="s">
        <v>145</v>
      </c>
      <c r="D5" s="59" t="s">
        <v>146</v>
      </c>
      <c r="E5" s="59" t="s">
        <v>144</v>
      </c>
    </row>
    <row r="6" spans="2:5" ht="30" x14ac:dyDescent="0.25">
      <c r="B6" s="59" t="s">
        <v>116</v>
      </c>
      <c r="C6" s="59" t="s">
        <v>139</v>
      </c>
      <c r="D6" s="59" t="s">
        <v>147</v>
      </c>
      <c r="E6" s="59" t="s">
        <v>148</v>
      </c>
    </row>
    <row r="7" spans="2:5" ht="30" x14ac:dyDescent="0.25">
      <c r="B7" s="59" t="s">
        <v>116</v>
      </c>
      <c r="C7" s="59" t="s">
        <v>142</v>
      </c>
      <c r="D7" s="59" t="s">
        <v>149</v>
      </c>
      <c r="E7" s="59" t="s">
        <v>150</v>
      </c>
    </row>
    <row r="8" spans="2:5" ht="30" x14ac:dyDescent="0.25">
      <c r="B8" s="59" t="s">
        <v>116</v>
      </c>
      <c r="C8" s="59" t="s">
        <v>145</v>
      </c>
      <c r="D8" s="59" t="s">
        <v>151</v>
      </c>
      <c r="E8" s="59" t="s">
        <v>152</v>
      </c>
    </row>
    <row r="9" spans="2:5" ht="30" x14ac:dyDescent="0.25">
      <c r="B9" s="59" t="s">
        <v>153</v>
      </c>
      <c r="C9" s="59" t="s">
        <v>139</v>
      </c>
      <c r="D9" s="59" t="s">
        <v>154</v>
      </c>
      <c r="E9" s="59" t="s">
        <v>121</v>
      </c>
    </row>
    <row r="10" spans="2:5" ht="30" x14ac:dyDescent="0.25">
      <c r="B10" s="59" t="s">
        <v>153</v>
      </c>
      <c r="C10" s="59" t="s">
        <v>142</v>
      </c>
      <c r="D10" s="59" t="s">
        <v>154</v>
      </c>
      <c r="E10" s="59" t="s">
        <v>121</v>
      </c>
    </row>
    <row r="11" spans="2:5" ht="30" x14ac:dyDescent="0.25">
      <c r="B11" s="59" t="s">
        <v>153</v>
      </c>
      <c r="C11" s="59" t="s">
        <v>145</v>
      </c>
      <c r="D11" s="59" t="s">
        <v>154</v>
      </c>
      <c r="E11" s="59" t="s">
        <v>121</v>
      </c>
    </row>
    <row r="12" spans="2:5" x14ac:dyDescent="0.25">
      <c r="B12" s="59" t="s">
        <v>109</v>
      </c>
      <c r="C12" s="59" t="s">
        <v>139</v>
      </c>
      <c r="D12" s="59" t="s">
        <v>155</v>
      </c>
      <c r="E12" s="59" t="s">
        <v>148</v>
      </c>
    </row>
    <row r="13" spans="2:5" ht="30" x14ac:dyDescent="0.25">
      <c r="B13" s="59" t="s">
        <v>109</v>
      </c>
      <c r="C13" s="59" t="s">
        <v>142</v>
      </c>
      <c r="D13" s="59" t="s">
        <v>148</v>
      </c>
      <c r="E13" s="59" t="s">
        <v>148</v>
      </c>
    </row>
    <row r="14" spans="2:5" ht="30" x14ac:dyDescent="0.25">
      <c r="B14" s="59" t="s">
        <v>109</v>
      </c>
      <c r="C14" s="59" t="s">
        <v>145</v>
      </c>
      <c r="D14" s="59" t="s">
        <v>151</v>
      </c>
      <c r="E14" s="59" t="s">
        <v>121</v>
      </c>
    </row>
    <row r="15" spans="2:5" ht="30" x14ac:dyDescent="0.25">
      <c r="B15" s="59" t="s">
        <v>156</v>
      </c>
      <c r="C15" s="59" t="s">
        <v>139</v>
      </c>
      <c r="D15" s="59" t="s">
        <v>157</v>
      </c>
      <c r="E15" s="59" t="s">
        <v>157</v>
      </c>
    </row>
    <row r="16" spans="2:5" ht="30" x14ac:dyDescent="0.25">
      <c r="B16" s="59" t="s">
        <v>156</v>
      </c>
      <c r="C16" s="59" t="s">
        <v>142</v>
      </c>
      <c r="D16" s="59" t="s">
        <v>158</v>
      </c>
      <c r="E16" s="59" t="s">
        <v>159</v>
      </c>
    </row>
    <row r="17" spans="2:5" x14ac:dyDescent="0.25">
      <c r="B17" s="59" t="s">
        <v>156</v>
      </c>
      <c r="C17" s="59" t="s">
        <v>145</v>
      </c>
      <c r="D17" s="59" t="s">
        <v>160</v>
      </c>
      <c r="E17" s="59" t="s">
        <v>160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0c1caf61-1e5c-415a-965d-b3eef11a160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ADF257CC47A984894C90E62EE512324" ma:contentTypeVersion="10" ma:contentTypeDescription="Crear nuevo documento." ma:contentTypeScope="" ma:versionID="b276985829054d015477556d5de9e67c">
  <xsd:schema xmlns:xsd="http://www.w3.org/2001/XMLSchema" xmlns:xs="http://www.w3.org/2001/XMLSchema" xmlns:p="http://schemas.microsoft.com/office/2006/metadata/properties" xmlns:ns3="0c1caf61-1e5c-415a-965d-b3eef11a1608" targetNamespace="http://schemas.microsoft.com/office/2006/metadata/properties" ma:root="true" ma:fieldsID="7517860697dc6f0883156e041e6ee3ac" ns3:_="">
    <xsd:import namespace="0c1caf61-1e5c-415a-965d-b3eef11a1608"/>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1caf61-1e5c-415a-965d-b3eef11a1608"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55C17A-50C8-4CF3-B3F1-B0156E52CE8F}">
  <ds:schemaRefs>
    <ds:schemaRef ds:uri="http://schemas.microsoft.com/sharepoint/v3/contenttype/forms"/>
  </ds:schemaRefs>
</ds:datastoreItem>
</file>

<file path=customXml/itemProps2.xml><?xml version="1.0" encoding="utf-8"?>
<ds:datastoreItem xmlns:ds="http://schemas.openxmlformats.org/officeDocument/2006/customXml" ds:itemID="{8CD1AA80-6CFA-49FE-B682-47D6B1CB3341}">
  <ds:schemaRefs>
    <ds:schemaRef ds:uri="0c1caf61-1e5c-415a-965d-b3eef11a1608"/>
    <ds:schemaRef ds:uri="http://schemas.microsoft.com/office/2006/documentManagement/types"/>
    <ds:schemaRef ds:uri="http://purl.org/dc/terms/"/>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00D4A6C-54B3-4378-A4A8-5B777C2626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1caf61-1e5c-415a-965d-b3eef11a16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Información</vt:lpstr>
      <vt:lpstr>Cotización</vt:lpstr>
      <vt:lpstr>Cotnización portatil(s. precio)</vt:lpstr>
      <vt:lpstr>Cotización hosting</vt:lpstr>
      <vt:lpstr>Cotizacion dominio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Jhonatan Carvajal Bonilla</cp:lastModifiedBy>
  <dcterms:created xsi:type="dcterms:W3CDTF">2023-08-23T22:35:28Z</dcterms:created>
  <dcterms:modified xsi:type="dcterms:W3CDTF">2025-04-10T02:14:49Z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0x010100AADF257CC47A984894C90E62EE512324</vt:lpwstr>
  </property>
  <property fmtid="{D5CDD505-2E9C-101B-9397-08002B2CF9AE}" pid="3" name="MSIP_Label_fc111285-cafa-4fc9-8a9a-bd902089b24f_Enabled">
    <vt:lpwstr>true</vt:lpwstr>
  </property>
  <property fmtid="{D5CDD505-2E9C-101B-9397-08002B2CF9AE}" pid="4" name="MSIP_Label_fc111285-cafa-4fc9-8a9a-bd902089b24f_SetDate">
    <vt:lpwstr>2024-03-06T14:42:46Z</vt:lpwstr>
  </property>
  <property fmtid="{D5CDD505-2E9C-101B-9397-08002B2CF9AE}" pid="5" name="MSIP_Label_fc111285-cafa-4fc9-8a9a-bd902089b24f_Method">
    <vt:lpwstr>Privileged</vt:lpwstr>
  </property>
  <property fmtid="{D5CDD505-2E9C-101B-9397-08002B2CF9AE}" pid="6" name="MSIP_Label_fc111285-cafa-4fc9-8a9a-bd902089b24f_Name">
    <vt:lpwstr>Public</vt:lpwstr>
  </property>
  <property fmtid="{D5CDD505-2E9C-101B-9397-08002B2CF9AE}" pid="7" name="MSIP_Label_fc111285-cafa-4fc9-8a9a-bd902089b24f_SiteId">
    <vt:lpwstr>cbc2c381-2f2e-4d93-91d1-506c9316ace7</vt:lpwstr>
  </property>
  <property fmtid="{D5CDD505-2E9C-101B-9397-08002B2CF9AE}" pid="8" name="MSIP_Label_fc111285-cafa-4fc9-8a9a-bd902089b24f_ActionId">
    <vt:lpwstr>d2c2fa8d-9b35-4540-ac40-9eef31cdbb1b</vt:lpwstr>
  </property>
  <property fmtid="{D5CDD505-2E9C-101B-9397-08002B2CF9AE}" pid="9" name="MSIP_Label_fc111285-cafa-4fc9-8a9a-bd902089b24f_ContentBits">
    <vt:lpwstr>0</vt:lpwstr>
  </property>
</Properties>
</file>