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Daniel2\Documents\Pave-D3\"/>
    </mc:Choice>
  </mc:AlternateContent>
  <xr:revisionPtr revIDLastSave="0" documentId="12_ncr:500000_{DCB84863-AF3C-4763-A660-9324766EE1CC}" xr6:coauthVersionLast="31" xr6:coauthVersionMax="31" xr10:uidLastSave="{00000000-0000-0000-0000-000000000000}"/>
  <bookViews>
    <workbookView xWindow="0" yWindow="0" windowWidth="26655" windowHeight="12195" xr2:uid="{377640F7-DEBB-48AA-A141-86C42C352FB8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2" i="1"/>
  <c r="E500" i="1"/>
  <c r="F500" i="1"/>
  <c r="G500" i="1"/>
  <c r="E490" i="1"/>
  <c r="F490" i="1"/>
  <c r="G490" i="1"/>
  <c r="E486" i="1"/>
  <c r="F486" i="1"/>
  <c r="G486" i="1"/>
  <c r="E483" i="1"/>
  <c r="F483" i="1"/>
  <c r="G483" i="1"/>
  <c r="E480" i="1"/>
  <c r="F480" i="1"/>
  <c r="G480" i="1"/>
  <c r="E473" i="1"/>
  <c r="F473" i="1"/>
  <c r="G473" i="1"/>
  <c r="E459" i="1"/>
  <c r="F459" i="1"/>
  <c r="G459" i="1"/>
  <c r="E458" i="1"/>
  <c r="F458" i="1"/>
  <c r="G458" i="1"/>
  <c r="E448" i="1"/>
  <c r="F448" i="1"/>
  <c r="G448" i="1"/>
  <c r="E443" i="1"/>
  <c r="F443" i="1"/>
  <c r="G443" i="1"/>
  <c r="E440" i="1"/>
  <c r="F440" i="1"/>
  <c r="G440" i="1"/>
  <c r="E427" i="1"/>
  <c r="F427" i="1"/>
  <c r="G427" i="1"/>
  <c r="E417" i="1"/>
  <c r="F417" i="1"/>
  <c r="G417" i="1"/>
  <c r="E407" i="1"/>
  <c r="F407" i="1"/>
  <c r="G407" i="1"/>
  <c r="E406" i="1"/>
  <c r="F406" i="1"/>
  <c r="G406" i="1"/>
  <c r="E400" i="1"/>
  <c r="F400" i="1"/>
  <c r="G400" i="1"/>
  <c r="E397" i="1"/>
  <c r="F397" i="1"/>
  <c r="G397" i="1"/>
  <c r="E390" i="1"/>
  <c r="F390" i="1"/>
  <c r="G390" i="1"/>
  <c r="E382" i="1"/>
  <c r="F382" i="1"/>
  <c r="G382" i="1"/>
  <c r="E377" i="1"/>
  <c r="F377" i="1"/>
  <c r="G377" i="1"/>
  <c r="E371" i="1"/>
  <c r="F371" i="1"/>
  <c r="G371" i="1"/>
  <c r="E364" i="1"/>
  <c r="F364" i="1"/>
  <c r="G364" i="1"/>
  <c r="E341" i="1"/>
  <c r="F341" i="1"/>
  <c r="G341" i="1"/>
  <c r="E314" i="1"/>
  <c r="F314" i="1"/>
  <c r="G314" i="1"/>
  <c r="E306" i="1"/>
  <c r="F306" i="1"/>
  <c r="G306" i="1"/>
  <c r="E291" i="1"/>
  <c r="F291" i="1"/>
  <c r="G291" i="1"/>
  <c r="E284" i="1"/>
  <c r="F284" i="1"/>
  <c r="G284" i="1"/>
  <c r="E271" i="1"/>
  <c r="F271" i="1"/>
  <c r="G271" i="1"/>
  <c r="E268" i="1"/>
  <c r="F268" i="1"/>
  <c r="G268" i="1"/>
  <c r="E263" i="1"/>
  <c r="F263" i="1"/>
  <c r="G263" i="1"/>
  <c r="E258" i="1"/>
  <c r="F258" i="1"/>
  <c r="G258" i="1"/>
  <c r="E251" i="1"/>
  <c r="F251" i="1"/>
  <c r="G251" i="1"/>
  <c r="E242" i="1"/>
  <c r="F242" i="1"/>
  <c r="G242" i="1"/>
  <c r="E237" i="1"/>
  <c r="F237" i="1"/>
  <c r="G237" i="1"/>
  <c r="E230" i="1"/>
  <c r="F230" i="1"/>
  <c r="G230" i="1"/>
  <c r="E207" i="1"/>
  <c r="F207" i="1"/>
  <c r="G207" i="1"/>
  <c r="E194" i="1"/>
  <c r="F194" i="1"/>
  <c r="G194" i="1"/>
  <c r="E183" i="1"/>
  <c r="F183" i="1"/>
  <c r="G183" i="1"/>
  <c r="E174" i="1"/>
  <c r="F174" i="1"/>
  <c r="G174" i="1"/>
  <c r="E158" i="1"/>
  <c r="F158" i="1"/>
  <c r="G158" i="1"/>
  <c r="E157" i="1"/>
  <c r="F157" i="1"/>
  <c r="G157" i="1"/>
  <c r="E152" i="1"/>
  <c r="F152" i="1"/>
  <c r="G152" i="1"/>
  <c r="E139" i="1"/>
  <c r="F139" i="1"/>
  <c r="G139" i="1"/>
  <c r="E117" i="1"/>
  <c r="F117" i="1"/>
  <c r="G117" i="1"/>
  <c r="E107" i="1"/>
  <c r="F107" i="1"/>
  <c r="G107" i="1"/>
  <c r="E59" i="1"/>
  <c r="F59" i="1"/>
  <c r="G59" i="1"/>
  <c r="E42" i="1"/>
  <c r="F42" i="1"/>
  <c r="G42" i="1"/>
  <c r="E34" i="1"/>
  <c r="F34" i="1"/>
  <c r="G34" i="1"/>
  <c r="E30" i="1"/>
  <c r="F30" i="1"/>
  <c r="G30" i="1"/>
  <c r="E28" i="1"/>
  <c r="F28" i="1"/>
  <c r="G28" i="1"/>
  <c r="E17" i="1"/>
  <c r="F17" i="1"/>
  <c r="G17" i="1"/>
  <c r="E15" i="1"/>
  <c r="F15" i="1"/>
  <c r="G15" i="1"/>
  <c r="E10" i="1"/>
  <c r="F10" i="1"/>
  <c r="G10" i="1"/>
  <c r="I2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</calcChain>
</file>

<file path=xl/sharedStrings.xml><?xml version="1.0" encoding="utf-8"?>
<sst xmlns="http://schemas.openxmlformats.org/spreadsheetml/2006/main" count="1031" uniqueCount="1028">
  <si>
    <t>Legislators (NOC 0011-0)</t>
  </si>
  <si>
    <t>Senior government managers and officials (NOC 0012-0)</t>
  </si>
  <si>
    <t>Senior managers - financial, communications and other business services (NOC 0013-0)</t>
  </si>
  <si>
    <t>Senior managers - health, education, social and community services and membership organizations (NOC 0014-0)</t>
  </si>
  <si>
    <t>Senior managers - trade, broadcasting and other services, n.e.c. (NOC 0015-0)</t>
  </si>
  <si>
    <t>Senior managers - construction, transportation, production and utilities (NOC 0016-0)</t>
  </si>
  <si>
    <t>Financial managers (NOC 0111-0)</t>
  </si>
  <si>
    <t>Human resources managers (NOC 0112-0)</t>
  </si>
  <si>
    <t>Purchasing managers (NOC 0113-0)</t>
  </si>
  <si>
    <t>Other administrative services managers (NOC 0114-0)</t>
  </si>
  <si>
    <t>Insurance, real estate and financial brokerage managers (NOC 0121-0)</t>
  </si>
  <si>
    <t>Banking, credit and other investment managers (NOC 0122-0)</t>
  </si>
  <si>
    <t>Advertising, marketing and public relations managers (NOC 0124-0)</t>
  </si>
  <si>
    <t>Other business services managers (NOC 0125-0)</t>
  </si>
  <si>
    <t>Telecommunication carriers managers (NOC 0131-0)</t>
  </si>
  <si>
    <t>Postal and courier services managers (NOC 0132-0)</t>
  </si>
  <si>
    <t>Engineering managers (NOC 0211-0)</t>
  </si>
  <si>
    <t>Architecture and science managers (NOC 0212-0)</t>
  </si>
  <si>
    <t>Computer and information systems managers (NOC 0213-0)</t>
  </si>
  <si>
    <t>Managers in health care (NOC 0311-0)</t>
  </si>
  <si>
    <t>Government managers - health and social policy development and program administration (NOC 0411-0)</t>
  </si>
  <si>
    <t>Government managers - economic analysis, policy development and program administration (NOC 0412-0)</t>
  </si>
  <si>
    <t>Government managers - education policy development and program administration (NOC 0413-0)</t>
  </si>
  <si>
    <t>Other managers in public administration (NOC 0414-0)</t>
  </si>
  <si>
    <t>Administrators - post-secondary education and vocational training (NOC 0421-0)</t>
  </si>
  <si>
    <t>School principals and administrators of elementary and secondary education (NOC 0422-0)</t>
  </si>
  <si>
    <t>Managers in social, community and correctional services (NOC 0423-0)</t>
  </si>
  <si>
    <t>Commissioned police officers (NOC 0431-0)</t>
  </si>
  <si>
    <t>Fire chiefs and senior firefighting officers (NOC 0432-0)</t>
  </si>
  <si>
    <t>Commissioned officers of the Canadian Forces (NOC 0433-0)</t>
  </si>
  <si>
    <t>Library, archive, museum and art gallery managers (NOC 0511-0)</t>
  </si>
  <si>
    <t>Managers - publishing, motion pictures, broadcasting and performing arts (NOC 0512-0)</t>
  </si>
  <si>
    <t>Recreation, sports and fitness program and service directors (NOC 0513-0)</t>
  </si>
  <si>
    <t>Corporate sales managers (NOC 0601-0)</t>
  </si>
  <si>
    <t>Retail and wholesale trade managers (NOC 0621-0)</t>
  </si>
  <si>
    <t>Restaurant and food service managers (NOC 0631-0)</t>
  </si>
  <si>
    <t>Accommodation service managers (NOC 0632-0)</t>
  </si>
  <si>
    <t>Managers in customer and personal services, n.e.c. (NOC 0651-0)</t>
  </si>
  <si>
    <t>Construction managers (NOC 0711-0)</t>
  </si>
  <si>
    <t>Home building and renovation managers (NOC 0712-0)</t>
  </si>
  <si>
    <t>Facility operation and maintenance managers (NOC 0714-0)</t>
  </si>
  <si>
    <t>Managers in transportation (NOC 0731-0)</t>
  </si>
  <si>
    <t>Managers in natural resources production and fishing (NOC 0811-0)</t>
  </si>
  <si>
    <t>Managers in agriculture (NOC 0821-0)</t>
  </si>
  <si>
    <t>Managers in horticulture (NOC 0822-0)</t>
  </si>
  <si>
    <t>Managers in aquaculture (NOC 0823-0)</t>
  </si>
  <si>
    <t>Manufacturing managers (NOC 0911-0)</t>
  </si>
  <si>
    <t>Utilities managers (NOC 0912-0)</t>
  </si>
  <si>
    <t>Financial auditors and accountants (NOC 1111-A)</t>
  </si>
  <si>
    <t>Financial and investment analysts (NOC 1112-A)</t>
  </si>
  <si>
    <t>Securities agents, investment dealers and brokers (NOC 1113-A)</t>
  </si>
  <si>
    <t>Other financial officers (NOC 1114-A)</t>
  </si>
  <si>
    <t>Human resources professionals (NOC 1121-A)</t>
  </si>
  <si>
    <t>Professional occupations in business management consulting (NOC 1122-A)</t>
  </si>
  <si>
    <t>Professional occupations in advertising, marketing and public relations (NOC 1123-A)</t>
  </si>
  <si>
    <t>Supervisors, general office and administrative support workers (NOC 1211-B)</t>
  </si>
  <si>
    <t>Supervisors, finance and insurance office workers (NOC 1212-B)</t>
  </si>
  <si>
    <t>Supervisors, library, correspondence and related information workers (NOC 1213-B)</t>
  </si>
  <si>
    <t>Supervisors, mail and message distribution occupations (NOC 1214-B)</t>
  </si>
  <si>
    <t>Supervisors, supply chain, tracking and scheduling co-ordination occupations (NOC 1215-B)</t>
  </si>
  <si>
    <t>Administrative officers (NOC 1221-B)</t>
  </si>
  <si>
    <t>Executive assistants (NOC 1222-B)</t>
  </si>
  <si>
    <t>Human resources and recruitment officers (NOC 1223-B)</t>
  </si>
  <si>
    <t>Property administrators (NOC 1224-B)</t>
  </si>
  <si>
    <t>Purchasing agents and officers (NOC 1225-B)</t>
  </si>
  <si>
    <t>Conference and event planners (NOC 1226-B)</t>
  </si>
  <si>
    <t>Court officers and justices of the peace (NOC 1227-B)</t>
  </si>
  <si>
    <t>Employment insurance, immigration, border services and revenue officers (NOC 1228-B)</t>
  </si>
  <si>
    <t>Administrative assistants (NOC 1241-B)</t>
  </si>
  <si>
    <t>Legal administrative assistants (NOC 1242-B)</t>
  </si>
  <si>
    <t>Medical administrative assistants (NOC 1243-B)</t>
  </si>
  <si>
    <t>Court reporters, medical transcriptionists and related occupations (NOC 1251-B)</t>
  </si>
  <si>
    <t>Health information management occupations (NOC 1252-B)</t>
  </si>
  <si>
    <t>Records management technicians (NOC 1253-B)</t>
  </si>
  <si>
    <t>Statistical officers and related research support occupations (NOC 1254-B)</t>
  </si>
  <si>
    <t>Accounting technicians and bookkeepers (NOC 1311-B)</t>
  </si>
  <si>
    <t>Insurance adjusters and claims examiners (NOC 1312-B)</t>
  </si>
  <si>
    <t>Insurance underwriters (NOC 1313-B)</t>
  </si>
  <si>
    <t>Assessors, valuators and appraisers (NOC 1314-B)</t>
  </si>
  <si>
    <t>Customs, ship and other brokers (NOC 1315-B)</t>
  </si>
  <si>
    <t>General office support workers (NOC 1411-C)</t>
  </si>
  <si>
    <t>Receptionists (NOC 1414-C)</t>
  </si>
  <si>
    <t>Personnel clerks (NOC 1415-C)</t>
  </si>
  <si>
    <t>Court clerks (NOC 1416-C)</t>
  </si>
  <si>
    <t>Data entry clerks (NOC 1422-C)</t>
  </si>
  <si>
    <t>Desktop publishing operators and related occupations (NOC 1423-C)</t>
  </si>
  <si>
    <t>Accounting and related clerks (NOC 1431-C)</t>
  </si>
  <si>
    <t>Payroll clerks (NOC 1432-C)</t>
  </si>
  <si>
    <t>Banking, insurance and other financial clerks (NOC 1434-C)</t>
  </si>
  <si>
    <t>Collectors (NOC 1435-C)</t>
  </si>
  <si>
    <t>Library assistants and clerks (NOC 1451-C)</t>
  </si>
  <si>
    <t>Correspondence, publication and regulatory clerks (NOC 1452-C)</t>
  </si>
  <si>
    <t>Survey interviewers and statistical clerks (NOC 1454-C)</t>
  </si>
  <si>
    <t>Mail, postal and related workers (NOC 1511-C)</t>
  </si>
  <si>
    <t>Letter carriers (NOC 1512-C)</t>
  </si>
  <si>
    <t>Couriers, messengers and door-to-door distributors (NOC 1513-C)</t>
  </si>
  <si>
    <t>Shippers and receivers (NOC 1521-C)</t>
  </si>
  <si>
    <t>Storekeepers and partspersons (NOC 1522-C)</t>
  </si>
  <si>
    <t>Production logistics co-ordinators (NOC 1523-C)</t>
  </si>
  <si>
    <t>Purchasing and inventory control workers (NOC 1524-C)</t>
  </si>
  <si>
    <t>Dispatchers (NOC 1525-C)</t>
  </si>
  <si>
    <t>Transportation route and crew schedulers (NOC 1526-C)</t>
  </si>
  <si>
    <t>Physicists and astronomers (NOC 2111-A)</t>
  </si>
  <si>
    <t>Chemists (NOC 2112-A)</t>
  </si>
  <si>
    <t>Geoscientists and oceanographers (NOC 2113-A)</t>
  </si>
  <si>
    <t>Meteorologists and climatologists (NOC 2114-A)</t>
  </si>
  <si>
    <t>Other professional occupations in physical sciences (NOC 2115-A)</t>
  </si>
  <si>
    <t>Biologists and related scientists (NOC 2121-A)</t>
  </si>
  <si>
    <t>Forestry professionals (NOC 2122-A)</t>
  </si>
  <si>
    <t>Agricultural representatives, consultants and specialists (NOC 2123-A)</t>
  </si>
  <si>
    <t>Civil engineers (NOC 2131-A)</t>
  </si>
  <si>
    <t>Mechanical engineers (NOC 2132-A)</t>
  </si>
  <si>
    <t>Electrical and electronics engineers (NOC 2133-A)</t>
  </si>
  <si>
    <t>Chemical engineers (NOC 2134-A)</t>
  </si>
  <si>
    <t>Industrial and manufacturing engineers (NOC 2141-A)</t>
  </si>
  <si>
    <t>Metallurgical and materials engineers (NOC 2142-A)</t>
  </si>
  <si>
    <t>Mining engineers (NOC 2143-A)</t>
  </si>
  <si>
    <t>Geological engineers (NOC 2144-A)</t>
  </si>
  <si>
    <t>Petroleum engineers (NOC 2145-A)</t>
  </si>
  <si>
    <t>Aerospace engineers (NOC 2146-A)</t>
  </si>
  <si>
    <t>Computer engineers (except software engineers and designers) (NOC 2147-A)</t>
  </si>
  <si>
    <t>Other professional engineers, n.e.c. (NOC 2148-A)</t>
  </si>
  <si>
    <t>Architects (NOC 2151-A)</t>
  </si>
  <si>
    <t>Landscape architects (NOC 2152-A)</t>
  </si>
  <si>
    <t>Urban and land use planners (NOC 2153-A)</t>
  </si>
  <si>
    <t>Land surveyors (NOC 2154-A)</t>
  </si>
  <si>
    <t>Mathematicians, statisticians and actuaries (NOC 2161-A)</t>
  </si>
  <si>
    <t>Information systems analysts and consultants (NOC 2171-A)</t>
  </si>
  <si>
    <t>Database analysts and data administrators (NOC 2172-A)</t>
  </si>
  <si>
    <t>Software engineers and designers (NOC 2173-A)</t>
  </si>
  <si>
    <t>Computer programmers and interactive media developers (NOC 2174-A)</t>
  </si>
  <si>
    <t>Web designers and developers (NOC 2175-A)</t>
  </si>
  <si>
    <t>Chemical technologists and technicians (NOC 2211-B)</t>
  </si>
  <si>
    <t>Geological and mineral technologists and technicians (NOC 2212-B)</t>
  </si>
  <si>
    <t>Biological technologists and technicians (NOC 2221-B)</t>
  </si>
  <si>
    <t>Agricultural and fish products inspectors (NOC 2222-B)</t>
  </si>
  <si>
    <t>Forestry technologists and technicians (NOC 2223-B)</t>
  </si>
  <si>
    <t>Conservation and fishery officers (NOC 2224-B)</t>
  </si>
  <si>
    <t>Landscape and horticulture technicians and specialists (NOC 2225-B)</t>
  </si>
  <si>
    <t>Civil engineering technologists and technicians (NOC 2231-B)</t>
  </si>
  <si>
    <t>Mechanical engineering technologists and technicians (NOC 2232-B)</t>
  </si>
  <si>
    <t>Industrial engineering and manufacturing technologists and technicians (NOC 2233-B)</t>
  </si>
  <si>
    <t>Construction estimators (NOC 2234-B)</t>
  </si>
  <si>
    <t>Electrical and electronics engineering technologists and technicians (NOC 2241-B)</t>
  </si>
  <si>
    <t>Electronic service technicians (household and business equipment) (NOC 2242-B)</t>
  </si>
  <si>
    <t>Industrial instrument technicians and mechanics (NOC 2243-B)</t>
  </si>
  <si>
    <t>Aircraft instrument, electrical and avionics mechanics, technicians and inspectors (NOC 2244-B)</t>
  </si>
  <si>
    <t>Architectural technologists and technicians (NOC 2251-B)</t>
  </si>
  <si>
    <t>Industrial designers (NOC 2252-B)</t>
  </si>
  <si>
    <t>Drafting technologists and technicians (NOC 2253-B)</t>
  </si>
  <si>
    <t>Land survey technologists and technicians (NOC 2254-B)</t>
  </si>
  <si>
    <t>Technical occupations in geomatics and meteorology (NOC 2255-B)</t>
  </si>
  <si>
    <t>Non-destructive testers and inspection technicians (NOC 2261-B)</t>
  </si>
  <si>
    <t>Engineering inspectors and regulatory officers (NOC 2262-B)</t>
  </si>
  <si>
    <t>Inspectors in public and environmental health and occupational health and safety (NOC 2263-B)</t>
  </si>
  <si>
    <t>Construction inspectors (NOC 2264-B)</t>
  </si>
  <si>
    <t>Air pilots, flight engineers and flying instructors (NOC 2271-B)</t>
  </si>
  <si>
    <t>Air traffic controllers and related occupations (NOC 2272-B)</t>
  </si>
  <si>
    <t>Deck officers, water transport (NOC 2273-B)</t>
  </si>
  <si>
    <t>Engineer officers, water transport (NOC 2274-B)</t>
  </si>
  <si>
    <t>Railway traffic controllers and marine traffic regulators (NOC 2275-B)</t>
  </si>
  <si>
    <t>Computer network technicians (NOC 2281-B)</t>
  </si>
  <si>
    <t>User support technicians (NOC 2282-B)</t>
  </si>
  <si>
    <t>Information systems testing technicians (NOC 2283-B)</t>
  </si>
  <si>
    <t>Nursing co-ordinators and supervisors (NOC 3011-A)</t>
  </si>
  <si>
    <t>Registered nurses and registered psychiatric nurses (NOC 3012-A)</t>
  </si>
  <si>
    <t>Specialist physicians (NOC 3111-A)</t>
  </si>
  <si>
    <t>General practitioners and family physicians (NOC 3112-A)</t>
  </si>
  <si>
    <t>Dentists (NOC 3113-A)</t>
  </si>
  <si>
    <t>Veterinarians (NOC 3114-A)</t>
  </si>
  <si>
    <t>Optometrists (NOC 3121-A)</t>
  </si>
  <si>
    <t>Chiropractors (NOC 3122-A)</t>
  </si>
  <si>
    <t>Allied primary health practitioners (NOC 3124-A)</t>
  </si>
  <si>
    <t>Other professional occupations in health diagnosing and treating (NOC 3125-A)</t>
  </si>
  <si>
    <t>Pharmacists (NOC 3131-A)</t>
  </si>
  <si>
    <t>Dietitians and nutritionists (NOC 3132-A)</t>
  </si>
  <si>
    <t>Audiologists and speech-language pathologists (NOC 3141-A)</t>
  </si>
  <si>
    <t>Physiotherapists (NOC 3142-A)</t>
  </si>
  <si>
    <t>Occupational therapists (NOC 3143-A)</t>
  </si>
  <si>
    <t>Other professional occupations in therapy and assessment (NOC 3144-A)</t>
  </si>
  <si>
    <t>Medical laboratory technologists (NOC 3211-B)</t>
  </si>
  <si>
    <t>Medical laboratory technicians and pathologists' assistants (NOC 3212-B)</t>
  </si>
  <si>
    <t>Animal health technologists and veterinary technicians (NOC 3213-B)</t>
  </si>
  <si>
    <t>Respiratory therapists, clinical perfusionists and cardiopulmonary technologists (NOC 3214-B)</t>
  </si>
  <si>
    <t>Medical radiation technologists (NOC 3215-B)</t>
  </si>
  <si>
    <t>Medical sonographers (NOC 3216-B)</t>
  </si>
  <si>
    <t>Cardiology technologists and electrophysiological diagnostic technologists, n.e.c. (NOC 3217-B)</t>
  </si>
  <si>
    <t>Other medical technologists and technicians (except dental health) (NOC 3219-B)</t>
  </si>
  <si>
    <t>Denturists (NOC 3221-B)</t>
  </si>
  <si>
    <t>Dental hygienists and dental therapists (NOC 3222-B)</t>
  </si>
  <si>
    <t>Dental technologists, technicians and laboratory assistants (NOC 3223-B)</t>
  </si>
  <si>
    <t>Opticians (NOC 3231-B)</t>
  </si>
  <si>
    <t>Practitioners of natural healing (NOC 3232-B)</t>
  </si>
  <si>
    <t>Licensed practical nurses (NOC 3233-B)</t>
  </si>
  <si>
    <t>Paramedical occupations (NOC 3234-B)</t>
  </si>
  <si>
    <t>Massage therapists (NOC 3236-B)</t>
  </si>
  <si>
    <t>Other technical occupations in therapy and assessment (NOC 3237-B)</t>
  </si>
  <si>
    <t>Dental assistants (NOC 3411-C)</t>
  </si>
  <si>
    <t>Nurse aides, orderlies and patient service associates (NOC 3413-C)</t>
  </si>
  <si>
    <t>Other assisting occupations in support of health services (NOC 3414-C)</t>
  </si>
  <si>
    <t>University professors and lecturers (NOC 4011-A)</t>
  </si>
  <si>
    <t>Post-secondary teaching and research assistants (NOC 4012-A)</t>
  </si>
  <si>
    <t>College and other vocational instructors (NOC 4021-A)</t>
  </si>
  <si>
    <t>Secondary school teachers (NOC 4031-A)</t>
  </si>
  <si>
    <t>Elementary school and kindergarten teachers (NOC 4032-A)</t>
  </si>
  <si>
    <t>Educational counsellors (NOC 4033-A)</t>
  </si>
  <si>
    <t>Judges (NOC 4111-A)</t>
  </si>
  <si>
    <t>Lawyers and Quebec notaries (NOC 4112-A)</t>
  </si>
  <si>
    <t>Psychologists (NOC 4151-A)</t>
  </si>
  <si>
    <t>Social workers (NOC 4152-A)</t>
  </si>
  <si>
    <t>Family, marriage and other related counsellors (NOC 4153-A)</t>
  </si>
  <si>
    <t>Professional occupations in religion (NOC 4154-A)</t>
  </si>
  <si>
    <t>Probation and parole officers and related occupations (NOC 4155-A)</t>
  </si>
  <si>
    <t>Employment counsellors (NOC 4156-A)</t>
  </si>
  <si>
    <t>Natural and applied science policy researchers, consultants and program officers (NOC 4161-A)</t>
  </si>
  <si>
    <t>Economists and economic policy researchers and analysts (NOC 4162-A)</t>
  </si>
  <si>
    <t>Business development officers and marketing researchers and consultants (NOC 4163-A)</t>
  </si>
  <si>
    <t>Social policy researchers, consultants and program officers (NOC 4164-A)</t>
  </si>
  <si>
    <t>Health policy researchers, consultants and program officers (NOC 4165-A)</t>
  </si>
  <si>
    <t>Education policy researchers, consultants and program officers (NOC 4166-A)</t>
  </si>
  <si>
    <t>Recreation, sports and fitness policy researchers, consultants and program officers (NOC 4167-A)</t>
  </si>
  <si>
    <t>Program officers unique to government (NOC 4168-A)</t>
  </si>
  <si>
    <t>Other professional occupations in social science, n.e.c. (NOC 4169-A)</t>
  </si>
  <si>
    <t>Paralegal and related occupations (NOC 4211-B)</t>
  </si>
  <si>
    <t>Social and community service workers (NOC 4212-B)</t>
  </si>
  <si>
    <t>Early childhood educators and assistants (NOC 4214-B)</t>
  </si>
  <si>
    <t>Instructors of persons with disabilities (NOC 4215-B)</t>
  </si>
  <si>
    <t>Other instructors (NOC 4216-B)</t>
  </si>
  <si>
    <t>Other religious occupations (NOC 4217-B)</t>
  </si>
  <si>
    <t>Police officers (except commissioned) (NOC 4311-B)</t>
  </si>
  <si>
    <t>Firefighters (NOC 4312-B)</t>
  </si>
  <si>
    <t>Non-commissioned ranks of the Canadian Forces (NOC 4313-B)</t>
  </si>
  <si>
    <t>Home child care providers (NOC 4411-C)</t>
  </si>
  <si>
    <t>Home support workers, housekeepers and related occupations (NOC 4412-C)</t>
  </si>
  <si>
    <t>Elementary and secondary school teacher assistants (NOC 4413-C)</t>
  </si>
  <si>
    <t>Sheriffs and bailiffs (NOC 4421-C)</t>
  </si>
  <si>
    <t>Correctional service officers (NOC 4422-C)</t>
  </si>
  <si>
    <t>By-law enforcement and other regulatory officers, n.e.c. (NOC 4423-C)</t>
  </si>
  <si>
    <t>Librarians (NOC 5111-A)</t>
  </si>
  <si>
    <t>Conservators and curators (NOC 5112-A)</t>
  </si>
  <si>
    <t>Archivists (NOC 5113-A)</t>
  </si>
  <si>
    <t>Authors and writers (NOC 5121-A)</t>
  </si>
  <si>
    <t>Editors (NOC 5122-A)</t>
  </si>
  <si>
    <t>Journalists (NOC 5123-A)</t>
  </si>
  <si>
    <t>Translators, terminologists and interpreters (NOC 5125-A)</t>
  </si>
  <si>
    <t>Producers, directors, choreographers and related occupations (NOC 5131-A)</t>
  </si>
  <si>
    <t>Conductors, composers and arrangers (NOC 5132-A)</t>
  </si>
  <si>
    <t>Musicians and singers (NOC 5133-A)</t>
  </si>
  <si>
    <t>Dancers (NOC 5134-A)</t>
  </si>
  <si>
    <t>Actors and comedians (NOC 5135-A)</t>
  </si>
  <si>
    <t>Painters, sculptors and other visual artists (NOC 5136-A)</t>
  </si>
  <si>
    <t>Library and public archive technicians (NOC 5211-B)</t>
  </si>
  <si>
    <t>Technical occupations related to museums and art galleries (NOC 5212-B)</t>
  </si>
  <si>
    <t>Photographers (NOC 5221-B)</t>
  </si>
  <si>
    <t>Film and video camera operators (NOC 5222-B)</t>
  </si>
  <si>
    <t>Graphic arts technicians (NOC 5223-B)</t>
  </si>
  <si>
    <t>Broadcast technicians (NOC 5224-B)</t>
  </si>
  <si>
    <t>Audio and video recording technicians (NOC 5225-B)</t>
  </si>
  <si>
    <t>Other technical and co-ordinating occupations in motion pictures, broadcasting and the performing arts (NOC 5226-B)</t>
  </si>
  <si>
    <t>Support occupations in motion pictures, broadcasting, photography and the performing arts (NOC 5227-B)</t>
  </si>
  <si>
    <t>Announcers and other broadcasters (NOC 5231-B)</t>
  </si>
  <si>
    <t>Other performers, n.e.c. (NOC 5232-B)</t>
  </si>
  <si>
    <t>Graphic designers and illustrators (NOC 5241-B)</t>
  </si>
  <si>
    <t>Interior designers and interior decorators (NOC 5242-B)</t>
  </si>
  <si>
    <t>Theatre, fashion, exhibit and other creative designers (NOC 5243-B)</t>
  </si>
  <si>
    <t>Artisans and craftspersons (NOC 5244-B)</t>
  </si>
  <si>
    <t>Patternmakers - textile, leather and fur products (NOC 5245-B)</t>
  </si>
  <si>
    <t>Athletes (NOC 5251-B)</t>
  </si>
  <si>
    <t>Coaches (NOC 5252-B)</t>
  </si>
  <si>
    <t>Sports officials and referees (NOC 5253-B)</t>
  </si>
  <si>
    <t>Program leaders and instructors in recreation, sport and fitness (NOC 5254-B)</t>
  </si>
  <si>
    <t>Retail sales supervisors (NOC 6211-B)</t>
  </si>
  <si>
    <t>Technical sales specialists - wholesale trade (NOC 6221-B)</t>
  </si>
  <si>
    <t>Retail and wholesale buyers (NOC 6222-B)</t>
  </si>
  <si>
    <t>Insurance agents and brokers (NOC 6231-B)</t>
  </si>
  <si>
    <t>Real estate agents and salespersons (NOC 6232-B)</t>
  </si>
  <si>
    <t>Financial sales representatives (NOC 6235-B)</t>
  </si>
  <si>
    <t>Food service supervisors (NOC 6311-B)</t>
  </si>
  <si>
    <t>Executive housekeepers (NOC 6312-B)</t>
  </si>
  <si>
    <t>Accommodation, travel, tourism and related services supervisors (NOC 6313-B)</t>
  </si>
  <si>
    <t>Customer and information services supervisors (NOC 6314-B)</t>
  </si>
  <si>
    <t>Cleaning supervisors (NOC 6315-B)</t>
  </si>
  <si>
    <t>Other services supervisors (NOC 6316-B)</t>
  </si>
  <si>
    <t>Chefs (NOC 6321-B)</t>
  </si>
  <si>
    <t>Cooks (NOC 6322-B)</t>
  </si>
  <si>
    <t>Butchers, meat cutters and fishmongers - retail and wholesale (NOC 6331-B)</t>
  </si>
  <si>
    <t>Bakers (NOC 6332-B)</t>
  </si>
  <si>
    <t>Hairstylists and barbers (NOC 6341-B)</t>
  </si>
  <si>
    <t>Tailors, dressmakers, furriers and milliners (NOC 6342-B)</t>
  </si>
  <si>
    <t>Shoe repairers and shoemakers (NOC 6343-B)</t>
  </si>
  <si>
    <t>Jewellers, jewellery and watch repairers and related occupations (NOC 6344-B)</t>
  </si>
  <si>
    <t>Upholsterers (NOC 6345-B)</t>
  </si>
  <si>
    <t>Funeral directors and embalmers (NOC 6346-B)</t>
  </si>
  <si>
    <t>Sales and account representatives - wholesale trade (non-technical) (NOC 6411-C)</t>
  </si>
  <si>
    <t>Retail salespersons (NOC 6421-C)</t>
  </si>
  <si>
    <t>Maîtres d'hôtel and hosts/hostesses (NOC 6511-C)</t>
  </si>
  <si>
    <t>Bartenders (NOC 6512-C)</t>
  </si>
  <si>
    <t>Food and beverage servers (NOC 6513-C)</t>
  </si>
  <si>
    <t>Travel counsellors (NOC 6521-C)</t>
  </si>
  <si>
    <t>Pursers and flight attendants (NOC 6522-C)</t>
  </si>
  <si>
    <t>Airline ticket and service agents (NOC 6523-C)</t>
  </si>
  <si>
    <t>Ground and water transport ticket agents, cargo service representatives and related clerks (NOC 6524-C)</t>
  </si>
  <si>
    <t>Hotel front desk clerks (NOC 6525-C)</t>
  </si>
  <si>
    <t>Tour and travel guides (NOC 6531-C)</t>
  </si>
  <si>
    <t>Outdoor sport and recreational guides (NOC 6532-C)</t>
  </si>
  <si>
    <t>Casino occupations (NOC 6533-C)</t>
  </si>
  <si>
    <t>Security guards and related security service occupations (NOC 6541-C)</t>
  </si>
  <si>
    <t>Customer services representatives - financial institutions (NOC 6551-C)</t>
  </si>
  <si>
    <t>Other customer and information services representatives (NOC 6552-C)</t>
  </si>
  <si>
    <t>Image, social and other personal consultants (NOC 6561-C)</t>
  </si>
  <si>
    <t>Estheticians, electrologists and related occupations (NOC 6562-C)</t>
  </si>
  <si>
    <t>Pet groomers and animal care workers (NOC 6563-C)</t>
  </si>
  <si>
    <t>Other personal service occupations (NOC 6564-C)</t>
  </si>
  <si>
    <t>Cashiers (NOC 6611-D)</t>
  </si>
  <si>
    <t>Service station attendants (NOC 6621-D)</t>
  </si>
  <si>
    <t>Store shelf stockers, clerks and order fillers (NOC 6622-D)</t>
  </si>
  <si>
    <t>Other sales related occupations (NOC 6623-D)</t>
  </si>
  <si>
    <t>Food counter attendants, kitchen helpers and related support occupations (NOC 6711-D)</t>
  </si>
  <si>
    <t>Support occupations in accommodation, travel and facilities set-up services (NOC 6721-D)</t>
  </si>
  <si>
    <t>Operators and attendants in amusement, recreation and sport (NOC 6722-D)</t>
  </si>
  <si>
    <t>Light duty cleaners (NOC 6731-D)</t>
  </si>
  <si>
    <t>Specialized cleaners (NOC 6732-D)</t>
  </si>
  <si>
    <t>Janitors, caretakers and building superintendents (NOC 6733-D)</t>
  </si>
  <si>
    <t>Dry cleaning, laundry and related occupations (NOC 6741-D)</t>
  </si>
  <si>
    <t>Other service support occupations, n.e.c. (NOC 6742-D)</t>
  </si>
  <si>
    <t>Contractors and supervisors, machining, metal forming, shaping and erecting trades and related occupations (NOC 7201-B)</t>
  </si>
  <si>
    <t>Contractors and supervisors, electrical trades and telecommunications occupations (NOC 7202-B)</t>
  </si>
  <si>
    <t>Contractors and supervisors, pipefitting trades (NOC 7203-B)</t>
  </si>
  <si>
    <t>Contractors and supervisors, carpentry trades (NOC 7204-B)</t>
  </si>
  <si>
    <t>Contractors and supervisors, other construction trades, installers, repairers and servicers (NOC 7205-B)</t>
  </si>
  <si>
    <t>Machinists and machining and tooling inspectors (NOC 7231-B)</t>
  </si>
  <si>
    <t>Tool and die makers (NOC 7232-B)</t>
  </si>
  <si>
    <t>Sheet metal workers (NOC 7233-B)</t>
  </si>
  <si>
    <t>Boilermakers (NOC 7234-B)</t>
  </si>
  <si>
    <t>Structural metal and platework fabricators and fitters (NOC 7235-B)</t>
  </si>
  <si>
    <t>Ironworkers (NOC 7236-B)</t>
  </si>
  <si>
    <t>Welders and related machine operators (NOC 7237-B)</t>
  </si>
  <si>
    <t>Electricians (except industrial and power system) (NOC 7241-B)</t>
  </si>
  <si>
    <t>Industrial electricians (NOC 7242-B)</t>
  </si>
  <si>
    <t>Power system electricians (NOC 7243-B)</t>
  </si>
  <si>
    <t>Electrical power line and cable workers (NOC 7244-B)</t>
  </si>
  <si>
    <t>Telecommunications line and cable workers (NOC 7245-B)</t>
  </si>
  <si>
    <t>Telecommunications installation and repair workers (NOC 7246-B)</t>
  </si>
  <si>
    <t>Cable television service and maintenance technicians (NOC 7247-B)</t>
  </si>
  <si>
    <t>Plumbers (NOC 7251-B)</t>
  </si>
  <si>
    <t>Steamfitters, pipefitters and sprinkler system installers (NOC 7252-B)</t>
  </si>
  <si>
    <t>Gas fitters (NOC 7253-B)</t>
  </si>
  <si>
    <t>Carpenters (NOC 7271-B)</t>
  </si>
  <si>
    <t>Cabinetmakers (NOC 7272-B)</t>
  </si>
  <si>
    <t>Bricklayers (NOC 7281-B)</t>
  </si>
  <si>
    <t>Concrete finishers (NOC 7282-B)</t>
  </si>
  <si>
    <t>Tilesetters (NOC 7283-B)</t>
  </si>
  <si>
    <t>Plasterers, drywall installers and finishers and lathers (NOC 7284-B)</t>
  </si>
  <si>
    <t>Roofers and shinglers (NOC 7291-B)</t>
  </si>
  <si>
    <t>Glaziers (NOC 7292-B)</t>
  </si>
  <si>
    <t>Insulators (NOC 7293-B)</t>
  </si>
  <si>
    <t>Painters and decorators (except interior decorators) (NOC 7294-B)</t>
  </si>
  <si>
    <t>Floor covering installers (NOC 7295-B)</t>
  </si>
  <si>
    <t>Contractors and supervisors, mechanic trades (NOC 7301-B)</t>
  </si>
  <si>
    <t>Contractors and supervisors, heavy equipment operator crews (NOC 7302-B)</t>
  </si>
  <si>
    <t>Supervisors, printing and related occupations (NOC 7303-B)</t>
  </si>
  <si>
    <t>Supervisors, railway transport operations (NOC 7304-B)</t>
  </si>
  <si>
    <t>Supervisors, motor transport and other ground transit operators (NOC 7305-B)</t>
  </si>
  <si>
    <t>Construction millwrights and industrial mechanics (NOC 7311-B)</t>
  </si>
  <si>
    <t>Heavy-duty equipment mechanics (NOC 7312-B)</t>
  </si>
  <si>
    <t>Refrigeration and air conditioning mechanics (NOC 7313-B)</t>
  </si>
  <si>
    <t>Railway carmen/women (NOC 7314-B)</t>
  </si>
  <si>
    <t>Aircraft mechanics and aircraft inspectors (NOC 7315-B)</t>
  </si>
  <si>
    <t>Machine fitters (NOC 7316-B)</t>
  </si>
  <si>
    <t>Elevator constructors and mechanics (NOC 7318-B)</t>
  </si>
  <si>
    <t>Automotive service technicians, truck and bus mechanics and mechanical repairers (NOC 7321-B)</t>
  </si>
  <si>
    <t>Motor vehicle body repairers (NOC 7322-B)</t>
  </si>
  <si>
    <t>Oil and solid fuel heating mechanics (NOC 7331-B)</t>
  </si>
  <si>
    <t>Appliance servicers and repairers (NOC 7332-B)</t>
  </si>
  <si>
    <t>Electrical mechanics (NOC 7333-B)</t>
  </si>
  <si>
    <t>Motorcycle, all-terrain vehicle and other related mechanics (NOC 7334-B)</t>
  </si>
  <si>
    <t>Other small engine and small equipment repairers (NOC 7335-B)</t>
  </si>
  <si>
    <t>Railway and yard locomotive engineers (NOC 7361-B)</t>
  </si>
  <si>
    <t>Railway conductors and brakemen/women (NOC 7362-B)</t>
  </si>
  <si>
    <t>Crane operators (NOC 7371-B)</t>
  </si>
  <si>
    <t>Drillers and blasters - surface mining, quarrying and construction (NOC 7372-B)</t>
  </si>
  <si>
    <t>Water well drillers (NOC 7373-B)</t>
  </si>
  <si>
    <t>Printing press operators (NOC 7381-B)</t>
  </si>
  <si>
    <t>Other trades and related occupations, n.e.c. (NOC 7384-B)</t>
  </si>
  <si>
    <t>Residential and commercial installers and servicers (NOC 7441-C)</t>
  </si>
  <si>
    <t>Waterworks and gas maintenance workers (NOC 7442-C)</t>
  </si>
  <si>
    <t>Pest controllers and fumigators (NOC 7444-C)</t>
  </si>
  <si>
    <t>Other repairers and servicers (NOC 7445-C)</t>
  </si>
  <si>
    <t>Longshore workers (NOC 7451-C)</t>
  </si>
  <si>
    <t>Material handlers (NOC 7452-C)</t>
  </si>
  <si>
    <t>Transport truck drivers (NOC 7511-C)</t>
  </si>
  <si>
    <t>Bus drivers, subway operators and other transit operators (NOC 7512-C)</t>
  </si>
  <si>
    <t>Taxi and limousine drivers and chauffeurs (NOC 7513-C)</t>
  </si>
  <si>
    <t>Delivery and courier service drivers (NOC 7514-C)</t>
  </si>
  <si>
    <t>Heavy equipment operators (except crane) (NOC 7521-C)</t>
  </si>
  <si>
    <t>Public works maintenance equipment operators and related workers (NOC 7522-C)</t>
  </si>
  <si>
    <t>Railway yard and track maintenance workers (NOC 7531-C)</t>
  </si>
  <si>
    <t>Water transport deck and engine room crew (NOC 7532-C)</t>
  </si>
  <si>
    <t>Boat and cable ferry operators and related occupations (NOC 7533-C)</t>
  </si>
  <si>
    <t>Air transport ramp attendants (NOC 7534-C)</t>
  </si>
  <si>
    <t>Other automotive mechanical installers and servicers (NOC 7535-C)</t>
  </si>
  <si>
    <t>Construction trades helpers and labourers (NOC 7611-D)</t>
  </si>
  <si>
    <t>Other trades helpers and labourers (NOC 7612-D)</t>
  </si>
  <si>
    <t>Public works and maintenance labourers (NOC 7621-D)</t>
  </si>
  <si>
    <t>Railway and motor transport labourers (NOC 7622-D)</t>
  </si>
  <si>
    <t>Supervisors, logging and forestry (NOC 8211-B)</t>
  </si>
  <si>
    <t>Supervisors, mining and quarrying (NOC 8221-B)</t>
  </si>
  <si>
    <t>Contractors and supervisors, oil and gas drilling and services (NOC 8222-B)</t>
  </si>
  <si>
    <t>Underground production and development miners (NOC 8231-B)</t>
  </si>
  <si>
    <t>Oil and gas well drillers, servicers, testers and related workers (NOC 8232-B)</t>
  </si>
  <si>
    <t>Logging machinery operators (NOC 8241-B)</t>
  </si>
  <si>
    <t>Agricultural service contractors, farm supervisors and specialized livestock workers (NOC 8252-B)</t>
  </si>
  <si>
    <t>Contractors and supervisors, landscaping, grounds maintenance and horticulture services (NOC 8255-B)</t>
  </si>
  <si>
    <t>Fishing masters and officers (NOC 8261-B)</t>
  </si>
  <si>
    <t>Fishermen/women (NOC 8262-B)</t>
  </si>
  <si>
    <t>Underground mine service and support workers (NOC 8411-C)</t>
  </si>
  <si>
    <t>Oil and gas well drilling and related workers and services operators (NOC 8412-C)</t>
  </si>
  <si>
    <t>Chain saw and skidder operators (NOC 8421-C)</t>
  </si>
  <si>
    <t>Silviculture and forestry workers (NOC 8422-C)</t>
  </si>
  <si>
    <t>General farm workers (NOC 8431-C)</t>
  </si>
  <si>
    <t>Nursery and greenhouse workers (NOC 8432-C)</t>
  </si>
  <si>
    <t>Fishing vessel deckhands (NOC 8441-C)</t>
  </si>
  <si>
    <t>Trappers and hunters (NOC 8442-C)</t>
  </si>
  <si>
    <t>Harvesting labourers (NOC 8611-D)</t>
  </si>
  <si>
    <t>Landscaping and grounds maintenance labourers (NOC 8612-D)</t>
  </si>
  <si>
    <t>Aquaculture and marine harvest labourers (NOC 8613-D)</t>
  </si>
  <si>
    <t>Mine labourers (NOC 8614-D)</t>
  </si>
  <si>
    <t>Oil and gas drilling, servicing and related labourers (NOC 8615-D)</t>
  </si>
  <si>
    <t>Logging and forestry labourers (NOC 8616-D)</t>
  </si>
  <si>
    <t>Supervisors, mineral and metal processing (NOC 9211-B)</t>
  </si>
  <si>
    <t>Supervisors, petroleum, gas and chemical processing and utilities (NOC 9212-B)</t>
  </si>
  <si>
    <t>Supervisors, food, beverage and associated products processing (NOC 9213-B)</t>
  </si>
  <si>
    <t>Supervisors, plastic and rubber products manufacturing (NOC 9214-B)</t>
  </si>
  <si>
    <t>Supervisors, forest products processing (NOC 9215-B)</t>
  </si>
  <si>
    <t>Supervisors, textile, fabric, fur and leather products processing and manufacturing (NOC 9217-B)</t>
  </si>
  <si>
    <t>Supervisors, motor vehicle assembling (NOC 9221-B)</t>
  </si>
  <si>
    <t>Supervisors, electronics manufacturing (NOC 9222-B)</t>
  </si>
  <si>
    <t>Supervisors, electrical products manufacturing (NOC 9223-B)</t>
  </si>
  <si>
    <t>Supervisors, furniture and fixtures manufacturing (NOC 9224-B)</t>
  </si>
  <si>
    <t>Supervisors, other mechanical and metal products manufacturing (NOC 9226-B)</t>
  </si>
  <si>
    <t>Supervisors, other products manufacturing and assembly (NOC 9227-B)</t>
  </si>
  <si>
    <t>Central control and process operators, mineral and metal processing (NOC 9231-B)</t>
  </si>
  <si>
    <t>Petroleum, gas and chemical process operators (NOC 9232-B)</t>
  </si>
  <si>
    <t>Pulping, papermaking and coating control operators (NOC 9235-B)</t>
  </si>
  <si>
    <t>Power engineers and power systems operators (NOC 9241-B)</t>
  </si>
  <si>
    <t>Water and waste treatment plant operators (NOC 9243-B)</t>
  </si>
  <si>
    <t>Machine operators, mineral and metal processing (NOC 9411-C)</t>
  </si>
  <si>
    <t>Foundry workers (NOC 9412-C)</t>
  </si>
  <si>
    <t>Glass forming and finishing machine operators and glass cutters (NOC 9413-C)</t>
  </si>
  <si>
    <t>Concrete, clay and stone forming operators (NOC 9414-C)</t>
  </si>
  <si>
    <t>Inspectors and testers, mineral and metal processing (NOC 9415-C)</t>
  </si>
  <si>
    <t>Metalworking and forging machine operators (NOC 9416-C)</t>
  </si>
  <si>
    <t>Machining tool operators (NOC 9417-C)</t>
  </si>
  <si>
    <t>Other metal products machine operators (NOC 9418-C)</t>
  </si>
  <si>
    <t>Chemical plant machine operators (NOC 9421-C)</t>
  </si>
  <si>
    <t>Plastics processing machine operators (NOC 9422-C)</t>
  </si>
  <si>
    <t>Rubber processing machine operators and related workers (NOC 9423-C)</t>
  </si>
  <si>
    <t>Sawmill machine operators (NOC 9431-C)</t>
  </si>
  <si>
    <t>Pulp mill machine operators (NOC 9432-C)</t>
  </si>
  <si>
    <t>Papermaking and finishing machine operators (NOC 9433-C)</t>
  </si>
  <si>
    <t>Other wood processing machine operators (NOC 9434-C)</t>
  </si>
  <si>
    <t>Paper converting machine operators (NOC 9435-C)</t>
  </si>
  <si>
    <t>Lumber graders and other wood processing inspectors and graders (NOC 9436-C)</t>
  </si>
  <si>
    <t>Woodworking machine operators (NOC 9437-C)</t>
  </si>
  <si>
    <t>Textile fibre and yarn, hide and pelt processing machine operators and workers (NOC 9441-C)</t>
  </si>
  <si>
    <t>Weavers, knitters and other fabric making occupations (NOC 9442-C)</t>
  </si>
  <si>
    <t>Fabric, fur and leather cutters (NOC 9445-C)</t>
  </si>
  <si>
    <t>Industrial sewing machine operators (NOC 9446-C)</t>
  </si>
  <si>
    <t>Inspectors and graders, textile, fabric, fur and leather products manufacturing (NOC 9447-C)</t>
  </si>
  <si>
    <t>Process control and machine operators, food, beverage and associated products processing (NOC 9461-C)</t>
  </si>
  <si>
    <t>Industrial butchers and meat cutters, poultry preparers and related workers (NOC 9462-C)</t>
  </si>
  <si>
    <t>Fish and seafood plant workers (NOC 9463-C)</t>
  </si>
  <si>
    <t>Testers and graders, food, beverage and associated products processing (NOC 9465-C)</t>
  </si>
  <si>
    <t>Plateless printing equipment operators (NOC 9471-C)</t>
  </si>
  <si>
    <t>Camera, platemaking and other prepress occupations (NOC 9472-C)</t>
  </si>
  <si>
    <t>Binding and finishing machine operators (NOC 9473-C)</t>
  </si>
  <si>
    <t>Photographic and film processors (NOC 9474-C)</t>
  </si>
  <si>
    <t>Aircraft assemblers and aircraft assembly inspectors (NOC 9521-C)</t>
  </si>
  <si>
    <t>Motor vehicle assemblers, inspectors and testers (NOC 9522-C)</t>
  </si>
  <si>
    <t>Electronics assemblers, fabricators, inspectors and testers (NOC 9523-C)</t>
  </si>
  <si>
    <t>Assemblers and inspectors, electrical appliance, apparatus and equipment manufacturing (NOC 9524-C)</t>
  </si>
  <si>
    <t>Assemblers, fabricators and inspectors, industrial electrical motors and transformers (NOC 9525-C)</t>
  </si>
  <si>
    <t>Mechanical assemblers and inspectors (NOC 9526-C)</t>
  </si>
  <si>
    <t>Machine operators and inspectors, electrical apparatus manufacturing (NOC 9527-C)</t>
  </si>
  <si>
    <t>Boat assemblers and inspectors (NOC 9531-C)</t>
  </si>
  <si>
    <t>Furniture and fixture assemblers and inspectors (NOC 9532-C)</t>
  </si>
  <si>
    <t>Other wood products assemblers and inspectors (NOC 9533-C)</t>
  </si>
  <si>
    <t>Furniture finishers and refinishers (NOC 9534-C)</t>
  </si>
  <si>
    <t>Plastic products assemblers, finishers and inspectors (NOC 9535-C)</t>
  </si>
  <si>
    <t>Industrial painters, coaters and metal finishing process operators (NOC 9536-C)</t>
  </si>
  <si>
    <t>Other products assemblers, finishers and inspectors (NOC 9537-C)</t>
  </si>
  <si>
    <t>Labourers in mineral and metal processing (NOC 9611-D)</t>
  </si>
  <si>
    <t>Labourers in metal fabrication (NOC 9612-D)</t>
  </si>
  <si>
    <t>Labourers in chemical products processing and utilities (NOC 9613-D)</t>
  </si>
  <si>
    <t>Labourers in wood, pulp and paper processing (NOC 9614-D)</t>
  </si>
  <si>
    <t>Labourers in rubber and plastic products manufacturing (NOC 9615-D)</t>
  </si>
  <si>
    <t>Labourers in textile processing (NOC 9616-D)</t>
  </si>
  <si>
    <t>Labourers in food, beverage and associated products processing (NOC 9617-D)</t>
  </si>
  <si>
    <t>Labourers in fish and seafood processing (NOC 9618-D)</t>
  </si>
  <si>
    <t>Other labourers in processing, manufacturing and utilities (NOC 9619-D)</t>
  </si>
  <si>
    <t>noc</t>
  </si>
  <si>
    <t>wage low</t>
  </si>
  <si>
    <t>wage med</t>
  </si>
  <si>
    <t>wage high</t>
  </si>
  <si>
    <t>Title-noc</t>
  </si>
  <si>
    <t>Title</t>
  </si>
  <si>
    <t>Legislators</t>
  </si>
  <si>
    <t>Senior government managers and officials</t>
  </si>
  <si>
    <t>Senior managers - financial, communications and other business services</t>
  </si>
  <si>
    <t>Senior managers - health, education, social and community services and membership organizations</t>
  </si>
  <si>
    <t>Senior managers - trade, broadcasting and other services, n.e.c.</t>
  </si>
  <si>
    <t>Senior managers - construction, transportation, production and utilities</t>
  </si>
  <si>
    <t>Financial managers</t>
  </si>
  <si>
    <t>Human resources managers</t>
  </si>
  <si>
    <t>Purchasing managers</t>
  </si>
  <si>
    <t>Other administrative services managers</t>
  </si>
  <si>
    <t>Insurance, real estate and financial brokerage managers</t>
  </si>
  <si>
    <t>Banking, credit and other investment managers</t>
  </si>
  <si>
    <t>Advertising, marketing and public relations managers</t>
  </si>
  <si>
    <t>Other business services managers</t>
  </si>
  <si>
    <t>Telecommunication carriers managers</t>
  </si>
  <si>
    <t>Postal and courier services managers</t>
  </si>
  <si>
    <t>Engineering managers</t>
  </si>
  <si>
    <t>Architecture and science managers</t>
  </si>
  <si>
    <t>Computer and information systems managers</t>
  </si>
  <si>
    <t>Managers in health care</t>
  </si>
  <si>
    <t>Government managers - health and social policy development and program administration</t>
  </si>
  <si>
    <t>Government managers - economic analysis, policy development and program administration</t>
  </si>
  <si>
    <t>Government managers - education policy development and program administration</t>
  </si>
  <si>
    <t>Other managers in public administration</t>
  </si>
  <si>
    <t>Administrators - post-secondary education and vocational training</t>
  </si>
  <si>
    <t>School principals and administrators of elementary and secondary education</t>
  </si>
  <si>
    <t>Managers in social, community and correctional services</t>
  </si>
  <si>
    <t>Commissioned police officers</t>
  </si>
  <si>
    <t>Fire chiefs and senior firefighting officers</t>
  </si>
  <si>
    <t>Commissioned officers of the Canadian Forces</t>
  </si>
  <si>
    <t>Library, archive, museum and art gallery managers</t>
  </si>
  <si>
    <t>Managers - publishing, motion pictures, broadcasting and performing arts</t>
  </si>
  <si>
    <t>Recreation, sports and fitness program and service directors</t>
  </si>
  <si>
    <t>Corporate sales managers</t>
  </si>
  <si>
    <t>Retail and wholesale trade managers</t>
  </si>
  <si>
    <t>Restaurant and food service managers</t>
  </si>
  <si>
    <t>Accommodation service managers</t>
  </si>
  <si>
    <t>Managers in customer and personal services, n.e.c.</t>
  </si>
  <si>
    <t>Construction managers</t>
  </si>
  <si>
    <t>Home building and renovation managers</t>
  </si>
  <si>
    <t>Facility operation and maintenance managers</t>
  </si>
  <si>
    <t>Managers in transportation</t>
  </si>
  <si>
    <t>Managers in natural resources production and fishing</t>
  </si>
  <si>
    <t>Managers in agriculture</t>
  </si>
  <si>
    <t>Managers in horticulture</t>
  </si>
  <si>
    <t>Managers in aquaculture</t>
  </si>
  <si>
    <t>Manufacturing managers</t>
  </si>
  <si>
    <t>Utilities managers</t>
  </si>
  <si>
    <t>Financial auditors and accountants</t>
  </si>
  <si>
    <t>Financial and investment analysts</t>
  </si>
  <si>
    <t>Securities agents, investment dealers and brokers</t>
  </si>
  <si>
    <t>Other financial officers</t>
  </si>
  <si>
    <t>Human resources professionals</t>
  </si>
  <si>
    <t>Professional occupations in business management consulting</t>
  </si>
  <si>
    <t>Professional occupations in advertising, marketing and public relations</t>
  </si>
  <si>
    <t>Supervisors, general office and administrative support workers</t>
  </si>
  <si>
    <t>Supervisors, finance and insurance office workers</t>
  </si>
  <si>
    <t>Supervisors, library, correspondence and related information workers</t>
  </si>
  <si>
    <t>Supervisors, mail and message distribution occupations</t>
  </si>
  <si>
    <t>Supervisors, supply chain, tracking and scheduling co-ordination occupations</t>
  </si>
  <si>
    <t>Administrative officers</t>
  </si>
  <si>
    <t>Executive assistants</t>
  </si>
  <si>
    <t>Human resources and recruitment officers</t>
  </si>
  <si>
    <t>Property administrators</t>
  </si>
  <si>
    <t>Purchasing agents and officers</t>
  </si>
  <si>
    <t>Conference and event planners</t>
  </si>
  <si>
    <t>Court officers and justices of the peace</t>
  </si>
  <si>
    <t>Employment insurance, immigration, border services and revenue officers</t>
  </si>
  <si>
    <t>Administrative assistants</t>
  </si>
  <si>
    <t>Legal administrative assistants</t>
  </si>
  <si>
    <t>Medical administrative assistants</t>
  </si>
  <si>
    <t>Court reporters, medical transcriptionists and related occupations</t>
  </si>
  <si>
    <t>Health information management occupations</t>
  </si>
  <si>
    <t>Records management technicians</t>
  </si>
  <si>
    <t>Statistical officers and related research support occupations</t>
  </si>
  <si>
    <t>Accounting technicians and bookkeepers</t>
  </si>
  <si>
    <t>Insurance adjusters and claims examiners</t>
  </si>
  <si>
    <t>Insurance underwriters</t>
  </si>
  <si>
    <t>Assessors, valuators and appraisers</t>
  </si>
  <si>
    <t>Customs, ship and other brokers</t>
  </si>
  <si>
    <t>General office support workers</t>
  </si>
  <si>
    <t>Receptionists</t>
  </si>
  <si>
    <t>Personnel clerks</t>
  </si>
  <si>
    <t>Court clerks</t>
  </si>
  <si>
    <t>Data entry clerks</t>
  </si>
  <si>
    <t>Desktop publishing operators and related occupations</t>
  </si>
  <si>
    <t>Accounting and related clerks</t>
  </si>
  <si>
    <t>Payroll clerks</t>
  </si>
  <si>
    <t>Banking, insurance and other financial clerks</t>
  </si>
  <si>
    <t>Collectors</t>
  </si>
  <si>
    <t>Library assistants and clerks</t>
  </si>
  <si>
    <t>Correspondence, publication and regulatory clerks</t>
  </si>
  <si>
    <t>Survey interviewers and statistical clerks</t>
  </si>
  <si>
    <t>Mail, postal and related workers</t>
  </si>
  <si>
    <t>Letter carriers</t>
  </si>
  <si>
    <t>Couriers, messengers and door-to-door distributors</t>
  </si>
  <si>
    <t>Shippers and receivers</t>
  </si>
  <si>
    <t>Storekeepers and partspersons</t>
  </si>
  <si>
    <t>Production logistics co-ordinators</t>
  </si>
  <si>
    <t>Purchasing and inventory control workers</t>
  </si>
  <si>
    <t>Dispatchers</t>
  </si>
  <si>
    <t>Transportation route and crew schedulers</t>
  </si>
  <si>
    <t>Physicists and astronomers</t>
  </si>
  <si>
    <t>Chemists</t>
  </si>
  <si>
    <t>Geoscientists and oceanographers</t>
  </si>
  <si>
    <t>Meteorologists and climatologists</t>
  </si>
  <si>
    <t>Other professional occupations in physical sciences</t>
  </si>
  <si>
    <t>Biologists and related scientists</t>
  </si>
  <si>
    <t>Forestry professionals</t>
  </si>
  <si>
    <t>Agricultural representatives, consultants and specialists</t>
  </si>
  <si>
    <t>Civil engineers</t>
  </si>
  <si>
    <t>Mechanical engineers</t>
  </si>
  <si>
    <t>Electrical and electronics engineers</t>
  </si>
  <si>
    <t>Chemical engineers</t>
  </si>
  <si>
    <t>Industrial and manufacturing engineers</t>
  </si>
  <si>
    <t>Metallurgical and materials engineers</t>
  </si>
  <si>
    <t>Mining engineers</t>
  </si>
  <si>
    <t>Geological engineers</t>
  </si>
  <si>
    <t>Petroleum engineers</t>
  </si>
  <si>
    <t>Aerospace engineers</t>
  </si>
  <si>
    <t>Computer engineers (except software engineers and designers)</t>
  </si>
  <si>
    <t>Other professional engineers, n.e.c.</t>
  </si>
  <si>
    <t>Architects</t>
  </si>
  <si>
    <t>Landscape architects</t>
  </si>
  <si>
    <t>Urban and land use planners</t>
  </si>
  <si>
    <t>Land surveyors</t>
  </si>
  <si>
    <t>Mathematicians, statisticians and actuaries</t>
  </si>
  <si>
    <t>Information systems analysts and consultants</t>
  </si>
  <si>
    <t>Database analysts and data administrators</t>
  </si>
  <si>
    <t>Software engineers and designers</t>
  </si>
  <si>
    <t>Computer programmers and interactive media developers</t>
  </si>
  <si>
    <t>Web designers and developers</t>
  </si>
  <si>
    <t>Chemical technologists and technicians</t>
  </si>
  <si>
    <t>Geological and mineral technologists and technicians</t>
  </si>
  <si>
    <t>Biological technologists and technicians</t>
  </si>
  <si>
    <t>Agricultural and fish products inspectors</t>
  </si>
  <si>
    <t>Forestry technologists and technicians</t>
  </si>
  <si>
    <t>Conservation and fishery officers</t>
  </si>
  <si>
    <t>Landscape and horticulture technicians and specialists</t>
  </si>
  <si>
    <t>Civil engineering technologists and technicians</t>
  </si>
  <si>
    <t>Mechanical engineering technologists and technicians</t>
  </si>
  <si>
    <t>Industrial engineering and manufacturing technologists and technicians</t>
  </si>
  <si>
    <t>Construction estimators</t>
  </si>
  <si>
    <t>Electrical and electronics engineering technologists and technicians</t>
  </si>
  <si>
    <t>Electronic service technicians (household and business equipment)</t>
  </si>
  <si>
    <t>Industrial instrument technicians and mechanics</t>
  </si>
  <si>
    <t>Aircraft instrument, electrical and avionics mechanics, technicians and inspectors</t>
  </si>
  <si>
    <t>Architectural technologists and technicians</t>
  </si>
  <si>
    <t>Industrial designers</t>
  </si>
  <si>
    <t>Drafting technologists and technicians</t>
  </si>
  <si>
    <t>Land survey technologists and technicians</t>
  </si>
  <si>
    <t>Technical occupations in geomatics and meteorology</t>
  </si>
  <si>
    <t>Non-destructive testers and inspection technicians</t>
  </si>
  <si>
    <t>Engineering inspectors and regulatory officers</t>
  </si>
  <si>
    <t>Inspectors in public and environmental health and occupational health and safety</t>
  </si>
  <si>
    <t>Construction inspectors</t>
  </si>
  <si>
    <t>Air pilots, flight engineers and flying instructors</t>
  </si>
  <si>
    <t>Air traffic controllers and related occupations</t>
  </si>
  <si>
    <t>Deck officers, water transport</t>
  </si>
  <si>
    <t>Engineer officers, water transport</t>
  </si>
  <si>
    <t>Railway traffic controllers and marine traffic regulators</t>
  </si>
  <si>
    <t>Computer network technicians</t>
  </si>
  <si>
    <t>User support technicians</t>
  </si>
  <si>
    <t>Information systems testing technicians</t>
  </si>
  <si>
    <t>Nursing co-ordinators and supervisors</t>
  </si>
  <si>
    <t>Registered nurses and registered psychiatric nurses</t>
  </si>
  <si>
    <t>Specialist physicians</t>
  </si>
  <si>
    <t>General practitioners and family physicians</t>
  </si>
  <si>
    <t>Dentists</t>
  </si>
  <si>
    <t>Veterinarians</t>
  </si>
  <si>
    <t>Optometrists</t>
  </si>
  <si>
    <t>Chiropractors</t>
  </si>
  <si>
    <t>Allied primary health practitioners</t>
  </si>
  <si>
    <t>Other professional occupations in health diagnosing and treating</t>
  </si>
  <si>
    <t>Pharmacists</t>
  </si>
  <si>
    <t>Dietitians and nutritionists</t>
  </si>
  <si>
    <t>Audiologists and speech-language pathologists</t>
  </si>
  <si>
    <t>Physiotherapists</t>
  </si>
  <si>
    <t>Occupational therapists</t>
  </si>
  <si>
    <t>Other professional occupations in therapy and assessment</t>
  </si>
  <si>
    <t>Medical laboratory technologists</t>
  </si>
  <si>
    <t>Medical laboratory technicians and pathologists' assistants</t>
  </si>
  <si>
    <t>Animal health technologists and veterinary technicians</t>
  </si>
  <si>
    <t>Respiratory therapists, clinical perfusionists and cardiopulmonary technologists</t>
  </si>
  <si>
    <t>Medical radiation technologists</t>
  </si>
  <si>
    <t>Medical sonographers</t>
  </si>
  <si>
    <t>Cardiology technologists and electrophysiological diagnostic technologists, n.e.c.</t>
  </si>
  <si>
    <t>Other medical technologists and technicians (except dental health)</t>
  </si>
  <si>
    <t>Denturists</t>
  </si>
  <si>
    <t>Dental hygienists and dental therapists</t>
  </si>
  <si>
    <t>Dental technologists, technicians and laboratory assistants</t>
  </si>
  <si>
    <t>Opticians</t>
  </si>
  <si>
    <t>Practitioners of natural healing</t>
  </si>
  <si>
    <t>Licensed practical nurses</t>
  </si>
  <si>
    <t>Paramedical occupations</t>
  </si>
  <si>
    <t>Massage therapists</t>
  </si>
  <si>
    <t>Other technical occupations in therapy and assessment</t>
  </si>
  <si>
    <t>Dental assistants</t>
  </si>
  <si>
    <t>Nurse aides, orderlies and patient service associates</t>
  </si>
  <si>
    <t>Other assisting occupations in support of health services</t>
  </si>
  <si>
    <t>University professors and lecturers</t>
  </si>
  <si>
    <t>Post-secondary teaching and research assistants</t>
  </si>
  <si>
    <t>College and other vocational instructors</t>
  </si>
  <si>
    <t>Secondary school teachers</t>
  </si>
  <si>
    <t>Elementary school and kindergarten teachers</t>
  </si>
  <si>
    <t>Educational counsellors</t>
  </si>
  <si>
    <t>Judges</t>
  </si>
  <si>
    <t>Lawyers and Quebec notaries</t>
  </si>
  <si>
    <t>Psychologists</t>
  </si>
  <si>
    <t>Social workers</t>
  </si>
  <si>
    <t>Family, marriage and other related counsellors</t>
  </si>
  <si>
    <t>Professional occupations in religion</t>
  </si>
  <si>
    <t>Probation and parole officers and related occupations</t>
  </si>
  <si>
    <t>Employment counsellors</t>
  </si>
  <si>
    <t>Natural and applied science policy researchers, consultants and program officers</t>
  </si>
  <si>
    <t>Economists and economic policy researchers and analysts</t>
  </si>
  <si>
    <t>Business development officers and marketing researchers and consultants</t>
  </si>
  <si>
    <t>Social policy researchers, consultants and program officers</t>
  </si>
  <si>
    <t>Health policy researchers, consultants and program officers</t>
  </si>
  <si>
    <t>Education policy researchers, consultants and program officers</t>
  </si>
  <si>
    <t>Recreation, sports and fitness policy researchers, consultants and program officers</t>
  </si>
  <si>
    <t>Program officers unique to government</t>
  </si>
  <si>
    <t>Other professional occupations in social science, n.e.c.</t>
  </si>
  <si>
    <t>Paralegal and related occupations</t>
  </si>
  <si>
    <t>Social and community service workers</t>
  </si>
  <si>
    <t>Early childhood educators and assistants</t>
  </si>
  <si>
    <t>Instructors of persons with disabilities</t>
  </si>
  <si>
    <t>Other instructors</t>
  </si>
  <si>
    <t>Other religious occupations</t>
  </si>
  <si>
    <t>Police officers (except commissioned)</t>
  </si>
  <si>
    <t>Firefighters</t>
  </si>
  <si>
    <t>Non-commissioned ranks of the Canadian Forces</t>
  </si>
  <si>
    <t>Home child care providers</t>
  </si>
  <si>
    <t>Home support workers, housekeepers and related occupations</t>
  </si>
  <si>
    <t>Elementary and secondary school teacher assistants</t>
  </si>
  <si>
    <t>Sheriffs and bailiffs</t>
  </si>
  <si>
    <t>Correctional service officers</t>
  </si>
  <si>
    <t>By-law enforcement and other regulatory officers, n.e.c.</t>
  </si>
  <si>
    <t>Librarians</t>
  </si>
  <si>
    <t>Conservators and curators</t>
  </si>
  <si>
    <t>Archivists</t>
  </si>
  <si>
    <t>Authors and writers</t>
  </si>
  <si>
    <t>Editors</t>
  </si>
  <si>
    <t>Journalists</t>
  </si>
  <si>
    <t>Translators, terminologists and interpreters</t>
  </si>
  <si>
    <t>Producers, directors, choreographers and related occupations</t>
  </si>
  <si>
    <t>Conductors, composers and arrangers</t>
  </si>
  <si>
    <t>Musicians and singers</t>
  </si>
  <si>
    <t>Dancers</t>
  </si>
  <si>
    <t>Actors and comedians</t>
  </si>
  <si>
    <t>Painters, sculptors and other visual artists</t>
  </si>
  <si>
    <t>Library and public archive technicians</t>
  </si>
  <si>
    <t>Technical occupations related to museums and art galleries</t>
  </si>
  <si>
    <t>Photographers</t>
  </si>
  <si>
    <t>Film and video camera operators</t>
  </si>
  <si>
    <t>Graphic arts technicians</t>
  </si>
  <si>
    <t>Broadcast technicians</t>
  </si>
  <si>
    <t>Audio and video recording technicians</t>
  </si>
  <si>
    <t>Other technical and co-ordinating occupations in motion pictures, broadcasting and the performing arts</t>
  </si>
  <si>
    <t>Support occupations in motion pictures, broadcasting, photography and the performing arts</t>
  </si>
  <si>
    <t>Announcers and other broadcasters</t>
  </si>
  <si>
    <t>Other performers, n.e.c.</t>
  </si>
  <si>
    <t>Graphic designers and illustrators</t>
  </si>
  <si>
    <t>Interior designers and interior decorators</t>
  </si>
  <si>
    <t>Theatre, fashion, exhibit and other creative designers</t>
  </si>
  <si>
    <t>Artisans and craftspersons</t>
  </si>
  <si>
    <t>Patternmakers - textile, leather and fur products</t>
  </si>
  <si>
    <t>Athletes</t>
  </si>
  <si>
    <t>Coaches</t>
  </si>
  <si>
    <t>Sports officials and referees</t>
  </si>
  <si>
    <t>Program leaders and instructors in recreation, sport and fitness</t>
  </si>
  <si>
    <t>Retail sales supervisors</t>
  </si>
  <si>
    <t>Technical sales specialists - wholesale trade</t>
  </si>
  <si>
    <t>Retail and wholesale buyers</t>
  </si>
  <si>
    <t>Insurance agents and brokers</t>
  </si>
  <si>
    <t>Real estate agents and salespersons</t>
  </si>
  <si>
    <t>Financial sales representatives</t>
  </si>
  <si>
    <t>Food service supervisors</t>
  </si>
  <si>
    <t>Executive housekeepers</t>
  </si>
  <si>
    <t>Accommodation, travel, tourism and related services supervisors</t>
  </si>
  <si>
    <t>Customer and information services supervisors</t>
  </si>
  <si>
    <t>Cleaning supervisors</t>
  </si>
  <si>
    <t>Other services supervisors</t>
  </si>
  <si>
    <t>Chefs</t>
  </si>
  <si>
    <t>Cooks</t>
  </si>
  <si>
    <t>Butchers, meat cutters and fishmongers - retail and wholesale</t>
  </si>
  <si>
    <t>Bakers</t>
  </si>
  <si>
    <t>Hairstylists and barbers</t>
  </si>
  <si>
    <t>Tailors, dressmakers, furriers and milliners</t>
  </si>
  <si>
    <t>Shoe repairers and shoemakers</t>
  </si>
  <si>
    <t>Jewellers, jewellery and watch repairers and related occupations</t>
  </si>
  <si>
    <t>Upholsterers</t>
  </si>
  <si>
    <t>Funeral directors and embalmers</t>
  </si>
  <si>
    <t>Sales and account representatives - wholesale trade (non-technical)</t>
  </si>
  <si>
    <t>Retail salespersons</t>
  </si>
  <si>
    <t>Maîtres d'hôtel and hosts/hostesses</t>
  </si>
  <si>
    <t>Bartenders</t>
  </si>
  <si>
    <t>Food and beverage servers</t>
  </si>
  <si>
    <t>Travel counsellors</t>
  </si>
  <si>
    <t>Pursers and flight attendants</t>
  </si>
  <si>
    <t>Airline ticket and service agents</t>
  </si>
  <si>
    <t>Ground and water transport ticket agents, cargo service representatives and related clerks</t>
  </si>
  <si>
    <t>Hotel front desk clerks</t>
  </si>
  <si>
    <t>Tour and travel guides</t>
  </si>
  <si>
    <t>Outdoor sport and recreational guides</t>
  </si>
  <si>
    <t>Casino occupations</t>
  </si>
  <si>
    <t>Security guards and related security service occupations</t>
  </si>
  <si>
    <t>Customer services representatives - financial institutions</t>
  </si>
  <si>
    <t>Other customer and information services representatives</t>
  </si>
  <si>
    <t>Image, social and other personal consultants</t>
  </si>
  <si>
    <t>Estheticians, electrologists and related occupations</t>
  </si>
  <si>
    <t>Pet groomers and animal care workers</t>
  </si>
  <si>
    <t>Other personal service occupations</t>
  </si>
  <si>
    <t>Cashiers</t>
  </si>
  <si>
    <t>Service station attendants</t>
  </si>
  <si>
    <t>Store shelf stockers, clerks and order fillers</t>
  </si>
  <si>
    <t>Other sales related occupations</t>
  </si>
  <si>
    <t>Food counter attendants, kitchen helpers and related support occupations</t>
  </si>
  <si>
    <t>Support occupations in accommodation, travel and facilities set-up services</t>
  </si>
  <si>
    <t>Operators and attendants in amusement, recreation and sport</t>
  </si>
  <si>
    <t>Light duty cleaners</t>
  </si>
  <si>
    <t>Specialized cleaners</t>
  </si>
  <si>
    <t>Janitors, caretakers and building superintendents</t>
  </si>
  <si>
    <t>Dry cleaning, laundry and related occupations</t>
  </si>
  <si>
    <t>Other service support occupations, n.e.c.</t>
  </si>
  <si>
    <t>Contractors and supervisors, machining, metal forming, shaping and erecting trades and related occupations</t>
  </si>
  <si>
    <t>Contractors and supervisors, electrical trades and telecommunications occupations</t>
  </si>
  <si>
    <t>Contractors and supervisors, pipefitting trades</t>
  </si>
  <si>
    <t>Contractors and supervisors, carpentry trades</t>
  </si>
  <si>
    <t>Contractors and supervisors, other construction trades, installers, repairers and servicers</t>
  </si>
  <si>
    <t>Machinists and machining and tooling inspectors</t>
  </si>
  <si>
    <t>Tool and die makers</t>
  </si>
  <si>
    <t>Sheet metal workers</t>
  </si>
  <si>
    <t>Boilermakers</t>
  </si>
  <si>
    <t>Structural metal and platework fabricators and fitters</t>
  </si>
  <si>
    <t>Ironworkers</t>
  </si>
  <si>
    <t>Welders and related machine operators</t>
  </si>
  <si>
    <t>Electricians (except industrial and power system)</t>
  </si>
  <si>
    <t>Industrial electricians</t>
  </si>
  <si>
    <t>Power system electricians</t>
  </si>
  <si>
    <t>Electrical power line and cable workers</t>
  </si>
  <si>
    <t>Telecommunications line and cable workers</t>
  </si>
  <si>
    <t>Telecommunications installation and repair workers</t>
  </si>
  <si>
    <t>Cable television service and maintenance technicians</t>
  </si>
  <si>
    <t>Plumbers</t>
  </si>
  <si>
    <t>Steamfitters, pipefitters and sprinkler system installers</t>
  </si>
  <si>
    <t>Gas fitters</t>
  </si>
  <si>
    <t>Carpenters</t>
  </si>
  <si>
    <t>Cabinetmakers</t>
  </si>
  <si>
    <t>Bricklayers</t>
  </si>
  <si>
    <t>Concrete finishers</t>
  </si>
  <si>
    <t>Tilesetters</t>
  </si>
  <si>
    <t>Plasterers, drywall installers and finishers and lathers</t>
  </si>
  <si>
    <t>Roofers and shinglers</t>
  </si>
  <si>
    <t>Glaziers</t>
  </si>
  <si>
    <t>Insulators</t>
  </si>
  <si>
    <t>Painters and decorators (except interior decorators)</t>
  </si>
  <si>
    <t>Floor covering installers</t>
  </si>
  <si>
    <t>Contractors and supervisors, mechanic trades</t>
  </si>
  <si>
    <t>Contractors and supervisors, heavy equipment operator crews</t>
  </si>
  <si>
    <t>Supervisors, printing and related occupations</t>
  </si>
  <si>
    <t>Supervisors, railway transport operations</t>
  </si>
  <si>
    <t>Supervisors, motor transport and other ground transit operators</t>
  </si>
  <si>
    <t>Construction millwrights and industrial mechanics</t>
  </si>
  <si>
    <t>Heavy-duty equipment mechanics</t>
  </si>
  <si>
    <t>Refrigeration and air conditioning mechanics</t>
  </si>
  <si>
    <t>Railway carmen/women</t>
  </si>
  <si>
    <t>Aircraft mechanics and aircraft inspectors</t>
  </si>
  <si>
    <t>Machine fitters</t>
  </si>
  <si>
    <t>Elevator constructors and mechanics</t>
  </si>
  <si>
    <t>Automotive service technicians, truck and bus mechanics and mechanical repairers</t>
  </si>
  <si>
    <t>Motor vehicle body repairers</t>
  </si>
  <si>
    <t>Oil and solid fuel heating mechanics</t>
  </si>
  <si>
    <t>Appliance servicers and repairers</t>
  </si>
  <si>
    <t>Electrical mechanics</t>
  </si>
  <si>
    <t>Motorcycle, all-terrain vehicle and other related mechanics</t>
  </si>
  <si>
    <t>Other small engine and small equipment repairers</t>
  </si>
  <si>
    <t>Railway and yard locomotive engineers</t>
  </si>
  <si>
    <t>Railway conductors and brakemen/women</t>
  </si>
  <si>
    <t>Crane operators</t>
  </si>
  <si>
    <t>Drillers and blasters - surface mining, quarrying and construction</t>
  </si>
  <si>
    <t>Water well drillers</t>
  </si>
  <si>
    <t>Printing press operators</t>
  </si>
  <si>
    <t>Other trades and related occupations, n.e.c.</t>
  </si>
  <si>
    <t>Residential and commercial installers and servicers</t>
  </si>
  <si>
    <t>Waterworks and gas maintenance workers</t>
  </si>
  <si>
    <t>Pest controllers and fumigators</t>
  </si>
  <si>
    <t>Other repairers and servicers</t>
  </si>
  <si>
    <t>Longshore workers</t>
  </si>
  <si>
    <t>Material handlers</t>
  </si>
  <si>
    <t>Transport truck drivers</t>
  </si>
  <si>
    <t>Bus drivers, subway operators and other transit operators</t>
  </si>
  <si>
    <t>Taxi and limousine drivers and chauffeurs</t>
  </si>
  <si>
    <t>Delivery and courier service drivers</t>
  </si>
  <si>
    <t>Heavy equipment operators (except crane)</t>
  </si>
  <si>
    <t>Public works maintenance equipment operators and related workers</t>
  </si>
  <si>
    <t>Railway yard and track maintenance workers</t>
  </si>
  <si>
    <t>Water transport deck and engine room crew</t>
  </si>
  <si>
    <t>Boat and cable ferry operators and related occupations</t>
  </si>
  <si>
    <t>Air transport ramp attendants</t>
  </si>
  <si>
    <t>Other automotive mechanical installers and servicers</t>
  </si>
  <si>
    <t>Construction trades helpers and labourers</t>
  </si>
  <si>
    <t>Other trades helpers and labourers</t>
  </si>
  <si>
    <t>Public works and maintenance labourers</t>
  </si>
  <si>
    <t>Railway and motor transport labourers</t>
  </si>
  <si>
    <t>Supervisors, logging and forestry</t>
  </si>
  <si>
    <t>Supervisors, mining and quarrying</t>
  </si>
  <si>
    <t>Contractors and supervisors, oil and gas drilling and services</t>
  </si>
  <si>
    <t>Underground production and development miners</t>
  </si>
  <si>
    <t>Oil and gas well drillers, servicers, testers and related workers</t>
  </si>
  <si>
    <t>Logging machinery operators</t>
  </si>
  <si>
    <t>Agricultural service contractors, farm supervisors and specialized livestock workers</t>
  </si>
  <si>
    <t>Contractors and supervisors, landscaping, grounds maintenance and horticulture services</t>
  </si>
  <si>
    <t>Fishing masters and officers</t>
  </si>
  <si>
    <t>Fishermen/women</t>
  </si>
  <si>
    <t>Underground mine service and support workers</t>
  </si>
  <si>
    <t>Oil and gas well drilling and related workers and services operators</t>
  </si>
  <si>
    <t>Chain saw and skidder operators</t>
  </si>
  <si>
    <t>Silviculture and forestry workers</t>
  </si>
  <si>
    <t>General farm workers</t>
  </si>
  <si>
    <t>Nursery and greenhouse workers</t>
  </si>
  <si>
    <t>Fishing vessel deckhands</t>
  </si>
  <si>
    <t>Trappers and hunters</t>
  </si>
  <si>
    <t>Harvesting labourers</t>
  </si>
  <si>
    <t>Landscaping and grounds maintenance labourers</t>
  </si>
  <si>
    <t>Aquaculture and marine harvest labourers</t>
  </si>
  <si>
    <t>Mine labourers</t>
  </si>
  <si>
    <t>Oil and gas drilling, servicing and related labourers</t>
  </si>
  <si>
    <t>Logging and forestry labourers</t>
  </si>
  <si>
    <t>Supervisors, mineral and metal processing</t>
  </si>
  <si>
    <t>Supervisors, petroleum, gas and chemical processing and utilities</t>
  </si>
  <si>
    <t>Supervisors, food, beverage and associated products processing</t>
  </si>
  <si>
    <t>Supervisors, plastic and rubber products manufacturing</t>
  </si>
  <si>
    <t>Supervisors, forest products processing</t>
  </si>
  <si>
    <t>Supervisors, textile, fabric, fur and leather products processing and manufacturing</t>
  </si>
  <si>
    <t>Supervisors, motor vehicle assembling</t>
  </si>
  <si>
    <t>Supervisors, electronics manufacturing</t>
  </si>
  <si>
    <t>Supervisors, electrical products manufacturing</t>
  </si>
  <si>
    <t>Supervisors, furniture and fixtures manufacturing</t>
  </si>
  <si>
    <t>Supervisors, other mechanical and metal products manufacturing</t>
  </si>
  <si>
    <t>Supervisors, other products manufacturing and assembly</t>
  </si>
  <si>
    <t>Central control and process operators, mineral and metal processing</t>
  </si>
  <si>
    <t>Petroleum, gas and chemical process operators</t>
  </si>
  <si>
    <t>Pulping, papermaking and coating control operators</t>
  </si>
  <si>
    <t>Power engineers and power systems operators</t>
  </si>
  <si>
    <t>Water and waste treatment plant operators</t>
  </si>
  <si>
    <t>Machine operators, mineral and metal processing</t>
  </si>
  <si>
    <t>Foundry workers</t>
  </si>
  <si>
    <t>Glass forming and finishing machine operators and glass cutters</t>
  </si>
  <si>
    <t>Concrete, clay and stone forming operators</t>
  </si>
  <si>
    <t>Inspectors and testers, mineral and metal processing</t>
  </si>
  <si>
    <t>Metalworking and forging machine operators</t>
  </si>
  <si>
    <t>Machining tool operators</t>
  </si>
  <si>
    <t>Other metal products machine operators</t>
  </si>
  <si>
    <t>Chemical plant machine operators</t>
  </si>
  <si>
    <t>Plastics processing machine operators</t>
  </si>
  <si>
    <t>Rubber processing machine operators and related workers</t>
  </si>
  <si>
    <t>Sawmill machine operators</t>
  </si>
  <si>
    <t>Pulp mill machine operators</t>
  </si>
  <si>
    <t>Papermaking and finishing machine operators</t>
  </si>
  <si>
    <t>Other wood processing machine operators</t>
  </si>
  <si>
    <t>Paper converting machine operators</t>
  </si>
  <si>
    <t>Lumber graders and other wood processing inspectors and graders</t>
  </si>
  <si>
    <t>Woodworking machine operators</t>
  </si>
  <si>
    <t>Textile fibre and yarn, hide and pelt processing machine operators and workers</t>
  </si>
  <si>
    <t>Weavers, knitters and other fabric making occupations</t>
  </si>
  <si>
    <t>Fabric, fur and leather cutters</t>
  </si>
  <si>
    <t>Industrial sewing machine operators</t>
  </si>
  <si>
    <t>Inspectors and graders, textile, fabric, fur and leather products manufacturing</t>
  </si>
  <si>
    <t>Process control and machine operators, food, beverage and associated products processing</t>
  </si>
  <si>
    <t>Industrial butchers and meat cutters, poultry preparers and related workers</t>
  </si>
  <si>
    <t>Fish and seafood plant workers</t>
  </si>
  <si>
    <t>Testers and graders, food, beverage and associated products processing</t>
  </si>
  <si>
    <t>Plateless printing equipment operators</t>
  </si>
  <si>
    <t>Camera, platemaking and other prepress occupations</t>
  </si>
  <si>
    <t>Binding and finishing machine operators</t>
  </si>
  <si>
    <t>Photographic and film processors</t>
  </si>
  <si>
    <t>Aircraft assemblers and aircraft assembly inspectors</t>
  </si>
  <si>
    <t>Motor vehicle assemblers, inspectors and testers</t>
  </si>
  <si>
    <t>Electronics assemblers, fabricators, inspectors and testers</t>
  </si>
  <si>
    <t>Assemblers and inspectors, electrical appliance, apparatus and equipment manufacturing</t>
  </si>
  <si>
    <t>Assemblers, fabricators and inspectors, industrial electrical motors and transformers</t>
  </si>
  <si>
    <t>Mechanical assemblers and inspectors</t>
  </si>
  <si>
    <t>Machine operators and inspectors, electrical apparatus manufacturing</t>
  </si>
  <si>
    <t>Boat assemblers and inspectors</t>
  </si>
  <si>
    <t>Furniture and fixture assemblers and inspectors</t>
  </si>
  <si>
    <t>Other wood products assemblers and inspectors</t>
  </si>
  <si>
    <t>Furniture finishers and refinishers</t>
  </si>
  <si>
    <t>Plastic products assemblers, finishers and inspectors</t>
  </si>
  <si>
    <t>Industrial painters, coaters and metal finishing process operators</t>
  </si>
  <si>
    <t>Other products assemblers, finishers and inspectors</t>
  </si>
  <si>
    <t>Labourers in mineral and metal processing</t>
  </si>
  <si>
    <t>Labourers in metal fabrication</t>
  </si>
  <si>
    <t>Labourers in chemical products processing and utilities</t>
  </si>
  <si>
    <t>Labourers in wood, pulp and paper processing</t>
  </si>
  <si>
    <t>Labourers in rubber and plastic products manufacturing</t>
  </si>
  <si>
    <t>Labourers in textile processing</t>
  </si>
  <si>
    <t>Labourers in food, beverage and associated products processing</t>
  </si>
  <si>
    <t>Labourers in fish and seafood processing</t>
  </si>
  <si>
    <t>Other labourers in processing, manufacturing and utilities</t>
  </si>
  <si>
    <t>wasNA</t>
  </si>
  <si>
    <t>filled by avg of NOCs</t>
  </si>
  <si>
    <t># blanks</t>
  </si>
  <si>
    <t>0111, 0112, 0114</t>
  </si>
  <si>
    <t>0121, 0122, 0124</t>
  </si>
  <si>
    <t>0421, 0422</t>
  </si>
  <si>
    <t>0431, 0433</t>
  </si>
  <si>
    <t>0511, 0512</t>
  </si>
  <si>
    <t>0711, 0712</t>
  </si>
  <si>
    <t>1211, 1212, 1215</t>
  </si>
  <si>
    <t>1211, 1212, 1216</t>
  </si>
  <si>
    <t>2111, 2112, 2113, 2115</t>
  </si>
  <si>
    <t>2141, 2144, 2146, 2147, 2148</t>
  </si>
  <si>
    <t>2221, 2222, 2223, 2225</t>
  </si>
  <si>
    <t>2251, 2252, 2253, 2255</t>
  </si>
  <si>
    <t>2261, 2262, 2263</t>
  </si>
  <si>
    <t>2273, 2274, 2275</t>
  </si>
  <si>
    <t>3121, 3122, 3125</t>
  </si>
  <si>
    <t>3211, 3213, 3214,  3215, 3216, 3217, 3219</t>
  </si>
  <si>
    <t>3231, 3233, 3234, 3236</t>
  </si>
  <si>
    <t>4031, 4032</t>
  </si>
  <si>
    <t>4211, 4212, 4214, 4215, 4216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</si>
</sst>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rgb="FF333333"/>
      <name val="Arial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2" fillId="2" borderId="1" xfId="1" applyFill="1" applyBorder="1" applyAlignment="1">
      <alignment vertical="top" wrapText="1" indent="1"/>
    </xf>
    <xf numFmtId="3" fontId="1" fillId="2" borderId="1" xfId="0" applyNumberFormat="1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top" wrapText="1"/>
    </xf>
    <xf numFmtId="0" fontId="1" fillId="2" borderId="0" xfId="0" applyFont="1" applyFill="1" applyBorder="1" applyAlignment="1">
      <alignment horizontal="center" vertical="top" wrapText="1"/>
    </xf>
  </cellXfs>
  <cellStyles count="2">
    <cellStyle name="Hyperlink" xfId="1" builtinId="8"/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jobbank.gc.ca/report-eng.do;jsessionid=DBC1DA79414241513AF0445582E678B5.imnav74?area=9219&amp;lang=eng&amp;noc=2143&amp;action=final&amp;s=1&amp;source=8" TargetMode="External"/><Relationship Id="rId299" Type="http://schemas.openxmlformats.org/officeDocument/2006/relationships/hyperlink" Target="https://www.jobbank.gc.ca/report-eng.do;jsessionid=DBC1DA79414241513AF0445582E678B5.imnav74?area=9219&amp;lang=eng&amp;noc=6521&amp;action=final&amp;s=1&amp;source=8" TargetMode="External"/><Relationship Id="rId21" Type="http://schemas.openxmlformats.org/officeDocument/2006/relationships/hyperlink" Target="https://www.jobbank.gc.ca/report-eng.do;jsessionid=DBC1DA79414241513AF0445582E678B5.imnav74?area=9219&amp;lang=eng&amp;noc=0411&amp;action=final&amp;s=1&amp;source=8" TargetMode="External"/><Relationship Id="rId63" Type="http://schemas.openxmlformats.org/officeDocument/2006/relationships/hyperlink" Target="https://www.jobbank.gc.ca/report-eng.do;jsessionid=DBC1DA79414241513AF0445582E678B5.imnav74?area=9219&amp;lang=eng&amp;noc=1223&amp;action=final&amp;s=1&amp;source=8" TargetMode="External"/><Relationship Id="rId159" Type="http://schemas.openxmlformats.org/officeDocument/2006/relationships/hyperlink" Target="https://www.jobbank.gc.ca/report-eng.do;jsessionid=DBC1DA79414241513AF0445582E678B5.imnav74?area=9219&amp;lang=eng&amp;noc=2273&amp;action=final&amp;s=1&amp;source=8" TargetMode="External"/><Relationship Id="rId324" Type="http://schemas.openxmlformats.org/officeDocument/2006/relationships/hyperlink" Target="https://www.jobbank.gc.ca/report-eng.do;jsessionid=DBC1DA79414241513AF0445582E678B5.imnav74?area=9219&amp;lang=eng&amp;noc=6741&amp;action=final&amp;s=1&amp;source=8" TargetMode="External"/><Relationship Id="rId366" Type="http://schemas.openxmlformats.org/officeDocument/2006/relationships/hyperlink" Target="https://www.jobbank.gc.ca/report-eng.do;jsessionid=DBC1DA79414241513AF0445582E678B5.imnav74?area=9219&amp;lang=eng&amp;noc=7313&amp;action=final&amp;s=1&amp;source=8" TargetMode="External"/><Relationship Id="rId170" Type="http://schemas.openxmlformats.org/officeDocument/2006/relationships/hyperlink" Target="https://www.jobbank.gc.ca/report-eng.do;jsessionid=DBC1DA79414241513AF0445582E678B5.imnav74?area=9219&amp;lang=eng&amp;noc=3114&amp;action=final&amp;s=1&amp;source=8" TargetMode="External"/><Relationship Id="rId226" Type="http://schemas.openxmlformats.org/officeDocument/2006/relationships/hyperlink" Target="https://www.jobbank.gc.ca/report-eng.do;jsessionid=DBC1DA79414241513AF0445582E678B5.imnav74?area=9219&amp;lang=eng&amp;noc=4214&amp;action=final&amp;s=1&amp;source=8" TargetMode="External"/><Relationship Id="rId433" Type="http://schemas.openxmlformats.org/officeDocument/2006/relationships/hyperlink" Target="https://www.jobbank.gc.ca/report-eng.do;jsessionid=DBC1DA79414241513AF0445582E678B5.imnav74?area=9219&amp;lang=eng&amp;noc=9214&amp;action=final&amp;s=1&amp;source=8" TargetMode="External"/><Relationship Id="rId268" Type="http://schemas.openxmlformats.org/officeDocument/2006/relationships/hyperlink" Target="https://www.jobbank.gc.ca/report-eng.do;jsessionid=DBC1DA79414241513AF0445582E678B5.imnav74?area=9219&amp;lang=eng&amp;noc=5251&amp;action=final&amp;s=1&amp;source=8" TargetMode="External"/><Relationship Id="rId475" Type="http://schemas.openxmlformats.org/officeDocument/2006/relationships/hyperlink" Target="https://www.jobbank.gc.ca/report-eng.do;jsessionid=DBC1DA79414241513AF0445582E678B5.imnav74?area=9219&amp;lang=eng&amp;noc=9472&amp;action=final&amp;s=1&amp;source=8" TargetMode="External"/><Relationship Id="rId32" Type="http://schemas.openxmlformats.org/officeDocument/2006/relationships/hyperlink" Target="https://www.jobbank.gc.ca/report-eng.do;jsessionid=DBC1DA79414241513AF0445582E678B5.imnav74?area=9219&amp;lang=eng&amp;noc=0512&amp;action=final&amp;s=1&amp;source=8" TargetMode="External"/><Relationship Id="rId74" Type="http://schemas.openxmlformats.org/officeDocument/2006/relationships/hyperlink" Target="https://www.jobbank.gc.ca/report-eng.do;jsessionid=DBC1DA79414241513AF0445582E678B5.imnav74?area=9219&amp;lang=eng&amp;noc=1253&amp;action=final&amp;s=1&amp;source=8" TargetMode="External"/><Relationship Id="rId128" Type="http://schemas.openxmlformats.org/officeDocument/2006/relationships/hyperlink" Target="https://www.jobbank.gc.ca/report-eng.do;jsessionid=DBC1DA79414241513AF0445582E678B5.imnav74?area=9219&amp;lang=eng&amp;noc=2171&amp;action=final&amp;s=1&amp;source=8" TargetMode="External"/><Relationship Id="rId335" Type="http://schemas.openxmlformats.org/officeDocument/2006/relationships/hyperlink" Target="https://www.jobbank.gc.ca/report-eng.do;jsessionid=DBC1DA79414241513AF0445582E678B5.imnav74?area=9219&amp;lang=eng&amp;noc=7235&amp;action=final&amp;s=1&amp;source=8" TargetMode="External"/><Relationship Id="rId377" Type="http://schemas.openxmlformats.org/officeDocument/2006/relationships/hyperlink" Target="https://www.jobbank.gc.ca/report-eng.do;jsessionid=DBC1DA79414241513AF0445582E678B5.imnav74?area=9219&amp;lang=eng&amp;noc=7335&amp;action=final&amp;s=1&amp;source=8" TargetMode="External"/><Relationship Id="rId500" Type="http://schemas.openxmlformats.org/officeDocument/2006/relationships/hyperlink" Target="https://www.jobbank.gc.ca/report-eng.do;jsessionid=DBC1DA79414241513AF0445582E678B5.imnav74?area=9219&amp;lang=eng&amp;noc=9619&amp;action=final&amp;s=1&amp;source=8" TargetMode="External"/><Relationship Id="rId5" Type="http://schemas.openxmlformats.org/officeDocument/2006/relationships/hyperlink" Target="https://www.jobbank.gc.ca/report-eng.do;jsessionid=DBC1DA79414241513AF0445582E678B5.imnav74?area=9219&amp;lang=eng&amp;noc=0015&amp;action=final&amp;s=1&amp;source=8" TargetMode="External"/><Relationship Id="rId181" Type="http://schemas.openxmlformats.org/officeDocument/2006/relationships/hyperlink" Target="https://www.jobbank.gc.ca/report-eng.do;jsessionid=DBC1DA79414241513AF0445582E678B5.imnav74?area=9219&amp;lang=eng&amp;noc=3211&amp;action=final&amp;s=1&amp;source=8" TargetMode="External"/><Relationship Id="rId237" Type="http://schemas.openxmlformats.org/officeDocument/2006/relationships/hyperlink" Target="https://www.jobbank.gc.ca/report-eng.do;jsessionid=DBC1DA79414241513AF0445582E678B5.imnav74?area=9219&amp;lang=eng&amp;noc=4422&amp;action=final&amp;s=1&amp;source=8" TargetMode="External"/><Relationship Id="rId402" Type="http://schemas.openxmlformats.org/officeDocument/2006/relationships/hyperlink" Target="https://www.jobbank.gc.ca/report-eng.do;jsessionid=DBC1DA79414241513AF0445582E678B5.imnav74?area=9219&amp;lang=eng&amp;noc=7611&amp;action=final&amp;s=1&amp;source=8" TargetMode="External"/><Relationship Id="rId279" Type="http://schemas.openxmlformats.org/officeDocument/2006/relationships/hyperlink" Target="https://www.jobbank.gc.ca/report-eng.do;jsessionid=DBC1DA79414241513AF0445582E678B5.imnav74?area=9219&amp;lang=eng&amp;noc=6312&amp;action=final&amp;s=1&amp;source=8" TargetMode="External"/><Relationship Id="rId444" Type="http://schemas.openxmlformats.org/officeDocument/2006/relationships/hyperlink" Target="https://www.jobbank.gc.ca/report-eng.do;jsessionid=DBC1DA79414241513AF0445582E678B5.imnav74?area=9219&amp;lang=eng&amp;noc=9235&amp;action=final&amp;s=1&amp;source=8" TargetMode="External"/><Relationship Id="rId486" Type="http://schemas.openxmlformats.org/officeDocument/2006/relationships/hyperlink" Target="https://www.jobbank.gc.ca/report-eng.do;jsessionid=DBC1DA79414241513AF0445582E678B5.imnav74?area=9219&amp;lang=eng&amp;noc=9532&amp;action=final&amp;s=1&amp;source=8" TargetMode="External"/><Relationship Id="rId43" Type="http://schemas.openxmlformats.org/officeDocument/2006/relationships/hyperlink" Target="https://www.jobbank.gc.ca/report-eng.do;jsessionid=DBC1DA79414241513AF0445582E678B5.imnav74?area=9219&amp;lang=eng&amp;noc=0811&amp;action=final&amp;s=1&amp;source=8" TargetMode="External"/><Relationship Id="rId139" Type="http://schemas.openxmlformats.org/officeDocument/2006/relationships/hyperlink" Target="https://www.jobbank.gc.ca/report-eng.do;jsessionid=DBC1DA79414241513AF0445582E678B5.imnav74?area=9219&amp;lang=eng&amp;noc=2225&amp;action=final&amp;s=1&amp;source=8" TargetMode="External"/><Relationship Id="rId290" Type="http://schemas.openxmlformats.org/officeDocument/2006/relationships/hyperlink" Target="https://www.jobbank.gc.ca/report-eng.do;jsessionid=DBC1DA79414241513AF0445582E678B5.imnav74?area=9219&amp;lang=eng&amp;noc=6343&amp;action=final&amp;s=1&amp;source=8" TargetMode="External"/><Relationship Id="rId304" Type="http://schemas.openxmlformats.org/officeDocument/2006/relationships/hyperlink" Target="https://www.jobbank.gc.ca/report-eng.do;jsessionid=DBC1DA79414241513AF0445582E678B5.imnav74?area=9219&amp;lang=eng&amp;noc=6531&amp;action=final&amp;s=1&amp;source=8" TargetMode="External"/><Relationship Id="rId346" Type="http://schemas.openxmlformats.org/officeDocument/2006/relationships/hyperlink" Target="https://www.jobbank.gc.ca/report-eng.do;jsessionid=DBC1DA79414241513AF0445582E678B5.imnav74?area=9219&amp;lang=eng&amp;noc=7252&amp;action=final&amp;s=1&amp;source=8" TargetMode="External"/><Relationship Id="rId388" Type="http://schemas.openxmlformats.org/officeDocument/2006/relationships/hyperlink" Target="https://www.jobbank.gc.ca/report-eng.do;jsessionid=DBC1DA79414241513AF0445582E678B5.imnav74?area=9219&amp;lang=eng&amp;noc=7445&amp;action=final&amp;s=1&amp;source=8" TargetMode="External"/><Relationship Id="rId85" Type="http://schemas.openxmlformats.org/officeDocument/2006/relationships/hyperlink" Target="https://www.jobbank.gc.ca/report-eng.do;jsessionid=DBC1DA79414241513AF0445582E678B5.imnav74?area=9219&amp;lang=eng&amp;noc=1422&amp;action=final&amp;s=1&amp;source=8" TargetMode="External"/><Relationship Id="rId150" Type="http://schemas.openxmlformats.org/officeDocument/2006/relationships/hyperlink" Target="https://www.jobbank.gc.ca/report-eng.do;jsessionid=DBC1DA79414241513AF0445582E678B5.imnav74?area=9219&amp;lang=eng&amp;noc=2253&amp;action=final&amp;s=1&amp;source=8" TargetMode="External"/><Relationship Id="rId192" Type="http://schemas.openxmlformats.org/officeDocument/2006/relationships/hyperlink" Target="https://www.jobbank.gc.ca/report-eng.do;jsessionid=DBC1DA79414241513AF0445582E678B5.imnav74?area=9219&amp;lang=eng&amp;noc=3231&amp;action=final&amp;s=1&amp;source=8" TargetMode="External"/><Relationship Id="rId206" Type="http://schemas.openxmlformats.org/officeDocument/2006/relationships/hyperlink" Target="https://www.jobbank.gc.ca/report-eng.do;jsessionid=DBC1DA79414241513AF0445582E678B5.imnav74?area=9219&amp;lang=eng&amp;noc=4033&amp;action=final&amp;s=1&amp;source=8" TargetMode="External"/><Relationship Id="rId413" Type="http://schemas.openxmlformats.org/officeDocument/2006/relationships/hyperlink" Target="https://www.jobbank.gc.ca/report-eng.do;jsessionid=DBC1DA79414241513AF0445582E678B5.imnav74?area=9219&amp;lang=eng&amp;noc=8255&amp;action=final&amp;s=1&amp;source=8" TargetMode="External"/><Relationship Id="rId248" Type="http://schemas.openxmlformats.org/officeDocument/2006/relationships/hyperlink" Target="https://www.jobbank.gc.ca/report-eng.do;jsessionid=DBC1DA79414241513AF0445582E678B5.imnav74?area=9219&amp;lang=eng&amp;noc=5133&amp;action=final&amp;s=1&amp;source=8" TargetMode="External"/><Relationship Id="rId455" Type="http://schemas.openxmlformats.org/officeDocument/2006/relationships/hyperlink" Target="https://www.jobbank.gc.ca/report-eng.do;jsessionid=DBC1DA79414241513AF0445582E678B5.imnav74?area=9219&amp;lang=eng&amp;noc=9421&amp;action=final&amp;s=1&amp;source=8" TargetMode="External"/><Relationship Id="rId497" Type="http://schemas.openxmlformats.org/officeDocument/2006/relationships/hyperlink" Target="https://www.jobbank.gc.ca/report-eng.do;jsessionid=DBC1DA79414241513AF0445582E678B5.imnav74?area=9219&amp;lang=eng&amp;noc=9616&amp;action=final&amp;s=1&amp;source=8" TargetMode="External"/><Relationship Id="rId12" Type="http://schemas.openxmlformats.org/officeDocument/2006/relationships/hyperlink" Target="https://www.jobbank.gc.ca/report-eng.do;jsessionid=DBC1DA79414241513AF0445582E678B5.imnav74?area=9219&amp;lang=eng&amp;noc=0122&amp;action=final&amp;s=1&amp;source=8" TargetMode="External"/><Relationship Id="rId108" Type="http://schemas.openxmlformats.org/officeDocument/2006/relationships/hyperlink" Target="https://www.jobbank.gc.ca/report-eng.do;jsessionid=DBC1DA79414241513AF0445582E678B5.imnav74?area=9219&amp;lang=eng&amp;noc=2121&amp;action=final&amp;s=1&amp;source=8" TargetMode="External"/><Relationship Id="rId315" Type="http://schemas.openxmlformats.org/officeDocument/2006/relationships/hyperlink" Target="https://www.jobbank.gc.ca/report-eng.do;jsessionid=DBC1DA79414241513AF0445582E678B5.imnav74?area=9219&amp;lang=eng&amp;noc=6621&amp;action=final&amp;s=1&amp;source=8" TargetMode="External"/><Relationship Id="rId357" Type="http://schemas.openxmlformats.org/officeDocument/2006/relationships/hyperlink" Target="https://www.jobbank.gc.ca/report-eng.do;jsessionid=DBC1DA79414241513AF0445582E678B5.imnav74?area=9219&amp;lang=eng&amp;noc=7294&amp;action=final&amp;s=1&amp;source=8" TargetMode="External"/><Relationship Id="rId54" Type="http://schemas.openxmlformats.org/officeDocument/2006/relationships/hyperlink" Target="https://www.jobbank.gc.ca/report-eng.do;jsessionid=DBC1DA79414241513AF0445582E678B5.imnav74?area=9219&amp;lang=eng&amp;noc=1122&amp;action=final&amp;s=1&amp;source=8" TargetMode="External"/><Relationship Id="rId96" Type="http://schemas.openxmlformats.org/officeDocument/2006/relationships/hyperlink" Target="https://www.jobbank.gc.ca/report-eng.do;jsessionid=DBC1DA79414241513AF0445582E678B5.imnav74?area=9219&amp;lang=eng&amp;noc=1513&amp;action=final&amp;s=1&amp;source=8" TargetMode="External"/><Relationship Id="rId161" Type="http://schemas.openxmlformats.org/officeDocument/2006/relationships/hyperlink" Target="https://www.jobbank.gc.ca/report-eng.do;jsessionid=DBC1DA79414241513AF0445582E678B5.imnav74?area=9219&amp;lang=eng&amp;noc=2275&amp;action=final&amp;s=1&amp;source=8" TargetMode="External"/><Relationship Id="rId217" Type="http://schemas.openxmlformats.org/officeDocument/2006/relationships/hyperlink" Target="https://www.jobbank.gc.ca/report-eng.do;jsessionid=DBC1DA79414241513AF0445582E678B5.imnav74?area=9219&amp;lang=eng&amp;noc=4163&amp;action=final&amp;s=1&amp;source=8" TargetMode="External"/><Relationship Id="rId399" Type="http://schemas.openxmlformats.org/officeDocument/2006/relationships/hyperlink" Target="https://www.jobbank.gc.ca/report-eng.do;jsessionid=DBC1DA79414241513AF0445582E678B5.imnav74?area=9219&amp;lang=eng&amp;noc=7533&amp;action=final&amp;s=1&amp;source=8" TargetMode="External"/><Relationship Id="rId259" Type="http://schemas.openxmlformats.org/officeDocument/2006/relationships/hyperlink" Target="https://www.jobbank.gc.ca/report-eng.do;jsessionid=DBC1DA79414241513AF0445582E678B5.imnav74?area=9219&amp;lang=eng&amp;noc=5226&amp;action=final&amp;s=1&amp;source=8" TargetMode="External"/><Relationship Id="rId424" Type="http://schemas.openxmlformats.org/officeDocument/2006/relationships/hyperlink" Target="https://www.jobbank.gc.ca/report-eng.do;jsessionid=DBC1DA79414241513AF0445582E678B5.imnav74?area=9219&amp;lang=eng&amp;noc=8611&amp;action=final&amp;s=1&amp;source=8" TargetMode="External"/><Relationship Id="rId466" Type="http://schemas.openxmlformats.org/officeDocument/2006/relationships/hyperlink" Target="https://www.jobbank.gc.ca/report-eng.do;jsessionid=DBC1DA79414241513AF0445582E678B5.imnav74?area=9219&amp;lang=eng&amp;noc=9442&amp;action=final&amp;s=1&amp;source=8" TargetMode="External"/><Relationship Id="rId23" Type="http://schemas.openxmlformats.org/officeDocument/2006/relationships/hyperlink" Target="https://www.jobbank.gc.ca/report-eng.do;jsessionid=DBC1DA79414241513AF0445582E678B5.imnav74?area=9219&amp;lang=eng&amp;noc=0413&amp;action=final&amp;s=1&amp;source=8" TargetMode="External"/><Relationship Id="rId119" Type="http://schemas.openxmlformats.org/officeDocument/2006/relationships/hyperlink" Target="https://www.jobbank.gc.ca/report-eng.do;jsessionid=DBC1DA79414241513AF0445582E678B5.imnav74?area=9219&amp;lang=eng&amp;noc=2145&amp;action=final&amp;s=1&amp;source=8" TargetMode="External"/><Relationship Id="rId270" Type="http://schemas.openxmlformats.org/officeDocument/2006/relationships/hyperlink" Target="https://www.jobbank.gc.ca/report-eng.do;jsessionid=DBC1DA79414241513AF0445582E678B5.imnav74?area=9219&amp;lang=eng&amp;noc=5253&amp;action=final&amp;s=1&amp;source=8" TargetMode="External"/><Relationship Id="rId326" Type="http://schemas.openxmlformats.org/officeDocument/2006/relationships/hyperlink" Target="https://www.jobbank.gc.ca/report-eng.do;jsessionid=DBC1DA79414241513AF0445582E678B5.imnav74?area=9219&amp;lang=eng&amp;noc=7201&amp;action=final&amp;s=1&amp;source=8" TargetMode="External"/><Relationship Id="rId65" Type="http://schemas.openxmlformats.org/officeDocument/2006/relationships/hyperlink" Target="https://www.jobbank.gc.ca/report-eng.do;jsessionid=DBC1DA79414241513AF0445582E678B5.imnav74?area=9219&amp;lang=eng&amp;noc=1225&amp;action=final&amp;s=1&amp;source=8" TargetMode="External"/><Relationship Id="rId130" Type="http://schemas.openxmlformats.org/officeDocument/2006/relationships/hyperlink" Target="https://www.jobbank.gc.ca/report-eng.do;jsessionid=DBC1DA79414241513AF0445582E678B5.imnav74?area=9219&amp;lang=eng&amp;noc=2173&amp;action=final&amp;s=1&amp;source=8" TargetMode="External"/><Relationship Id="rId368" Type="http://schemas.openxmlformats.org/officeDocument/2006/relationships/hyperlink" Target="https://www.jobbank.gc.ca/report-eng.do;jsessionid=DBC1DA79414241513AF0445582E678B5.imnav74?area=9219&amp;lang=eng&amp;noc=7315&amp;action=final&amp;s=1&amp;source=8" TargetMode="External"/><Relationship Id="rId172" Type="http://schemas.openxmlformats.org/officeDocument/2006/relationships/hyperlink" Target="https://www.jobbank.gc.ca/report-eng.do;jsessionid=DBC1DA79414241513AF0445582E678B5.imnav74?area=9219&amp;lang=eng&amp;noc=3122&amp;action=final&amp;s=1&amp;source=8" TargetMode="External"/><Relationship Id="rId228" Type="http://schemas.openxmlformats.org/officeDocument/2006/relationships/hyperlink" Target="https://www.jobbank.gc.ca/report-eng.do;jsessionid=DBC1DA79414241513AF0445582E678B5.imnav74?area=9219&amp;lang=eng&amp;noc=4216&amp;action=final&amp;s=1&amp;source=8" TargetMode="External"/><Relationship Id="rId435" Type="http://schemas.openxmlformats.org/officeDocument/2006/relationships/hyperlink" Target="https://www.jobbank.gc.ca/report-eng.do;jsessionid=DBC1DA79414241513AF0445582E678B5.imnav74?area=9219&amp;lang=eng&amp;noc=9217&amp;action=final&amp;s=1&amp;source=8" TargetMode="External"/><Relationship Id="rId477" Type="http://schemas.openxmlformats.org/officeDocument/2006/relationships/hyperlink" Target="https://www.jobbank.gc.ca/report-eng.do;jsessionid=DBC1DA79414241513AF0445582E678B5.imnav74?area=9219&amp;lang=eng&amp;noc=9474&amp;action=final&amp;s=1&amp;source=8" TargetMode="External"/><Relationship Id="rId281" Type="http://schemas.openxmlformats.org/officeDocument/2006/relationships/hyperlink" Target="https://www.jobbank.gc.ca/report-eng.do;jsessionid=DBC1DA79414241513AF0445582E678B5.imnav74?area=9219&amp;lang=eng&amp;noc=6314&amp;action=final&amp;s=1&amp;source=8" TargetMode="External"/><Relationship Id="rId337" Type="http://schemas.openxmlformats.org/officeDocument/2006/relationships/hyperlink" Target="https://www.jobbank.gc.ca/report-eng.do;jsessionid=DBC1DA79414241513AF0445582E678B5.imnav74?area=9219&amp;lang=eng&amp;noc=7237&amp;action=final&amp;s=1&amp;source=8" TargetMode="External"/><Relationship Id="rId34" Type="http://schemas.openxmlformats.org/officeDocument/2006/relationships/hyperlink" Target="https://www.jobbank.gc.ca/report-eng.do;jsessionid=DBC1DA79414241513AF0445582E678B5.imnav74?area=9219&amp;lang=eng&amp;noc=0601&amp;action=final&amp;s=1&amp;source=8" TargetMode="External"/><Relationship Id="rId76" Type="http://schemas.openxmlformats.org/officeDocument/2006/relationships/hyperlink" Target="https://www.jobbank.gc.ca/report-eng.do;jsessionid=DBC1DA79414241513AF0445582E678B5.imnav74?area=9219&amp;lang=eng&amp;noc=1311&amp;action=final&amp;s=1&amp;source=8" TargetMode="External"/><Relationship Id="rId141" Type="http://schemas.openxmlformats.org/officeDocument/2006/relationships/hyperlink" Target="https://www.jobbank.gc.ca/report-eng.do;jsessionid=DBC1DA79414241513AF0445582E678B5.imnav74?area=9219&amp;lang=eng&amp;noc=2232&amp;action=final&amp;s=1&amp;source=8" TargetMode="External"/><Relationship Id="rId379" Type="http://schemas.openxmlformats.org/officeDocument/2006/relationships/hyperlink" Target="https://www.jobbank.gc.ca/report-eng.do;jsessionid=DBC1DA79414241513AF0445582E678B5.imnav74?area=9219&amp;lang=eng&amp;noc=7362&amp;action=final&amp;s=1&amp;source=8" TargetMode="External"/><Relationship Id="rId7" Type="http://schemas.openxmlformats.org/officeDocument/2006/relationships/hyperlink" Target="https://www.jobbank.gc.ca/report-eng.do;jsessionid=DBC1DA79414241513AF0445582E678B5.imnav74?area=9219&amp;lang=eng&amp;noc=0111&amp;action=final&amp;s=1&amp;source=8" TargetMode="External"/><Relationship Id="rId183" Type="http://schemas.openxmlformats.org/officeDocument/2006/relationships/hyperlink" Target="https://www.jobbank.gc.ca/report-eng.do;jsessionid=DBC1DA79414241513AF0445582E678B5.imnav74?area=9219&amp;lang=eng&amp;noc=3213&amp;action=final&amp;s=1&amp;source=8" TargetMode="External"/><Relationship Id="rId239" Type="http://schemas.openxmlformats.org/officeDocument/2006/relationships/hyperlink" Target="https://www.jobbank.gc.ca/report-eng.do;jsessionid=DBC1DA79414241513AF0445582E678B5.imnav74?area=9219&amp;lang=eng&amp;noc=5111&amp;action=final&amp;s=1&amp;source=8" TargetMode="External"/><Relationship Id="rId390" Type="http://schemas.openxmlformats.org/officeDocument/2006/relationships/hyperlink" Target="https://www.jobbank.gc.ca/report-eng.do;jsessionid=DBC1DA79414241513AF0445582E678B5.imnav74?area=9219&amp;lang=eng&amp;noc=7452&amp;action=final&amp;s=1&amp;source=8" TargetMode="External"/><Relationship Id="rId404" Type="http://schemas.openxmlformats.org/officeDocument/2006/relationships/hyperlink" Target="https://www.jobbank.gc.ca/report-eng.do;jsessionid=DBC1DA79414241513AF0445582E678B5.imnav74?area=9219&amp;lang=eng&amp;noc=7621&amp;action=final&amp;s=1&amp;source=8" TargetMode="External"/><Relationship Id="rId446" Type="http://schemas.openxmlformats.org/officeDocument/2006/relationships/hyperlink" Target="https://www.jobbank.gc.ca/report-eng.do;jsessionid=DBC1DA79414241513AF0445582E678B5.imnav74?area=9219&amp;lang=eng&amp;noc=9243&amp;action=final&amp;s=1&amp;source=8" TargetMode="External"/><Relationship Id="rId250" Type="http://schemas.openxmlformats.org/officeDocument/2006/relationships/hyperlink" Target="https://www.jobbank.gc.ca/report-eng.do;jsessionid=DBC1DA79414241513AF0445582E678B5.imnav74?area=9219&amp;lang=eng&amp;noc=5135&amp;action=final&amp;s=1&amp;source=8" TargetMode="External"/><Relationship Id="rId292" Type="http://schemas.openxmlformats.org/officeDocument/2006/relationships/hyperlink" Target="https://www.jobbank.gc.ca/report-eng.do;jsessionid=DBC1DA79414241513AF0445582E678B5.imnav74?area=9219&amp;lang=eng&amp;noc=6345&amp;action=final&amp;s=1&amp;source=8" TargetMode="External"/><Relationship Id="rId306" Type="http://schemas.openxmlformats.org/officeDocument/2006/relationships/hyperlink" Target="https://www.jobbank.gc.ca/report-eng.do;jsessionid=DBC1DA79414241513AF0445582E678B5.imnav74?area=9219&amp;lang=eng&amp;noc=6533&amp;action=final&amp;s=1&amp;source=8" TargetMode="External"/><Relationship Id="rId488" Type="http://schemas.openxmlformats.org/officeDocument/2006/relationships/hyperlink" Target="https://www.jobbank.gc.ca/report-eng.do;jsessionid=DBC1DA79414241513AF0445582E678B5.imnav74?area=9219&amp;lang=eng&amp;noc=9534&amp;action=final&amp;s=1&amp;source=8" TargetMode="External"/><Relationship Id="rId24" Type="http://schemas.openxmlformats.org/officeDocument/2006/relationships/hyperlink" Target="https://www.jobbank.gc.ca/report-eng.do;jsessionid=DBC1DA79414241513AF0445582E678B5.imnav74?area=9219&amp;lang=eng&amp;noc=0414&amp;action=final&amp;s=1&amp;source=8" TargetMode="External"/><Relationship Id="rId45" Type="http://schemas.openxmlformats.org/officeDocument/2006/relationships/hyperlink" Target="https://www.jobbank.gc.ca/report-eng.do;jsessionid=DBC1DA79414241513AF0445582E678B5.imnav74?area=9219&amp;lang=eng&amp;noc=0822&amp;action=final&amp;s=1&amp;source=8" TargetMode="External"/><Relationship Id="rId66" Type="http://schemas.openxmlformats.org/officeDocument/2006/relationships/hyperlink" Target="https://www.jobbank.gc.ca/report-eng.do;jsessionid=DBC1DA79414241513AF0445582E678B5.imnav74?area=9219&amp;lang=eng&amp;noc=1226&amp;action=final&amp;s=1&amp;source=8" TargetMode="External"/><Relationship Id="rId87" Type="http://schemas.openxmlformats.org/officeDocument/2006/relationships/hyperlink" Target="https://www.jobbank.gc.ca/report-eng.do;jsessionid=DBC1DA79414241513AF0445582E678B5.imnav74?area=9219&amp;lang=eng&amp;noc=1431&amp;action=final&amp;s=1&amp;source=8" TargetMode="External"/><Relationship Id="rId110" Type="http://schemas.openxmlformats.org/officeDocument/2006/relationships/hyperlink" Target="https://www.jobbank.gc.ca/report-eng.do;jsessionid=DBC1DA79414241513AF0445582E678B5.imnav74?area=9219&amp;lang=eng&amp;noc=2123&amp;action=final&amp;s=1&amp;source=8" TargetMode="External"/><Relationship Id="rId131" Type="http://schemas.openxmlformats.org/officeDocument/2006/relationships/hyperlink" Target="https://www.jobbank.gc.ca/report-eng.do;jsessionid=DBC1DA79414241513AF0445582E678B5.imnav74?area=9219&amp;lang=eng&amp;noc=2174&amp;action=final&amp;s=1&amp;source=8" TargetMode="External"/><Relationship Id="rId327" Type="http://schemas.openxmlformats.org/officeDocument/2006/relationships/hyperlink" Target="https://www.jobbank.gc.ca/report-eng.do;jsessionid=DBC1DA79414241513AF0445582E678B5.imnav74?area=9219&amp;lang=eng&amp;noc=7202&amp;action=final&amp;s=1&amp;source=8" TargetMode="External"/><Relationship Id="rId348" Type="http://schemas.openxmlformats.org/officeDocument/2006/relationships/hyperlink" Target="https://www.jobbank.gc.ca/report-eng.do;jsessionid=DBC1DA79414241513AF0445582E678B5.imnav74?area=9219&amp;lang=eng&amp;noc=7271&amp;action=final&amp;s=1&amp;source=8" TargetMode="External"/><Relationship Id="rId369" Type="http://schemas.openxmlformats.org/officeDocument/2006/relationships/hyperlink" Target="https://www.jobbank.gc.ca/report-eng.do;jsessionid=DBC1DA79414241513AF0445582E678B5.imnav74?area=9219&amp;lang=eng&amp;noc=7316&amp;action=final&amp;s=1&amp;source=8" TargetMode="External"/><Relationship Id="rId152" Type="http://schemas.openxmlformats.org/officeDocument/2006/relationships/hyperlink" Target="https://www.jobbank.gc.ca/report-eng.do;jsessionid=DBC1DA79414241513AF0445582E678B5.imnav74?area=9219&amp;lang=eng&amp;noc=2255&amp;action=final&amp;s=1&amp;source=8" TargetMode="External"/><Relationship Id="rId173" Type="http://schemas.openxmlformats.org/officeDocument/2006/relationships/hyperlink" Target="https://www.jobbank.gc.ca/report-eng.do;jsessionid=DBC1DA79414241513AF0445582E678B5.imnav74?area=9219&amp;lang=eng&amp;noc=3124&amp;action=final&amp;s=1&amp;source=8" TargetMode="External"/><Relationship Id="rId194" Type="http://schemas.openxmlformats.org/officeDocument/2006/relationships/hyperlink" Target="https://www.jobbank.gc.ca/report-eng.do;jsessionid=DBC1DA79414241513AF0445582E678B5.imnav74?area=9219&amp;lang=eng&amp;noc=3233&amp;action=final&amp;s=1&amp;source=8" TargetMode="External"/><Relationship Id="rId208" Type="http://schemas.openxmlformats.org/officeDocument/2006/relationships/hyperlink" Target="https://www.jobbank.gc.ca/report-eng.do;jsessionid=DBC1DA79414241513AF0445582E678B5.imnav74?area=9219&amp;lang=eng&amp;noc=4112&amp;action=final&amp;s=1&amp;source=8" TargetMode="External"/><Relationship Id="rId229" Type="http://schemas.openxmlformats.org/officeDocument/2006/relationships/hyperlink" Target="https://www.jobbank.gc.ca/report-eng.do;jsessionid=DBC1DA79414241513AF0445582E678B5.imnav74?area=9219&amp;lang=eng&amp;noc=4217&amp;action=final&amp;s=1&amp;source=8" TargetMode="External"/><Relationship Id="rId380" Type="http://schemas.openxmlformats.org/officeDocument/2006/relationships/hyperlink" Target="https://www.jobbank.gc.ca/report-eng.do;jsessionid=DBC1DA79414241513AF0445582E678B5.imnav74?area=9219&amp;lang=eng&amp;noc=7371&amp;action=final&amp;s=1&amp;source=8" TargetMode="External"/><Relationship Id="rId415" Type="http://schemas.openxmlformats.org/officeDocument/2006/relationships/hyperlink" Target="https://www.jobbank.gc.ca/report-eng.do;jsessionid=DBC1DA79414241513AF0445582E678B5.imnav74?area=9219&amp;lang=eng&amp;noc=8262&amp;action=final&amp;s=1&amp;source=8" TargetMode="External"/><Relationship Id="rId436" Type="http://schemas.openxmlformats.org/officeDocument/2006/relationships/hyperlink" Target="https://www.jobbank.gc.ca/report-eng.do;jsessionid=DBC1DA79414241513AF0445582E678B5.imnav74?area=9219&amp;lang=eng&amp;noc=9221&amp;action=final&amp;s=1&amp;source=8" TargetMode="External"/><Relationship Id="rId457" Type="http://schemas.openxmlformats.org/officeDocument/2006/relationships/hyperlink" Target="https://www.jobbank.gc.ca/report-eng.do;jsessionid=DBC1DA79414241513AF0445582E678B5.imnav74?area=9219&amp;lang=eng&amp;noc=9423&amp;action=final&amp;s=1&amp;source=8" TargetMode="External"/><Relationship Id="rId240" Type="http://schemas.openxmlformats.org/officeDocument/2006/relationships/hyperlink" Target="https://www.jobbank.gc.ca/report-eng.do;jsessionid=DBC1DA79414241513AF0445582E678B5.imnav74?area=9219&amp;lang=eng&amp;noc=5112&amp;action=final&amp;s=1&amp;source=8" TargetMode="External"/><Relationship Id="rId261" Type="http://schemas.openxmlformats.org/officeDocument/2006/relationships/hyperlink" Target="https://www.jobbank.gc.ca/report-eng.do;jsessionid=DBC1DA79414241513AF0445582E678B5.imnav74?area=9219&amp;lang=eng&amp;noc=5231&amp;action=final&amp;s=1&amp;source=8" TargetMode="External"/><Relationship Id="rId478" Type="http://schemas.openxmlformats.org/officeDocument/2006/relationships/hyperlink" Target="https://www.jobbank.gc.ca/report-eng.do;jsessionid=DBC1DA79414241513AF0445582E678B5.imnav74?area=9219&amp;lang=eng&amp;noc=9521&amp;action=final&amp;s=1&amp;source=8" TargetMode="External"/><Relationship Id="rId499" Type="http://schemas.openxmlformats.org/officeDocument/2006/relationships/hyperlink" Target="https://www.jobbank.gc.ca/report-eng.do;jsessionid=DBC1DA79414241513AF0445582E678B5.imnav74?area=9219&amp;lang=eng&amp;noc=9618&amp;action=final&amp;s=1&amp;source=8" TargetMode="External"/><Relationship Id="rId14" Type="http://schemas.openxmlformats.org/officeDocument/2006/relationships/hyperlink" Target="https://www.jobbank.gc.ca/report-eng.do;jsessionid=DBC1DA79414241513AF0445582E678B5.imnav74?area=9219&amp;lang=eng&amp;noc=0125&amp;action=final&amp;s=1&amp;source=8" TargetMode="External"/><Relationship Id="rId35" Type="http://schemas.openxmlformats.org/officeDocument/2006/relationships/hyperlink" Target="https://www.jobbank.gc.ca/report-eng.do;jsessionid=DBC1DA79414241513AF0445582E678B5.imnav74?area=9219&amp;lang=eng&amp;noc=0621&amp;action=final&amp;s=1&amp;source=8" TargetMode="External"/><Relationship Id="rId56" Type="http://schemas.openxmlformats.org/officeDocument/2006/relationships/hyperlink" Target="https://www.jobbank.gc.ca/report-eng.do;jsessionid=DBC1DA79414241513AF0445582E678B5.imnav74?area=9219&amp;lang=eng&amp;noc=1211&amp;action=final&amp;s=1&amp;source=8" TargetMode="External"/><Relationship Id="rId77" Type="http://schemas.openxmlformats.org/officeDocument/2006/relationships/hyperlink" Target="https://www.jobbank.gc.ca/report-eng.do;jsessionid=DBC1DA79414241513AF0445582E678B5.imnav74?area=9219&amp;lang=eng&amp;noc=1312&amp;action=final&amp;s=1&amp;source=8" TargetMode="External"/><Relationship Id="rId100" Type="http://schemas.openxmlformats.org/officeDocument/2006/relationships/hyperlink" Target="https://www.jobbank.gc.ca/report-eng.do;jsessionid=DBC1DA79414241513AF0445582E678B5.imnav74?area=9219&amp;lang=eng&amp;noc=1524&amp;action=final&amp;s=1&amp;source=8" TargetMode="External"/><Relationship Id="rId282" Type="http://schemas.openxmlformats.org/officeDocument/2006/relationships/hyperlink" Target="https://www.jobbank.gc.ca/report-eng.do;jsessionid=DBC1DA79414241513AF0445582E678B5.imnav74?area=9219&amp;lang=eng&amp;noc=6315&amp;action=final&amp;s=1&amp;source=8" TargetMode="External"/><Relationship Id="rId317" Type="http://schemas.openxmlformats.org/officeDocument/2006/relationships/hyperlink" Target="https://www.jobbank.gc.ca/report-eng.do;jsessionid=DBC1DA79414241513AF0445582E678B5.imnav74?area=9219&amp;lang=eng&amp;noc=6623&amp;action=final&amp;s=1&amp;source=8" TargetMode="External"/><Relationship Id="rId338" Type="http://schemas.openxmlformats.org/officeDocument/2006/relationships/hyperlink" Target="https://www.jobbank.gc.ca/report-eng.do;jsessionid=DBC1DA79414241513AF0445582E678B5.imnav74?area=9219&amp;lang=eng&amp;noc=7241&amp;action=final&amp;s=1&amp;source=8" TargetMode="External"/><Relationship Id="rId359" Type="http://schemas.openxmlformats.org/officeDocument/2006/relationships/hyperlink" Target="https://www.jobbank.gc.ca/report-eng.do;jsessionid=DBC1DA79414241513AF0445582E678B5.imnav74?area=9219&amp;lang=eng&amp;noc=7301&amp;action=final&amp;s=1&amp;source=8" TargetMode="External"/><Relationship Id="rId8" Type="http://schemas.openxmlformats.org/officeDocument/2006/relationships/hyperlink" Target="https://www.jobbank.gc.ca/report-eng.do;jsessionid=DBC1DA79414241513AF0445582E678B5.imnav74?area=9219&amp;lang=eng&amp;noc=0112&amp;action=final&amp;s=1&amp;source=8" TargetMode="External"/><Relationship Id="rId98" Type="http://schemas.openxmlformats.org/officeDocument/2006/relationships/hyperlink" Target="https://www.jobbank.gc.ca/report-eng.do;jsessionid=DBC1DA79414241513AF0445582E678B5.imnav74?area=9219&amp;lang=eng&amp;noc=1522&amp;action=final&amp;s=1&amp;source=8" TargetMode="External"/><Relationship Id="rId121" Type="http://schemas.openxmlformats.org/officeDocument/2006/relationships/hyperlink" Target="https://www.jobbank.gc.ca/report-eng.do;jsessionid=DBC1DA79414241513AF0445582E678B5.imnav74?area=9219&amp;lang=eng&amp;noc=2147&amp;action=final&amp;s=1&amp;source=8" TargetMode="External"/><Relationship Id="rId142" Type="http://schemas.openxmlformats.org/officeDocument/2006/relationships/hyperlink" Target="https://www.jobbank.gc.ca/report-eng.do;jsessionid=DBC1DA79414241513AF0445582E678B5.imnav74?area=9219&amp;lang=eng&amp;noc=2233&amp;action=final&amp;s=1&amp;source=8" TargetMode="External"/><Relationship Id="rId163" Type="http://schemas.openxmlformats.org/officeDocument/2006/relationships/hyperlink" Target="https://www.jobbank.gc.ca/report-eng.do;jsessionid=DBC1DA79414241513AF0445582E678B5.imnav74?area=9219&amp;lang=eng&amp;noc=2282&amp;action=final&amp;s=1&amp;source=8" TargetMode="External"/><Relationship Id="rId184" Type="http://schemas.openxmlformats.org/officeDocument/2006/relationships/hyperlink" Target="https://www.jobbank.gc.ca/report-eng.do;jsessionid=DBC1DA79414241513AF0445582E678B5.imnav74?area=9219&amp;lang=eng&amp;noc=3214&amp;action=final&amp;s=1&amp;source=8" TargetMode="External"/><Relationship Id="rId219" Type="http://schemas.openxmlformats.org/officeDocument/2006/relationships/hyperlink" Target="https://www.jobbank.gc.ca/report-eng.do;jsessionid=DBC1DA79414241513AF0445582E678B5.imnav74?area=9219&amp;lang=eng&amp;noc=4165&amp;action=final&amp;s=1&amp;source=8" TargetMode="External"/><Relationship Id="rId370" Type="http://schemas.openxmlformats.org/officeDocument/2006/relationships/hyperlink" Target="https://www.jobbank.gc.ca/report-eng.do;jsessionid=DBC1DA79414241513AF0445582E678B5.imnav74?area=9219&amp;lang=eng&amp;noc=7318&amp;action=final&amp;s=1&amp;source=8" TargetMode="External"/><Relationship Id="rId391" Type="http://schemas.openxmlformats.org/officeDocument/2006/relationships/hyperlink" Target="https://www.jobbank.gc.ca/report-eng.do;jsessionid=DBC1DA79414241513AF0445582E678B5.imnav74?area=9219&amp;lang=eng&amp;noc=7511&amp;action=final&amp;s=1&amp;source=8" TargetMode="External"/><Relationship Id="rId405" Type="http://schemas.openxmlformats.org/officeDocument/2006/relationships/hyperlink" Target="https://www.jobbank.gc.ca/report-eng.do;jsessionid=DBC1DA79414241513AF0445582E678B5.imnav74?area=9219&amp;lang=eng&amp;noc=7622&amp;action=final&amp;s=1&amp;source=8" TargetMode="External"/><Relationship Id="rId426" Type="http://schemas.openxmlformats.org/officeDocument/2006/relationships/hyperlink" Target="https://www.jobbank.gc.ca/report-eng.do;jsessionid=DBC1DA79414241513AF0445582E678B5.imnav74?area=9219&amp;lang=eng&amp;noc=8613&amp;action=final&amp;s=1&amp;source=8" TargetMode="External"/><Relationship Id="rId447" Type="http://schemas.openxmlformats.org/officeDocument/2006/relationships/hyperlink" Target="https://www.jobbank.gc.ca/report-eng.do;jsessionid=DBC1DA79414241513AF0445582E678B5.imnav74?area=9219&amp;lang=eng&amp;noc=9411&amp;action=final&amp;s=1&amp;source=8" TargetMode="External"/><Relationship Id="rId230" Type="http://schemas.openxmlformats.org/officeDocument/2006/relationships/hyperlink" Target="https://www.jobbank.gc.ca/report-eng.do;jsessionid=DBC1DA79414241513AF0445582E678B5.imnav74?area=9219&amp;lang=eng&amp;noc=4311&amp;action=final&amp;s=1&amp;source=8" TargetMode="External"/><Relationship Id="rId251" Type="http://schemas.openxmlformats.org/officeDocument/2006/relationships/hyperlink" Target="https://www.jobbank.gc.ca/report-eng.do;jsessionid=DBC1DA79414241513AF0445582E678B5.imnav74?area=9219&amp;lang=eng&amp;noc=5136&amp;action=final&amp;s=1&amp;source=8" TargetMode="External"/><Relationship Id="rId468" Type="http://schemas.openxmlformats.org/officeDocument/2006/relationships/hyperlink" Target="https://www.jobbank.gc.ca/report-eng.do;jsessionid=DBC1DA79414241513AF0445582E678B5.imnav74?area=9219&amp;lang=eng&amp;noc=9446&amp;action=final&amp;s=1&amp;source=8" TargetMode="External"/><Relationship Id="rId489" Type="http://schemas.openxmlformats.org/officeDocument/2006/relationships/hyperlink" Target="https://www.jobbank.gc.ca/report-eng.do;jsessionid=DBC1DA79414241513AF0445582E678B5.imnav74?area=9219&amp;lang=eng&amp;noc=9535&amp;action=final&amp;s=1&amp;source=8" TargetMode="External"/><Relationship Id="rId25" Type="http://schemas.openxmlformats.org/officeDocument/2006/relationships/hyperlink" Target="https://www.jobbank.gc.ca/report-eng.do;jsessionid=DBC1DA79414241513AF0445582E678B5.imnav74?area=9219&amp;lang=eng&amp;noc=0421&amp;action=final&amp;s=1&amp;source=8" TargetMode="External"/><Relationship Id="rId46" Type="http://schemas.openxmlformats.org/officeDocument/2006/relationships/hyperlink" Target="https://www.jobbank.gc.ca/report-eng.do;jsessionid=DBC1DA79414241513AF0445582E678B5.imnav74?area=9219&amp;lang=eng&amp;noc=0823&amp;action=final&amp;s=1&amp;source=8" TargetMode="External"/><Relationship Id="rId67" Type="http://schemas.openxmlformats.org/officeDocument/2006/relationships/hyperlink" Target="https://www.jobbank.gc.ca/report-eng.do;jsessionid=DBC1DA79414241513AF0445582E678B5.imnav74?area=9219&amp;lang=eng&amp;noc=1227&amp;action=final&amp;s=1&amp;source=8" TargetMode="External"/><Relationship Id="rId272" Type="http://schemas.openxmlformats.org/officeDocument/2006/relationships/hyperlink" Target="https://www.jobbank.gc.ca/report-eng.do;jsessionid=DBC1DA79414241513AF0445582E678B5.imnav74?area=9219&amp;lang=eng&amp;noc=6211&amp;action=final&amp;s=1&amp;source=8" TargetMode="External"/><Relationship Id="rId293" Type="http://schemas.openxmlformats.org/officeDocument/2006/relationships/hyperlink" Target="https://www.jobbank.gc.ca/report-eng.do;jsessionid=DBC1DA79414241513AF0445582E678B5.imnav74?area=9219&amp;lang=eng&amp;noc=6346&amp;action=final&amp;s=1&amp;source=8" TargetMode="External"/><Relationship Id="rId307" Type="http://schemas.openxmlformats.org/officeDocument/2006/relationships/hyperlink" Target="https://www.jobbank.gc.ca/report-eng.do;jsessionid=DBC1DA79414241513AF0445582E678B5.imnav74?area=9219&amp;lang=eng&amp;noc=6541&amp;action=final&amp;s=1&amp;source=8" TargetMode="External"/><Relationship Id="rId328" Type="http://schemas.openxmlformats.org/officeDocument/2006/relationships/hyperlink" Target="https://www.jobbank.gc.ca/report-eng.do;jsessionid=DBC1DA79414241513AF0445582E678B5.imnav74?area=9219&amp;lang=eng&amp;noc=7203&amp;action=final&amp;s=1&amp;source=8" TargetMode="External"/><Relationship Id="rId349" Type="http://schemas.openxmlformats.org/officeDocument/2006/relationships/hyperlink" Target="https://www.jobbank.gc.ca/report-eng.do;jsessionid=DBC1DA79414241513AF0445582E678B5.imnav74?area=9219&amp;lang=eng&amp;noc=7272&amp;action=final&amp;s=1&amp;source=8" TargetMode="External"/><Relationship Id="rId88" Type="http://schemas.openxmlformats.org/officeDocument/2006/relationships/hyperlink" Target="https://www.jobbank.gc.ca/report-eng.do;jsessionid=DBC1DA79414241513AF0445582E678B5.imnav74?area=9219&amp;lang=eng&amp;noc=1432&amp;action=final&amp;s=1&amp;source=8" TargetMode="External"/><Relationship Id="rId111" Type="http://schemas.openxmlformats.org/officeDocument/2006/relationships/hyperlink" Target="https://www.jobbank.gc.ca/report-eng.do;jsessionid=DBC1DA79414241513AF0445582E678B5.imnav74?area=9219&amp;lang=eng&amp;noc=2131&amp;action=final&amp;s=1&amp;source=8" TargetMode="External"/><Relationship Id="rId132" Type="http://schemas.openxmlformats.org/officeDocument/2006/relationships/hyperlink" Target="https://www.jobbank.gc.ca/report-eng.do;jsessionid=DBC1DA79414241513AF0445582E678B5.imnav74?area=9219&amp;lang=eng&amp;noc=2175&amp;action=final&amp;s=1&amp;source=8" TargetMode="External"/><Relationship Id="rId153" Type="http://schemas.openxmlformats.org/officeDocument/2006/relationships/hyperlink" Target="https://www.jobbank.gc.ca/report-eng.do;jsessionid=DBC1DA79414241513AF0445582E678B5.imnav74?area=9219&amp;lang=eng&amp;noc=2261&amp;action=final&amp;s=1&amp;source=8" TargetMode="External"/><Relationship Id="rId174" Type="http://schemas.openxmlformats.org/officeDocument/2006/relationships/hyperlink" Target="https://www.jobbank.gc.ca/report-eng.do;jsessionid=DBC1DA79414241513AF0445582E678B5.imnav74?area=9219&amp;lang=eng&amp;noc=3125&amp;action=final&amp;s=1&amp;source=8" TargetMode="External"/><Relationship Id="rId195" Type="http://schemas.openxmlformats.org/officeDocument/2006/relationships/hyperlink" Target="https://www.jobbank.gc.ca/report-eng.do;jsessionid=DBC1DA79414241513AF0445582E678B5.imnav74?area=9219&amp;lang=eng&amp;noc=3234&amp;action=final&amp;s=1&amp;source=8" TargetMode="External"/><Relationship Id="rId209" Type="http://schemas.openxmlformats.org/officeDocument/2006/relationships/hyperlink" Target="https://www.jobbank.gc.ca/report-eng.do;jsessionid=DBC1DA79414241513AF0445582E678B5.imnav74?area=9219&amp;lang=eng&amp;noc=4151&amp;action=final&amp;s=1&amp;source=8" TargetMode="External"/><Relationship Id="rId360" Type="http://schemas.openxmlformats.org/officeDocument/2006/relationships/hyperlink" Target="https://www.jobbank.gc.ca/report-eng.do;jsessionid=DBC1DA79414241513AF0445582E678B5.imnav74?area=9219&amp;lang=eng&amp;noc=7302&amp;action=final&amp;s=1&amp;source=8" TargetMode="External"/><Relationship Id="rId381" Type="http://schemas.openxmlformats.org/officeDocument/2006/relationships/hyperlink" Target="https://www.jobbank.gc.ca/report-eng.do;jsessionid=DBC1DA79414241513AF0445582E678B5.imnav74?area=9219&amp;lang=eng&amp;noc=7372&amp;action=final&amp;s=1&amp;source=8" TargetMode="External"/><Relationship Id="rId416" Type="http://schemas.openxmlformats.org/officeDocument/2006/relationships/hyperlink" Target="https://www.jobbank.gc.ca/report-eng.do;jsessionid=DBC1DA79414241513AF0445582E678B5.imnav74?area=9219&amp;lang=eng&amp;noc=8411&amp;action=final&amp;s=1&amp;source=8" TargetMode="External"/><Relationship Id="rId220" Type="http://schemas.openxmlformats.org/officeDocument/2006/relationships/hyperlink" Target="https://www.jobbank.gc.ca/report-eng.do;jsessionid=DBC1DA79414241513AF0445582E678B5.imnav74?area=9219&amp;lang=eng&amp;noc=4166&amp;action=final&amp;s=1&amp;source=8" TargetMode="External"/><Relationship Id="rId241" Type="http://schemas.openxmlformats.org/officeDocument/2006/relationships/hyperlink" Target="https://www.jobbank.gc.ca/report-eng.do;jsessionid=DBC1DA79414241513AF0445582E678B5.imnav74?area=9219&amp;lang=eng&amp;noc=5113&amp;action=final&amp;s=1&amp;source=8" TargetMode="External"/><Relationship Id="rId437" Type="http://schemas.openxmlformats.org/officeDocument/2006/relationships/hyperlink" Target="https://www.jobbank.gc.ca/report-eng.do;jsessionid=DBC1DA79414241513AF0445582E678B5.imnav74?area=9219&amp;lang=eng&amp;noc=9222&amp;action=final&amp;s=1&amp;source=8" TargetMode="External"/><Relationship Id="rId458" Type="http://schemas.openxmlformats.org/officeDocument/2006/relationships/hyperlink" Target="https://www.jobbank.gc.ca/report-eng.do;jsessionid=DBC1DA79414241513AF0445582E678B5.imnav74?area=9219&amp;lang=eng&amp;noc=9431&amp;action=final&amp;s=1&amp;source=8" TargetMode="External"/><Relationship Id="rId479" Type="http://schemas.openxmlformats.org/officeDocument/2006/relationships/hyperlink" Target="https://www.jobbank.gc.ca/report-eng.do;jsessionid=DBC1DA79414241513AF0445582E678B5.imnav74?area=9219&amp;lang=eng&amp;noc=9522&amp;action=final&amp;s=1&amp;source=8" TargetMode="External"/><Relationship Id="rId15" Type="http://schemas.openxmlformats.org/officeDocument/2006/relationships/hyperlink" Target="https://www.jobbank.gc.ca/report-eng.do;jsessionid=DBC1DA79414241513AF0445582E678B5.imnav74?area=9219&amp;lang=eng&amp;noc=0131&amp;action=final&amp;s=1&amp;source=8" TargetMode="External"/><Relationship Id="rId36" Type="http://schemas.openxmlformats.org/officeDocument/2006/relationships/hyperlink" Target="https://www.jobbank.gc.ca/report-eng.do;jsessionid=DBC1DA79414241513AF0445582E678B5.imnav74?area=9219&amp;lang=eng&amp;noc=0631&amp;action=final&amp;s=1&amp;source=8" TargetMode="External"/><Relationship Id="rId57" Type="http://schemas.openxmlformats.org/officeDocument/2006/relationships/hyperlink" Target="https://www.jobbank.gc.ca/report-eng.do;jsessionid=DBC1DA79414241513AF0445582E678B5.imnav74?area=9219&amp;lang=eng&amp;noc=1212&amp;action=final&amp;s=1&amp;source=8" TargetMode="External"/><Relationship Id="rId262" Type="http://schemas.openxmlformats.org/officeDocument/2006/relationships/hyperlink" Target="https://www.jobbank.gc.ca/report-eng.do;jsessionid=DBC1DA79414241513AF0445582E678B5.imnav74?area=9219&amp;lang=eng&amp;noc=5232&amp;action=final&amp;s=1&amp;source=8" TargetMode="External"/><Relationship Id="rId283" Type="http://schemas.openxmlformats.org/officeDocument/2006/relationships/hyperlink" Target="https://www.jobbank.gc.ca/report-eng.do;jsessionid=DBC1DA79414241513AF0445582E678B5.imnav74?area=9219&amp;lang=eng&amp;noc=6316&amp;action=final&amp;s=1&amp;source=8" TargetMode="External"/><Relationship Id="rId318" Type="http://schemas.openxmlformats.org/officeDocument/2006/relationships/hyperlink" Target="https://www.jobbank.gc.ca/report-eng.do;jsessionid=DBC1DA79414241513AF0445582E678B5.imnav74?area=9219&amp;lang=eng&amp;noc=6711&amp;action=final&amp;s=1&amp;source=8" TargetMode="External"/><Relationship Id="rId339" Type="http://schemas.openxmlformats.org/officeDocument/2006/relationships/hyperlink" Target="https://www.jobbank.gc.ca/report-eng.do;jsessionid=DBC1DA79414241513AF0445582E678B5.imnav74?area=9219&amp;lang=eng&amp;noc=7242&amp;action=final&amp;s=1&amp;source=8" TargetMode="External"/><Relationship Id="rId490" Type="http://schemas.openxmlformats.org/officeDocument/2006/relationships/hyperlink" Target="https://www.jobbank.gc.ca/report-eng.do;jsessionid=DBC1DA79414241513AF0445582E678B5.imnav74?area=9219&amp;lang=eng&amp;noc=9536&amp;action=final&amp;s=1&amp;source=8" TargetMode="External"/><Relationship Id="rId78" Type="http://schemas.openxmlformats.org/officeDocument/2006/relationships/hyperlink" Target="https://www.jobbank.gc.ca/report-eng.do;jsessionid=DBC1DA79414241513AF0445582E678B5.imnav74?area=9219&amp;lang=eng&amp;noc=1313&amp;action=final&amp;s=1&amp;source=8" TargetMode="External"/><Relationship Id="rId99" Type="http://schemas.openxmlformats.org/officeDocument/2006/relationships/hyperlink" Target="https://www.jobbank.gc.ca/report-eng.do;jsessionid=DBC1DA79414241513AF0445582E678B5.imnav74?area=9219&amp;lang=eng&amp;noc=1523&amp;action=final&amp;s=1&amp;source=8" TargetMode="External"/><Relationship Id="rId101" Type="http://schemas.openxmlformats.org/officeDocument/2006/relationships/hyperlink" Target="https://www.jobbank.gc.ca/report-eng.do;jsessionid=DBC1DA79414241513AF0445582E678B5.imnav74?area=9219&amp;lang=eng&amp;noc=1525&amp;action=final&amp;s=1&amp;source=8" TargetMode="External"/><Relationship Id="rId122" Type="http://schemas.openxmlformats.org/officeDocument/2006/relationships/hyperlink" Target="https://www.jobbank.gc.ca/report-eng.do;jsessionid=DBC1DA79414241513AF0445582E678B5.imnav74?area=9219&amp;lang=eng&amp;noc=2148&amp;action=final&amp;s=1&amp;source=8" TargetMode="External"/><Relationship Id="rId143" Type="http://schemas.openxmlformats.org/officeDocument/2006/relationships/hyperlink" Target="https://www.jobbank.gc.ca/report-eng.do;jsessionid=DBC1DA79414241513AF0445582E678B5.imnav74?area=9219&amp;lang=eng&amp;noc=2234&amp;action=final&amp;s=1&amp;source=8" TargetMode="External"/><Relationship Id="rId164" Type="http://schemas.openxmlformats.org/officeDocument/2006/relationships/hyperlink" Target="https://www.jobbank.gc.ca/report-eng.do;jsessionid=DBC1DA79414241513AF0445582E678B5.imnav74?area=9219&amp;lang=eng&amp;noc=2283&amp;action=final&amp;s=1&amp;source=8" TargetMode="External"/><Relationship Id="rId185" Type="http://schemas.openxmlformats.org/officeDocument/2006/relationships/hyperlink" Target="https://www.jobbank.gc.ca/report-eng.do;jsessionid=DBC1DA79414241513AF0445582E678B5.imnav74?area=9219&amp;lang=eng&amp;noc=3215&amp;action=final&amp;s=1&amp;source=8" TargetMode="External"/><Relationship Id="rId350" Type="http://schemas.openxmlformats.org/officeDocument/2006/relationships/hyperlink" Target="https://www.jobbank.gc.ca/report-eng.do;jsessionid=DBC1DA79414241513AF0445582E678B5.imnav74?area=9219&amp;lang=eng&amp;noc=7281&amp;action=final&amp;s=1&amp;source=8" TargetMode="External"/><Relationship Id="rId371" Type="http://schemas.openxmlformats.org/officeDocument/2006/relationships/hyperlink" Target="https://www.jobbank.gc.ca/report-eng.do;jsessionid=DBC1DA79414241513AF0445582E678B5.imnav74?area=9219&amp;lang=eng&amp;noc=7321&amp;action=final&amp;s=1&amp;source=8" TargetMode="External"/><Relationship Id="rId406" Type="http://schemas.openxmlformats.org/officeDocument/2006/relationships/hyperlink" Target="https://www.jobbank.gc.ca/report-eng.do;jsessionid=DBC1DA79414241513AF0445582E678B5.imnav74?area=9219&amp;lang=eng&amp;noc=8211&amp;action=final&amp;s=1&amp;source=8" TargetMode="External"/><Relationship Id="rId9" Type="http://schemas.openxmlformats.org/officeDocument/2006/relationships/hyperlink" Target="https://www.jobbank.gc.ca/report-eng.do;jsessionid=DBC1DA79414241513AF0445582E678B5.imnav74?area=9219&amp;lang=eng&amp;noc=0113&amp;action=final&amp;s=1&amp;source=8" TargetMode="External"/><Relationship Id="rId210" Type="http://schemas.openxmlformats.org/officeDocument/2006/relationships/hyperlink" Target="https://www.jobbank.gc.ca/report-eng.do;jsessionid=DBC1DA79414241513AF0445582E678B5.imnav74?area=9219&amp;lang=eng&amp;noc=4152&amp;action=final&amp;s=1&amp;source=8" TargetMode="External"/><Relationship Id="rId392" Type="http://schemas.openxmlformats.org/officeDocument/2006/relationships/hyperlink" Target="https://www.jobbank.gc.ca/report-eng.do;jsessionid=DBC1DA79414241513AF0445582E678B5.imnav74?area=9219&amp;lang=eng&amp;noc=7512&amp;action=final&amp;s=1&amp;source=8" TargetMode="External"/><Relationship Id="rId427" Type="http://schemas.openxmlformats.org/officeDocument/2006/relationships/hyperlink" Target="https://www.jobbank.gc.ca/report-eng.do;jsessionid=DBC1DA79414241513AF0445582E678B5.imnav74?area=9219&amp;lang=eng&amp;noc=8614&amp;action=final&amp;s=1&amp;source=8" TargetMode="External"/><Relationship Id="rId448" Type="http://schemas.openxmlformats.org/officeDocument/2006/relationships/hyperlink" Target="https://www.jobbank.gc.ca/report-eng.do;jsessionid=DBC1DA79414241513AF0445582E678B5.imnav74?area=9219&amp;lang=eng&amp;noc=9412&amp;action=final&amp;s=1&amp;source=8" TargetMode="External"/><Relationship Id="rId469" Type="http://schemas.openxmlformats.org/officeDocument/2006/relationships/hyperlink" Target="https://www.jobbank.gc.ca/report-eng.do;jsessionid=DBC1DA79414241513AF0445582E678B5.imnav74?area=9219&amp;lang=eng&amp;noc=9447&amp;action=final&amp;s=1&amp;source=8" TargetMode="External"/><Relationship Id="rId26" Type="http://schemas.openxmlformats.org/officeDocument/2006/relationships/hyperlink" Target="https://www.jobbank.gc.ca/report-eng.do;jsessionid=DBC1DA79414241513AF0445582E678B5.imnav74?area=9219&amp;lang=eng&amp;noc=0422&amp;action=final&amp;s=1&amp;source=8" TargetMode="External"/><Relationship Id="rId231" Type="http://schemas.openxmlformats.org/officeDocument/2006/relationships/hyperlink" Target="https://www.jobbank.gc.ca/report-eng.do;jsessionid=DBC1DA79414241513AF0445582E678B5.imnav74?area=9219&amp;lang=eng&amp;noc=4312&amp;action=final&amp;s=1&amp;source=8" TargetMode="External"/><Relationship Id="rId252" Type="http://schemas.openxmlformats.org/officeDocument/2006/relationships/hyperlink" Target="https://www.jobbank.gc.ca/report-eng.do;jsessionid=DBC1DA79414241513AF0445582E678B5.imnav74?area=9219&amp;lang=eng&amp;noc=5211&amp;action=final&amp;s=1&amp;source=8" TargetMode="External"/><Relationship Id="rId273" Type="http://schemas.openxmlformats.org/officeDocument/2006/relationships/hyperlink" Target="https://www.jobbank.gc.ca/report-eng.do;jsessionid=DBC1DA79414241513AF0445582E678B5.imnav74?area=9219&amp;lang=eng&amp;noc=6221&amp;action=final&amp;s=1&amp;source=8" TargetMode="External"/><Relationship Id="rId294" Type="http://schemas.openxmlformats.org/officeDocument/2006/relationships/hyperlink" Target="https://www.jobbank.gc.ca/report-eng.do;jsessionid=DBC1DA79414241513AF0445582E678B5.imnav74?area=9219&amp;lang=eng&amp;noc=6411&amp;action=final&amp;s=1&amp;source=8" TargetMode="External"/><Relationship Id="rId308" Type="http://schemas.openxmlformats.org/officeDocument/2006/relationships/hyperlink" Target="https://www.jobbank.gc.ca/report-eng.do;jsessionid=DBC1DA79414241513AF0445582E678B5.imnav74?area=9219&amp;lang=eng&amp;noc=6551&amp;action=final&amp;s=1&amp;source=8" TargetMode="External"/><Relationship Id="rId329" Type="http://schemas.openxmlformats.org/officeDocument/2006/relationships/hyperlink" Target="https://www.jobbank.gc.ca/report-eng.do;jsessionid=DBC1DA79414241513AF0445582E678B5.imnav74?area=9219&amp;lang=eng&amp;noc=7204&amp;action=final&amp;s=1&amp;source=8" TargetMode="External"/><Relationship Id="rId480" Type="http://schemas.openxmlformats.org/officeDocument/2006/relationships/hyperlink" Target="https://www.jobbank.gc.ca/report-eng.do;jsessionid=DBC1DA79414241513AF0445582E678B5.imnav74?area=9219&amp;lang=eng&amp;noc=9523&amp;action=final&amp;s=1&amp;source=8" TargetMode="External"/><Relationship Id="rId47" Type="http://schemas.openxmlformats.org/officeDocument/2006/relationships/hyperlink" Target="https://www.jobbank.gc.ca/report-eng.do;jsessionid=DBC1DA79414241513AF0445582E678B5.imnav74?area=9219&amp;lang=eng&amp;noc=0911&amp;action=final&amp;s=1&amp;source=8" TargetMode="External"/><Relationship Id="rId68" Type="http://schemas.openxmlformats.org/officeDocument/2006/relationships/hyperlink" Target="https://www.jobbank.gc.ca/report-eng.do;jsessionid=DBC1DA79414241513AF0445582E678B5.imnav74?area=9219&amp;lang=eng&amp;noc=1228&amp;action=final&amp;s=1&amp;source=8" TargetMode="External"/><Relationship Id="rId89" Type="http://schemas.openxmlformats.org/officeDocument/2006/relationships/hyperlink" Target="https://www.jobbank.gc.ca/report-eng.do;jsessionid=DBC1DA79414241513AF0445582E678B5.imnav74?area=9219&amp;lang=eng&amp;noc=1434&amp;action=final&amp;s=1&amp;source=8" TargetMode="External"/><Relationship Id="rId112" Type="http://schemas.openxmlformats.org/officeDocument/2006/relationships/hyperlink" Target="https://www.jobbank.gc.ca/report-eng.do;jsessionid=DBC1DA79414241513AF0445582E678B5.imnav74?area=9219&amp;lang=eng&amp;noc=2132&amp;action=final&amp;s=1&amp;source=8" TargetMode="External"/><Relationship Id="rId133" Type="http://schemas.openxmlformats.org/officeDocument/2006/relationships/hyperlink" Target="https://www.jobbank.gc.ca/report-eng.do;jsessionid=DBC1DA79414241513AF0445582E678B5.imnav74?area=9219&amp;lang=eng&amp;noc=2211&amp;action=final&amp;s=1&amp;source=8" TargetMode="External"/><Relationship Id="rId154" Type="http://schemas.openxmlformats.org/officeDocument/2006/relationships/hyperlink" Target="https://www.jobbank.gc.ca/report-eng.do;jsessionid=DBC1DA79414241513AF0445582E678B5.imnav74?area=9219&amp;lang=eng&amp;noc=2262&amp;action=final&amp;s=1&amp;source=8" TargetMode="External"/><Relationship Id="rId175" Type="http://schemas.openxmlformats.org/officeDocument/2006/relationships/hyperlink" Target="https://www.jobbank.gc.ca/report-eng.do;jsessionid=DBC1DA79414241513AF0445582E678B5.imnav74?area=9219&amp;lang=eng&amp;noc=3131&amp;action=final&amp;s=1&amp;source=8" TargetMode="External"/><Relationship Id="rId340" Type="http://schemas.openxmlformats.org/officeDocument/2006/relationships/hyperlink" Target="https://www.jobbank.gc.ca/report-eng.do;jsessionid=DBC1DA79414241513AF0445582E678B5.imnav74?area=9219&amp;lang=eng&amp;noc=7243&amp;action=final&amp;s=1&amp;source=8" TargetMode="External"/><Relationship Id="rId361" Type="http://schemas.openxmlformats.org/officeDocument/2006/relationships/hyperlink" Target="https://www.jobbank.gc.ca/report-eng.do;jsessionid=DBC1DA79414241513AF0445582E678B5.imnav74?area=9219&amp;lang=eng&amp;noc=7303&amp;action=final&amp;s=1&amp;source=8" TargetMode="External"/><Relationship Id="rId196" Type="http://schemas.openxmlformats.org/officeDocument/2006/relationships/hyperlink" Target="https://www.jobbank.gc.ca/report-eng.do;jsessionid=DBC1DA79414241513AF0445582E678B5.imnav74?area=9219&amp;lang=eng&amp;noc=3236&amp;action=final&amp;s=1&amp;source=8" TargetMode="External"/><Relationship Id="rId200" Type="http://schemas.openxmlformats.org/officeDocument/2006/relationships/hyperlink" Target="https://www.jobbank.gc.ca/report-eng.do;jsessionid=DBC1DA79414241513AF0445582E678B5.imnav74?area=9219&amp;lang=eng&amp;noc=3414&amp;action=final&amp;s=1&amp;source=8" TargetMode="External"/><Relationship Id="rId382" Type="http://schemas.openxmlformats.org/officeDocument/2006/relationships/hyperlink" Target="https://www.jobbank.gc.ca/report-eng.do;jsessionid=DBC1DA79414241513AF0445582E678B5.imnav74?area=9219&amp;lang=eng&amp;noc=7373&amp;action=final&amp;s=1&amp;source=8" TargetMode="External"/><Relationship Id="rId417" Type="http://schemas.openxmlformats.org/officeDocument/2006/relationships/hyperlink" Target="https://www.jobbank.gc.ca/report-eng.do;jsessionid=DBC1DA79414241513AF0445582E678B5.imnav74?area=9219&amp;lang=eng&amp;noc=8412&amp;action=final&amp;s=1&amp;source=8" TargetMode="External"/><Relationship Id="rId438" Type="http://schemas.openxmlformats.org/officeDocument/2006/relationships/hyperlink" Target="https://www.jobbank.gc.ca/report-eng.do;jsessionid=DBC1DA79414241513AF0445582E678B5.imnav74?area=9219&amp;lang=eng&amp;noc=9223&amp;action=final&amp;s=1&amp;source=8" TargetMode="External"/><Relationship Id="rId459" Type="http://schemas.openxmlformats.org/officeDocument/2006/relationships/hyperlink" Target="https://www.jobbank.gc.ca/report-eng.do;jsessionid=DBC1DA79414241513AF0445582E678B5.imnav74?area=9219&amp;lang=eng&amp;noc=9432&amp;action=final&amp;s=1&amp;source=8" TargetMode="External"/><Relationship Id="rId16" Type="http://schemas.openxmlformats.org/officeDocument/2006/relationships/hyperlink" Target="https://www.jobbank.gc.ca/report-eng.do;jsessionid=DBC1DA79414241513AF0445582E678B5.imnav74?area=9219&amp;lang=eng&amp;noc=0132&amp;action=final&amp;s=1&amp;source=8" TargetMode="External"/><Relationship Id="rId221" Type="http://schemas.openxmlformats.org/officeDocument/2006/relationships/hyperlink" Target="https://www.jobbank.gc.ca/report-eng.do;jsessionid=DBC1DA79414241513AF0445582E678B5.imnav74?area=9219&amp;lang=eng&amp;noc=4167&amp;action=final&amp;s=1&amp;source=8" TargetMode="External"/><Relationship Id="rId242" Type="http://schemas.openxmlformats.org/officeDocument/2006/relationships/hyperlink" Target="https://www.jobbank.gc.ca/report-eng.do;jsessionid=DBC1DA79414241513AF0445582E678B5.imnav74?area=9219&amp;lang=eng&amp;noc=5121&amp;action=final&amp;s=1&amp;source=8" TargetMode="External"/><Relationship Id="rId263" Type="http://schemas.openxmlformats.org/officeDocument/2006/relationships/hyperlink" Target="https://www.jobbank.gc.ca/report-eng.do;jsessionid=DBC1DA79414241513AF0445582E678B5.imnav74?area=9219&amp;lang=eng&amp;noc=5241&amp;action=final&amp;s=1&amp;source=8" TargetMode="External"/><Relationship Id="rId284" Type="http://schemas.openxmlformats.org/officeDocument/2006/relationships/hyperlink" Target="https://www.jobbank.gc.ca/report-eng.do;jsessionid=DBC1DA79414241513AF0445582E678B5.imnav74?area=9219&amp;lang=eng&amp;noc=6321&amp;action=final&amp;s=1&amp;source=8" TargetMode="External"/><Relationship Id="rId319" Type="http://schemas.openxmlformats.org/officeDocument/2006/relationships/hyperlink" Target="https://www.jobbank.gc.ca/report-eng.do;jsessionid=DBC1DA79414241513AF0445582E678B5.imnav74?area=9219&amp;lang=eng&amp;noc=6721&amp;action=final&amp;s=1&amp;source=8" TargetMode="External"/><Relationship Id="rId470" Type="http://schemas.openxmlformats.org/officeDocument/2006/relationships/hyperlink" Target="https://www.jobbank.gc.ca/report-eng.do;jsessionid=DBC1DA79414241513AF0445582E678B5.imnav74?area=9219&amp;lang=eng&amp;noc=9461&amp;action=final&amp;s=1&amp;source=8" TargetMode="External"/><Relationship Id="rId491" Type="http://schemas.openxmlformats.org/officeDocument/2006/relationships/hyperlink" Target="https://www.jobbank.gc.ca/report-eng.do;jsessionid=DBC1DA79414241513AF0445582E678B5.imnav74?area=9219&amp;lang=eng&amp;noc=9537&amp;action=final&amp;s=1&amp;source=8" TargetMode="External"/><Relationship Id="rId37" Type="http://schemas.openxmlformats.org/officeDocument/2006/relationships/hyperlink" Target="https://www.jobbank.gc.ca/report-eng.do;jsessionid=DBC1DA79414241513AF0445582E678B5.imnav74?area=9219&amp;lang=eng&amp;noc=0632&amp;action=final&amp;s=1&amp;source=8" TargetMode="External"/><Relationship Id="rId58" Type="http://schemas.openxmlformats.org/officeDocument/2006/relationships/hyperlink" Target="https://www.jobbank.gc.ca/report-eng.do;jsessionid=DBC1DA79414241513AF0445582E678B5.imnav74?area=9219&amp;lang=eng&amp;noc=1213&amp;action=final&amp;s=1&amp;source=8" TargetMode="External"/><Relationship Id="rId79" Type="http://schemas.openxmlformats.org/officeDocument/2006/relationships/hyperlink" Target="https://www.jobbank.gc.ca/report-eng.do;jsessionid=DBC1DA79414241513AF0445582E678B5.imnav74?area=9219&amp;lang=eng&amp;noc=1314&amp;action=final&amp;s=1&amp;source=8" TargetMode="External"/><Relationship Id="rId102" Type="http://schemas.openxmlformats.org/officeDocument/2006/relationships/hyperlink" Target="https://www.jobbank.gc.ca/report-eng.do;jsessionid=DBC1DA79414241513AF0445582E678B5.imnav74?area=9219&amp;lang=eng&amp;noc=1526&amp;action=final&amp;s=1&amp;source=8" TargetMode="External"/><Relationship Id="rId123" Type="http://schemas.openxmlformats.org/officeDocument/2006/relationships/hyperlink" Target="https://www.jobbank.gc.ca/report-eng.do;jsessionid=DBC1DA79414241513AF0445582E678B5.imnav74?area=9219&amp;lang=eng&amp;noc=2151&amp;action=final&amp;s=1&amp;source=8" TargetMode="External"/><Relationship Id="rId144" Type="http://schemas.openxmlformats.org/officeDocument/2006/relationships/hyperlink" Target="https://www.jobbank.gc.ca/report-eng.do;jsessionid=DBC1DA79414241513AF0445582E678B5.imnav74?area=9219&amp;lang=eng&amp;noc=2241&amp;action=final&amp;s=1&amp;source=8" TargetMode="External"/><Relationship Id="rId330" Type="http://schemas.openxmlformats.org/officeDocument/2006/relationships/hyperlink" Target="https://www.jobbank.gc.ca/report-eng.do;jsessionid=DBC1DA79414241513AF0445582E678B5.imnav74?area=9219&amp;lang=eng&amp;noc=7205&amp;action=final&amp;s=1&amp;source=8" TargetMode="External"/><Relationship Id="rId90" Type="http://schemas.openxmlformats.org/officeDocument/2006/relationships/hyperlink" Target="https://www.jobbank.gc.ca/report-eng.do;jsessionid=DBC1DA79414241513AF0445582E678B5.imnav74?area=9219&amp;lang=eng&amp;noc=1435&amp;action=final&amp;s=1&amp;source=8" TargetMode="External"/><Relationship Id="rId165" Type="http://schemas.openxmlformats.org/officeDocument/2006/relationships/hyperlink" Target="https://www.jobbank.gc.ca/report-eng.do;jsessionid=DBC1DA79414241513AF0445582E678B5.imnav74?area=9219&amp;lang=eng&amp;noc=3011&amp;action=final&amp;s=1&amp;source=8" TargetMode="External"/><Relationship Id="rId186" Type="http://schemas.openxmlformats.org/officeDocument/2006/relationships/hyperlink" Target="https://www.jobbank.gc.ca/report-eng.do;jsessionid=DBC1DA79414241513AF0445582E678B5.imnav74?area=9219&amp;lang=eng&amp;noc=3216&amp;action=final&amp;s=1&amp;source=8" TargetMode="External"/><Relationship Id="rId351" Type="http://schemas.openxmlformats.org/officeDocument/2006/relationships/hyperlink" Target="https://www.jobbank.gc.ca/report-eng.do;jsessionid=DBC1DA79414241513AF0445582E678B5.imnav74?area=9219&amp;lang=eng&amp;noc=7282&amp;action=final&amp;s=1&amp;source=8" TargetMode="External"/><Relationship Id="rId372" Type="http://schemas.openxmlformats.org/officeDocument/2006/relationships/hyperlink" Target="https://www.jobbank.gc.ca/report-eng.do;jsessionid=DBC1DA79414241513AF0445582E678B5.imnav74?area=9219&amp;lang=eng&amp;noc=7322&amp;action=final&amp;s=1&amp;source=8" TargetMode="External"/><Relationship Id="rId393" Type="http://schemas.openxmlformats.org/officeDocument/2006/relationships/hyperlink" Target="https://www.jobbank.gc.ca/report-eng.do;jsessionid=DBC1DA79414241513AF0445582E678B5.imnav74?area=9219&amp;lang=eng&amp;noc=7513&amp;action=final&amp;s=1&amp;source=8" TargetMode="External"/><Relationship Id="rId407" Type="http://schemas.openxmlformats.org/officeDocument/2006/relationships/hyperlink" Target="https://www.jobbank.gc.ca/report-eng.do;jsessionid=DBC1DA79414241513AF0445582E678B5.imnav74?area=9219&amp;lang=eng&amp;noc=8221&amp;action=final&amp;s=1&amp;source=8" TargetMode="External"/><Relationship Id="rId428" Type="http://schemas.openxmlformats.org/officeDocument/2006/relationships/hyperlink" Target="https://www.jobbank.gc.ca/report-eng.do;jsessionid=DBC1DA79414241513AF0445582E678B5.imnav74?area=9219&amp;lang=eng&amp;noc=8615&amp;action=final&amp;s=1&amp;source=8" TargetMode="External"/><Relationship Id="rId449" Type="http://schemas.openxmlformats.org/officeDocument/2006/relationships/hyperlink" Target="https://www.jobbank.gc.ca/report-eng.do;jsessionid=DBC1DA79414241513AF0445582E678B5.imnav74?area=9219&amp;lang=eng&amp;noc=9413&amp;action=final&amp;s=1&amp;source=8" TargetMode="External"/><Relationship Id="rId211" Type="http://schemas.openxmlformats.org/officeDocument/2006/relationships/hyperlink" Target="https://www.jobbank.gc.ca/report-eng.do;jsessionid=DBC1DA79414241513AF0445582E678B5.imnav74?area=9219&amp;lang=eng&amp;noc=4153&amp;action=final&amp;s=1&amp;source=8" TargetMode="External"/><Relationship Id="rId232" Type="http://schemas.openxmlformats.org/officeDocument/2006/relationships/hyperlink" Target="https://www.jobbank.gc.ca/report-eng.do;jsessionid=DBC1DA79414241513AF0445582E678B5.imnav74?area=9219&amp;lang=eng&amp;noc=4313&amp;action=final&amp;s=1&amp;source=8" TargetMode="External"/><Relationship Id="rId253" Type="http://schemas.openxmlformats.org/officeDocument/2006/relationships/hyperlink" Target="https://www.jobbank.gc.ca/report-eng.do;jsessionid=DBC1DA79414241513AF0445582E678B5.imnav74?area=9219&amp;lang=eng&amp;noc=5212&amp;action=final&amp;s=1&amp;source=8" TargetMode="External"/><Relationship Id="rId274" Type="http://schemas.openxmlformats.org/officeDocument/2006/relationships/hyperlink" Target="https://www.jobbank.gc.ca/report-eng.do;jsessionid=DBC1DA79414241513AF0445582E678B5.imnav74?area=9219&amp;lang=eng&amp;noc=6222&amp;action=final&amp;s=1&amp;source=8" TargetMode="External"/><Relationship Id="rId295" Type="http://schemas.openxmlformats.org/officeDocument/2006/relationships/hyperlink" Target="https://www.jobbank.gc.ca/report-eng.do;jsessionid=DBC1DA79414241513AF0445582E678B5.imnav74?area=9219&amp;lang=eng&amp;noc=6421&amp;action=final&amp;s=1&amp;source=8" TargetMode="External"/><Relationship Id="rId309" Type="http://schemas.openxmlformats.org/officeDocument/2006/relationships/hyperlink" Target="https://www.jobbank.gc.ca/report-eng.do;jsessionid=DBC1DA79414241513AF0445582E678B5.imnav74?area=9219&amp;lang=eng&amp;noc=6552&amp;action=final&amp;s=1&amp;source=8" TargetMode="External"/><Relationship Id="rId460" Type="http://schemas.openxmlformats.org/officeDocument/2006/relationships/hyperlink" Target="https://www.jobbank.gc.ca/report-eng.do;jsessionid=DBC1DA79414241513AF0445582E678B5.imnav74?area=9219&amp;lang=eng&amp;noc=9433&amp;action=final&amp;s=1&amp;source=8" TargetMode="External"/><Relationship Id="rId481" Type="http://schemas.openxmlformats.org/officeDocument/2006/relationships/hyperlink" Target="https://www.jobbank.gc.ca/report-eng.do;jsessionid=DBC1DA79414241513AF0445582E678B5.imnav74?area=9219&amp;lang=eng&amp;noc=9524&amp;action=final&amp;s=1&amp;source=8" TargetMode="External"/><Relationship Id="rId27" Type="http://schemas.openxmlformats.org/officeDocument/2006/relationships/hyperlink" Target="https://www.jobbank.gc.ca/report-eng.do;jsessionid=DBC1DA79414241513AF0445582E678B5.imnav74?area=9219&amp;lang=eng&amp;noc=0423&amp;action=final&amp;s=1&amp;source=8" TargetMode="External"/><Relationship Id="rId48" Type="http://schemas.openxmlformats.org/officeDocument/2006/relationships/hyperlink" Target="https://www.jobbank.gc.ca/report-eng.do;jsessionid=DBC1DA79414241513AF0445582E678B5.imnav74?area=9219&amp;lang=eng&amp;noc=0912&amp;action=final&amp;s=1&amp;source=8" TargetMode="External"/><Relationship Id="rId69" Type="http://schemas.openxmlformats.org/officeDocument/2006/relationships/hyperlink" Target="https://www.jobbank.gc.ca/report-eng.do;jsessionid=DBC1DA79414241513AF0445582E678B5.imnav74?area=9219&amp;lang=eng&amp;noc=1241&amp;action=final&amp;s=1&amp;source=8" TargetMode="External"/><Relationship Id="rId113" Type="http://schemas.openxmlformats.org/officeDocument/2006/relationships/hyperlink" Target="https://www.jobbank.gc.ca/report-eng.do;jsessionid=DBC1DA79414241513AF0445582E678B5.imnav74?area=9219&amp;lang=eng&amp;noc=2133&amp;action=final&amp;s=1&amp;source=8" TargetMode="External"/><Relationship Id="rId134" Type="http://schemas.openxmlformats.org/officeDocument/2006/relationships/hyperlink" Target="https://www.jobbank.gc.ca/report-eng.do;jsessionid=DBC1DA79414241513AF0445582E678B5.imnav74?area=9219&amp;lang=eng&amp;noc=2212&amp;action=final&amp;s=1&amp;source=8" TargetMode="External"/><Relationship Id="rId320" Type="http://schemas.openxmlformats.org/officeDocument/2006/relationships/hyperlink" Target="https://www.jobbank.gc.ca/report-eng.do;jsessionid=DBC1DA79414241513AF0445582E678B5.imnav74?area=9219&amp;lang=eng&amp;noc=6722&amp;action=final&amp;s=1&amp;source=8" TargetMode="External"/><Relationship Id="rId80" Type="http://schemas.openxmlformats.org/officeDocument/2006/relationships/hyperlink" Target="https://www.jobbank.gc.ca/report-eng.do;jsessionid=DBC1DA79414241513AF0445582E678B5.imnav74?area=9219&amp;lang=eng&amp;noc=1315&amp;action=final&amp;s=1&amp;source=8" TargetMode="External"/><Relationship Id="rId155" Type="http://schemas.openxmlformats.org/officeDocument/2006/relationships/hyperlink" Target="https://www.jobbank.gc.ca/report-eng.do;jsessionid=DBC1DA79414241513AF0445582E678B5.imnav74?area=9219&amp;lang=eng&amp;noc=2263&amp;action=final&amp;s=1&amp;source=8" TargetMode="External"/><Relationship Id="rId176" Type="http://schemas.openxmlformats.org/officeDocument/2006/relationships/hyperlink" Target="https://www.jobbank.gc.ca/report-eng.do;jsessionid=DBC1DA79414241513AF0445582E678B5.imnav74?area=9219&amp;lang=eng&amp;noc=3132&amp;action=final&amp;s=1&amp;source=8" TargetMode="External"/><Relationship Id="rId197" Type="http://schemas.openxmlformats.org/officeDocument/2006/relationships/hyperlink" Target="https://www.jobbank.gc.ca/report-eng.do;jsessionid=DBC1DA79414241513AF0445582E678B5.imnav74?area=9219&amp;lang=eng&amp;noc=3237&amp;action=final&amp;s=1&amp;source=8" TargetMode="External"/><Relationship Id="rId341" Type="http://schemas.openxmlformats.org/officeDocument/2006/relationships/hyperlink" Target="https://www.jobbank.gc.ca/report-eng.do;jsessionid=DBC1DA79414241513AF0445582E678B5.imnav74?area=9219&amp;lang=eng&amp;noc=7244&amp;action=final&amp;s=1&amp;source=8" TargetMode="External"/><Relationship Id="rId362" Type="http://schemas.openxmlformats.org/officeDocument/2006/relationships/hyperlink" Target="https://www.jobbank.gc.ca/report-eng.do;jsessionid=DBC1DA79414241513AF0445582E678B5.imnav74?area=9219&amp;lang=eng&amp;noc=7304&amp;action=final&amp;s=1&amp;source=8" TargetMode="External"/><Relationship Id="rId383" Type="http://schemas.openxmlformats.org/officeDocument/2006/relationships/hyperlink" Target="https://www.jobbank.gc.ca/report-eng.do;jsessionid=DBC1DA79414241513AF0445582E678B5.imnav74?area=9219&amp;lang=eng&amp;noc=7381&amp;action=final&amp;s=1&amp;source=8" TargetMode="External"/><Relationship Id="rId418" Type="http://schemas.openxmlformats.org/officeDocument/2006/relationships/hyperlink" Target="https://www.jobbank.gc.ca/report-eng.do;jsessionid=DBC1DA79414241513AF0445582E678B5.imnav74?area=9219&amp;lang=eng&amp;noc=8421&amp;action=final&amp;s=1&amp;source=8" TargetMode="External"/><Relationship Id="rId439" Type="http://schemas.openxmlformats.org/officeDocument/2006/relationships/hyperlink" Target="https://www.jobbank.gc.ca/report-eng.do;jsessionid=DBC1DA79414241513AF0445582E678B5.imnav74?area=9219&amp;lang=eng&amp;noc=9224&amp;action=final&amp;s=1&amp;source=8" TargetMode="External"/><Relationship Id="rId201" Type="http://schemas.openxmlformats.org/officeDocument/2006/relationships/hyperlink" Target="https://www.jobbank.gc.ca/report-eng.do;jsessionid=DBC1DA79414241513AF0445582E678B5.imnav74?area=9219&amp;lang=eng&amp;noc=4011&amp;action=final&amp;s=1&amp;source=8" TargetMode="External"/><Relationship Id="rId222" Type="http://schemas.openxmlformats.org/officeDocument/2006/relationships/hyperlink" Target="https://www.jobbank.gc.ca/report-eng.do;jsessionid=DBC1DA79414241513AF0445582E678B5.imnav74?area=9219&amp;lang=eng&amp;noc=4168&amp;action=final&amp;s=1&amp;source=8" TargetMode="External"/><Relationship Id="rId243" Type="http://schemas.openxmlformats.org/officeDocument/2006/relationships/hyperlink" Target="https://www.jobbank.gc.ca/report-eng.do;jsessionid=DBC1DA79414241513AF0445582E678B5.imnav74?area=9219&amp;lang=eng&amp;noc=5122&amp;action=final&amp;s=1&amp;source=8" TargetMode="External"/><Relationship Id="rId264" Type="http://schemas.openxmlformats.org/officeDocument/2006/relationships/hyperlink" Target="https://www.jobbank.gc.ca/report-eng.do;jsessionid=DBC1DA79414241513AF0445582E678B5.imnav74?area=9219&amp;lang=eng&amp;noc=5242&amp;action=final&amp;s=1&amp;source=8" TargetMode="External"/><Relationship Id="rId285" Type="http://schemas.openxmlformats.org/officeDocument/2006/relationships/hyperlink" Target="https://www.jobbank.gc.ca/report-eng.do;jsessionid=DBC1DA79414241513AF0445582E678B5.imnav74?area=9219&amp;lang=eng&amp;noc=6322&amp;action=final&amp;s=1&amp;source=8" TargetMode="External"/><Relationship Id="rId450" Type="http://schemas.openxmlformats.org/officeDocument/2006/relationships/hyperlink" Target="https://www.jobbank.gc.ca/report-eng.do;jsessionid=DBC1DA79414241513AF0445582E678B5.imnav74?area=9219&amp;lang=eng&amp;noc=9414&amp;action=final&amp;s=1&amp;source=8" TargetMode="External"/><Relationship Id="rId471" Type="http://schemas.openxmlformats.org/officeDocument/2006/relationships/hyperlink" Target="https://www.jobbank.gc.ca/report-eng.do;jsessionid=DBC1DA79414241513AF0445582E678B5.imnav74?area=9219&amp;lang=eng&amp;noc=9462&amp;action=final&amp;s=1&amp;source=8" TargetMode="External"/><Relationship Id="rId17" Type="http://schemas.openxmlformats.org/officeDocument/2006/relationships/hyperlink" Target="https://www.jobbank.gc.ca/report-eng.do;jsessionid=DBC1DA79414241513AF0445582E678B5.imnav74?area=9219&amp;lang=eng&amp;noc=0211&amp;action=final&amp;s=1&amp;source=8" TargetMode="External"/><Relationship Id="rId38" Type="http://schemas.openxmlformats.org/officeDocument/2006/relationships/hyperlink" Target="https://www.jobbank.gc.ca/report-eng.do;jsessionid=DBC1DA79414241513AF0445582E678B5.imnav74?area=9219&amp;lang=eng&amp;noc=0651&amp;action=final&amp;s=1&amp;source=8" TargetMode="External"/><Relationship Id="rId59" Type="http://schemas.openxmlformats.org/officeDocument/2006/relationships/hyperlink" Target="https://www.jobbank.gc.ca/report-eng.do;jsessionid=DBC1DA79414241513AF0445582E678B5.imnav74?area=9219&amp;lang=eng&amp;noc=1214&amp;action=final&amp;s=1&amp;source=8" TargetMode="External"/><Relationship Id="rId103" Type="http://schemas.openxmlformats.org/officeDocument/2006/relationships/hyperlink" Target="https://www.jobbank.gc.ca/report-eng.do;jsessionid=DBC1DA79414241513AF0445582E678B5.imnav74?area=9219&amp;lang=eng&amp;noc=2111&amp;action=final&amp;s=1&amp;source=8" TargetMode="External"/><Relationship Id="rId124" Type="http://schemas.openxmlformats.org/officeDocument/2006/relationships/hyperlink" Target="https://www.jobbank.gc.ca/report-eng.do;jsessionid=DBC1DA79414241513AF0445582E678B5.imnav74?area=9219&amp;lang=eng&amp;noc=2152&amp;action=final&amp;s=1&amp;source=8" TargetMode="External"/><Relationship Id="rId310" Type="http://schemas.openxmlformats.org/officeDocument/2006/relationships/hyperlink" Target="https://www.jobbank.gc.ca/report-eng.do;jsessionid=DBC1DA79414241513AF0445582E678B5.imnav74?area=9219&amp;lang=eng&amp;noc=6561&amp;action=final&amp;s=1&amp;source=8" TargetMode="External"/><Relationship Id="rId492" Type="http://schemas.openxmlformats.org/officeDocument/2006/relationships/hyperlink" Target="https://www.jobbank.gc.ca/report-eng.do;jsessionid=DBC1DA79414241513AF0445582E678B5.imnav74?area=9219&amp;lang=eng&amp;noc=9611&amp;action=final&amp;s=1&amp;source=8" TargetMode="External"/><Relationship Id="rId70" Type="http://schemas.openxmlformats.org/officeDocument/2006/relationships/hyperlink" Target="https://www.jobbank.gc.ca/report-eng.do;jsessionid=DBC1DA79414241513AF0445582E678B5.imnav74?area=9219&amp;lang=eng&amp;noc=1242&amp;action=final&amp;s=1&amp;source=8" TargetMode="External"/><Relationship Id="rId91" Type="http://schemas.openxmlformats.org/officeDocument/2006/relationships/hyperlink" Target="https://www.jobbank.gc.ca/report-eng.do;jsessionid=DBC1DA79414241513AF0445582E678B5.imnav74?area=9219&amp;lang=eng&amp;noc=1451&amp;action=final&amp;s=1&amp;source=8" TargetMode="External"/><Relationship Id="rId145" Type="http://schemas.openxmlformats.org/officeDocument/2006/relationships/hyperlink" Target="https://www.jobbank.gc.ca/report-eng.do;jsessionid=DBC1DA79414241513AF0445582E678B5.imnav74?area=9219&amp;lang=eng&amp;noc=2242&amp;action=final&amp;s=1&amp;source=8" TargetMode="External"/><Relationship Id="rId166" Type="http://schemas.openxmlformats.org/officeDocument/2006/relationships/hyperlink" Target="https://www.jobbank.gc.ca/report-eng.do;jsessionid=DBC1DA79414241513AF0445582E678B5.imnav74?area=9219&amp;lang=eng&amp;noc=3012&amp;action=final&amp;s=1&amp;source=8" TargetMode="External"/><Relationship Id="rId187" Type="http://schemas.openxmlformats.org/officeDocument/2006/relationships/hyperlink" Target="https://www.jobbank.gc.ca/report-eng.do;jsessionid=DBC1DA79414241513AF0445582E678B5.imnav74?area=9219&amp;lang=eng&amp;noc=3217&amp;action=final&amp;s=1&amp;source=8" TargetMode="External"/><Relationship Id="rId331" Type="http://schemas.openxmlformats.org/officeDocument/2006/relationships/hyperlink" Target="https://www.jobbank.gc.ca/report-eng.do;jsessionid=DBC1DA79414241513AF0445582E678B5.imnav74?area=9219&amp;lang=eng&amp;noc=7231&amp;action=final&amp;s=1&amp;source=8" TargetMode="External"/><Relationship Id="rId352" Type="http://schemas.openxmlformats.org/officeDocument/2006/relationships/hyperlink" Target="https://www.jobbank.gc.ca/report-eng.do;jsessionid=DBC1DA79414241513AF0445582E678B5.imnav74?area=9219&amp;lang=eng&amp;noc=7283&amp;action=final&amp;s=1&amp;source=8" TargetMode="External"/><Relationship Id="rId373" Type="http://schemas.openxmlformats.org/officeDocument/2006/relationships/hyperlink" Target="https://www.jobbank.gc.ca/report-eng.do;jsessionid=DBC1DA79414241513AF0445582E678B5.imnav74?area=9219&amp;lang=eng&amp;noc=7331&amp;action=final&amp;s=1&amp;source=8" TargetMode="External"/><Relationship Id="rId394" Type="http://schemas.openxmlformats.org/officeDocument/2006/relationships/hyperlink" Target="https://www.jobbank.gc.ca/report-eng.do;jsessionid=DBC1DA79414241513AF0445582E678B5.imnav74?area=9219&amp;lang=eng&amp;noc=7514&amp;action=final&amp;s=1&amp;source=8" TargetMode="External"/><Relationship Id="rId408" Type="http://schemas.openxmlformats.org/officeDocument/2006/relationships/hyperlink" Target="https://www.jobbank.gc.ca/report-eng.do;jsessionid=DBC1DA79414241513AF0445582E678B5.imnav74?area=9219&amp;lang=eng&amp;noc=8222&amp;action=final&amp;s=1&amp;source=8" TargetMode="External"/><Relationship Id="rId429" Type="http://schemas.openxmlformats.org/officeDocument/2006/relationships/hyperlink" Target="https://www.jobbank.gc.ca/report-eng.do;jsessionid=DBC1DA79414241513AF0445582E678B5.imnav74?area=9219&amp;lang=eng&amp;noc=8616&amp;action=final&amp;s=1&amp;source=8" TargetMode="External"/><Relationship Id="rId1" Type="http://schemas.openxmlformats.org/officeDocument/2006/relationships/hyperlink" Target="https://www.jobbank.gc.ca/report-eng.do;jsessionid=DBC1DA79414241513AF0445582E678B5.imnav74?area=9219&amp;lang=eng&amp;noc=0011&amp;action=final&amp;s=1&amp;source=8" TargetMode="External"/><Relationship Id="rId212" Type="http://schemas.openxmlformats.org/officeDocument/2006/relationships/hyperlink" Target="https://www.jobbank.gc.ca/report-eng.do;jsessionid=DBC1DA79414241513AF0445582E678B5.imnav74?area=9219&amp;lang=eng&amp;noc=4154&amp;action=final&amp;s=1&amp;source=8" TargetMode="External"/><Relationship Id="rId233" Type="http://schemas.openxmlformats.org/officeDocument/2006/relationships/hyperlink" Target="https://www.jobbank.gc.ca/report-eng.do;jsessionid=DBC1DA79414241513AF0445582E678B5.imnav74?area=9219&amp;lang=eng&amp;noc=4411&amp;action=final&amp;s=1&amp;source=8" TargetMode="External"/><Relationship Id="rId254" Type="http://schemas.openxmlformats.org/officeDocument/2006/relationships/hyperlink" Target="https://www.jobbank.gc.ca/report-eng.do;jsessionid=DBC1DA79414241513AF0445582E678B5.imnav74?area=9219&amp;lang=eng&amp;noc=5221&amp;action=final&amp;s=1&amp;source=8" TargetMode="External"/><Relationship Id="rId440" Type="http://schemas.openxmlformats.org/officeDocument/2006/relationships/hyperlink" Target="https://www.jobbank.gc.ca/report-eng.do;jsessionid=DBC1DA79414241513AF0445582E678B5.imnav74?area=9219&amp;lang=eng&amp;noc=9226&amp;action=final&amp;s=1&amp;source=8" TargetMode="External"/><Relationship Id="rId28" Type="http://schemas.openxmlformats.org/officeDocument/2006/relationships/hyperlink" Target="https://www.jobbank.gc.ca/report-eng.do;jsessionid=DBC1DA79414241513AF0445582E678B5.imnav74?area=9219&amp;lang=eng&amp;noc=0431&amp;action=final&amp;s=1&amp;source=8" TargetMode="External"/><Relationship Id="rId49" Type="http://schemas.openxmlformats.org/officeDocument/2006/relationships/hyperlink" Target="https://www.jobbank.gc.ca/report-eng.do;jsessionid=DBC1DA79414241513AF0445582E678B5.imnav74?area=9219&amp;lang=eng&amp;noc=1111&amp;action=final&amp;s=1&amp;source=8" TargetMode="External"/><Relationship Id="rId114" Type="http://schemas.openxmlformats.org/officeDocument/2006/relationships/hyperlink" Target="https://www.jobbank.gc.ca/report-eng.do;jsessionid=DBC1DA79414241513AF0445582E678B5.imnav74?area=9219&amp;lang=eng&amp;noc=2134&amp;action=final&amp;s=1&amp;source=8" TargetMode="External"/><Relationship Id="rId275" Type="http://schemas.openxmlformats.org/officeDocument/2006/relationships/hyperlink" Target="https://www.jobbank.gc.ca/report-eng.do;jsessionid=DBC1DA79414241513AF0445582E678B5.imnav74?area=9219&amp;lang=eng&amp;noc=6231&amp;action=final&amp;s=1&amp;source=8" TargetMode="External"/><Relationship Id="rId296" Type="http://schemas.openxmlformats.org/officeDocument/2006/relationships/hyperlink" Target="https://www.jobbank.gc.ca/report-eng.do;jsessionid=DBC1DA79414241513AF0445582E678B5.imnav74?area=9219&amp;lang=eng&amp;noc=6511&amp;action=final&amp;s=1&amp;source=8" TargetMode="External"/><Relationship Id="rId300" Type="http://schemas.openxmlformats.org/officeDocument/2006/relationships/hyperlink" Target="https://www.jobbank.gc.ca/report-eng.do;jsessionid=DBC1DA79414241513AF0445582E678B5.imnav74?area=9219&amp;lang=eng&amp;noc=6522&amp;action=final&amp;s=1&amp;source=8" TargetMode="External"/><Relationship Id="rId461" Type="http://schemas.openxmlformats.org/officeDocument/2006/relationships/hyperlink" Target="https://www.jobbank.gc.ca/report-eng.do;jsessionid=DBC1DA79414241513AF0445582E678B5.imnav74?area=9219&amp;lang=eng&amp;noc=9434&amp;action=final&amp;s=1&amp;source=8" TargetMode="External"/><Relationship Id="rId482" Type="http://schemas.openxmlformats.org/officeDocument/2006/relationships/hyperlink" Target="https://www.jobbank.gc.ca/report-eng.do;jsessionid=DBC1DA79414241513AF0445582E678B5.imnav74?area=9219&amp;lang=eng&amp;noc=9525&amp;action=final&amp;s=1&amp;source=8" TargetMode="External"/><Relationship Id="rId60" Type="http://schemas.openxmlformats.org/officeDocument/2006/relationships/hyperlink" Target="https://www.jobbank.gc.ca/report-eng.do;jsessionid=DBC1DA79414241513AF0445582E678B5.imnav74?area=9219&amp;lang=eng&amp;noc=1215&amp;action=final&amp;s=1&amp;source=8" TargetMode="External"/><Relationship Id="rId81" Type="http://schemas.openxmlformats.org/officeDocument/2006/relationships/hyperlink" Target="https://www.jobbank.gc.ca/report-eng.do;jsessionid=DBC1DA79414241513AF0445582E678B5.imnav74?area=9219&amp;lang=eng&amp;noc=1411&amp;action=final&amp;s=1&amp;source=8" TargetMode="External"/><Relationship Id="rId135" Type="http://schemas.openxmlformats.org/officeDocument/2006/relationships/hyperlink" Target="https://www.jobbank.gc.ca/report-eng.do;jsessionid=DBC1DA79414241513AF0445582E678B5.imnav74?area=9219&amp;lang=eng&amp;noc=2221&amp;action=final&amp;s=1&amp;source=8" TargetMode="External"/><Relationship Id="rId156" Type="http://schemas.openxmlformats.org/officeDocument/2006/relationships/hyperlink" Target="https://www.jobbank.gc.ca/report-eng.do;jsessionid=DBC1DA79414241513AF0445582E678B5.imnav74?area=9219&amp;lang=eng&amp;noc=2264&amp;action=final&amp;s=1&amp;source=8" TargetMode="External"/><Relationship Id="rId177" Type="http://schemas.openxmlformats.org/officeDocument/2006/relationships/hyperlink" Target="https://www.jobbank.gc.ca/report-eng.do;jsessionid=DBC1DA79414241513AF0445582E678B5.imnav74?area=9219&amp;lang=eng&amp;noc=3141&amp;action=final&amp;s=1&amp;source=8" TargetMode="External"/><Relationship Id="rId198" Type="http://schemas.openxmlformats.org/officeDocument/2006/relationships/hyperlink" Target="https://www.jobbank.gc.ca/report-eng.do;jsessionid=DBC1DA79414241513AF0445582E678B5.imnav74?area=9219&amp;lang=eng&amp;noc=3411&amp;action=final&amp;s=1&amp;source=8" TargetMode="External"/><Relationship Id="rId321" Type="http://schemas.openxmlformats.org/officeDocument/2006/relationships/hyperlink" Target="https://www.jobbank.gc.ca/report-eng.do;jsessionid=DBC1DA79414241513AF0445582E678B5.imnav74?area=9219&amp;lang=eng&amp;noc=6731&amp;action=final&amp;s=1&amp;source=8" TargetMode="External"/><Relationship Id="rId342" Type="http://schemas.openxmlformats.org/officeDocument/2006/relationships/hyperlink" Target="https://www.jobbank.gc.ca/report-eng.do;jsessionid=DBC1DA79414241513AF0445582E678B5.imnav74?area=9219&amp;lang=eng&amp;noc=7245&amp;action=final&amp;s=1&amp;source=8" TargetMode="External"/><Relationship Id="rId363" Type="http://schemas.openxmlformats.org/officeDocument/2006/relationships/hyperlink" Target="https://www.jobbank.gc.ca/report-eng.do;jsessionid=DBC1DA79414241513AF0445582E678B5.imnav74?area=9219&amp;lang=eng&amp;noc=7305&amp;action=final&amp;s=1&amp;source=8" TargetMode="External"/><Relationship Id="rId384" Type="http://schemas.openxmlformats.org/officeDocument/2006/relationships/hyperlink" Target="https://www.jobbank.gc.ca/report-eng.do;jsessionid=DBC1DA79414241513AF0445582E678B5.imnav74?area=9219&amp;lang=eng&amp;noc=7384&amp;action=final&amp;s=1&amp;source=8" TargetMode="External"/><Relationship Id="rId419" Type="http://schemas.openxmlformats.org/officeDocument/2006/relationships/hyperlink" Target="https://www.jobbank.gc.ca/report-eng.do;jsessionid=DBC1DA79414241513AF0445582E678B5.imnav74?area=9219&amp;lang=eng&amp;noc=8422&amp;action=final&amp;s=1&amp;source=8" TargetMode="External"/><Relationship Id="rId202" Type="http://schemas.openxmlformats.org/officeDocument/2006/relationships/hyperlink" Target="https://www.jobbank.gc.ca/report-eng.do;jsessionid=DBC1DA79414241513AF0445582E678B5.imnav74?area=9219&amp;lang=eng&amp;noc=4012&amp;action=final&amp;s=1&amp;source=8" TargetMode="External"/><Relationship Id="rId223" Type="http://schemas.openxmlformats.org/officeDocument/2006/relationships/hyperlink" Target="https://www.jobbank.gc.ca/report-eng.do;jsessionid=DBC1DA79414241513AF0445582E678B5.imnav74?area=9219&amp;lang=eng&amp;noc=4169&amp;action=final&amp;s=1&amp;source=8" TargetMode="External"/><Relationship Id="rId244" Type="http://schemas.openxmlformats.org/officeDocument/2006/relationships/hyperlink" Target="https://www.jobbank.gc.ca/report-eng.do;jsessionid=DBC1DA79414241513AF0445582E678B5.imnav74?area=9219&amp;lang=eng&amp;noc=5123&amp;action=final&amp;s=1&amp;source=8" TargetMode="External"/><Relationship Id="rId430" Type="http://schemas.openxmlformats.org/officeDocument/2006/relationships/hyperlink" Target="https://www.jobbank.gc.ca/report-eng.do;jsessionid=DBC1DA79414241513AF0445582E678B5.imnav74?area=9219&amp;lang=eng&amp;noc=9211&amp;action=final&amp;s=1&amp;source=8" TargetMode="External"/><Relationship Id="rId18" Type="http://schemas.openxmlformats.org/officeDocument/2006/relationships/hyperlink" Target="https://www.jobbank.gc.ca/report-eng.do;jsessionid=DBC1DA79414241513AF0445582E678B5.imnav74?area=9219&amp;lang=eng&amp;noc=0212&amp;action=final&amp;s=1&amp;source=8" TargetMode="External"/><Relationship Id="rId39" Type="http://schemas.openxmlformats.org/officeDocument/2006/relationships/hyperlink" Target="https://www.jobbank.gc.ca/report-eng.do;jsessionid=DBC1DA79414241513AF0445582E678B5.imnav74?area=9219&amp;lang=eng&amp;noc=0711&amp;action=final&amp;s=1&amp;source=8" TargetMode="External"/><Relationship Id="rId265" Type="http://schemas.openxmlformats.org/officeDocument/2006/relationships/hyperlink" Target="https://www.jobbank.gc.ca/report-eng.do;jsessionid=DBC1DA79414241513AF0445582E678B5.imnav74?area=9219&amp;lang=eng&amp;noc=5243&amp;action=final&amp;s=1&amp;source=8" TargetMode="External"/><Relationship Id="rId286" Type="http://schemas.openxmlformats.org/officeDocument/2006/relationships/hyperlink" Target="https://www.jobbank.gc.ca/report-eng.do;jsessionid=DBC1DA79414241513AF0445582E678B5.imnav74?area=9219&amp;lang=eng&amp;noc=6331&amp;action=final&amp;s=1&amp;source=8" TargetMode="External"/><Relationship Id="rId451" Type="http://schemas.openxmlformats.org/officeDocument/2006/relationships/hyperlink" Target="https://www.jobbank.gc.ca/report-eng.do;jsessionid=DBC1DA79414241513AF0445582E678B5.imnav74?area=9219&amp;lang=eng&amp;noc=9415&amp;action=final&amp;s=1&amp;source=8" TargetMode="External"/><Relationship Id="rId472" Type="http://schemas.openxmlformats.org/officeDocument/2006/relationships/hyperlink" Target="https://www.jobbank.gc.ca/report-eng.do;jsessionid=DBC1DA79414241513AF0445582E678B5.imnav74?area=9219&amp;lang=eng&amp;noc=9463&amp;action=final&amp;s=1&amp;source=8" TargetMode="External"/><Relationship Id="rId493" Type="http://schemas.openxmlformats.org/officeDocument/2006/relationships/hyperlink" Target="https://www.jobbank.gc.ca/report-eng.do;jsessionid=DBC1DA79414241513AF0445582E678B5.imnav74?area=9219&amp;lang=eng&amp;noc=9612&amp;action=final&amp;s=1&amp;source=8" TargetMode="External"/><Relationship Id="rId50" Type="http://schemas.openxmlformats.org/officeDocument/2006/relationships/hyperlink" Target="https://www.jobbank.gc.ca/report-eng.do;jsessionid=DBC1DA79414241513AF0445582E678B5.imnav74?area=9219&amp;lang=eng&amp;noc=1112&amp;action=final&amp;s=1&amp;source=8" TargetMode="External"/><Relationship Id="rId104" Type="http://schemas.openxmlformats.org/officeDocument/2006/relationships/hyperlink" Target="https://www.jobbank.gc.ca/report-eng.do;jsessionid=DBC1DA79414241513AF0445582E678B5.imnav74?area=9219&amp;lang=eng&amp;noc=2112&amp;action=final&amp;s=1&amp;source=8" TargetMode="External"/><Relationship Id="rId125" Type="http://schemas.openxmlformats.org/officeDocument/2006/relationships/hyperlink" Target="https://www.jobbank.gc.ca/report-eng.do;jsessionid=DBC1DA79414241513AF0445582E678B5.imnav74?area=9219&amp;lang=eng&amp;noc=2153&amp;action=final&amp;s=1&amp;source=8" TargetMode="External"/><Relationship Id="rId146" Type="http://schemas.openxmlformats.org/officeDocument/2006/relationships/hyperlink" Target="https://www.jobbank.gc.ca/report-eng.do;jsessionid=DBC1DA79414241513AF0445582E678B5.imnav74?area=9219&amp;lang=eng&amp;noc=2243&amp;action=final&amp;s=1&amp;source=8" TargetMode="External"/><Relationship Id="rId167" Type="http://schemas.openxmlformats.org/officeDocument/2006/relationships/hyperlink" Target="https://www.jobbank.gc.ca/report-eng.do;jsessionid=DBC1DA79414241513AF0445582E678B5.imnav74?area=9219&amp;lang=eng&amp;noc=3111&amp;action=final&amp;s=1&amp;source=8" TargetMode="External"/><Relationship Id="rId188" Type="http://schemas.openxmlformats.org/officeDocument/2006/relationships/hyperlink" Target="https://www.jobbank.gc.ca/report-eng.do;jsessionid=DBC1DA79414241513AF0445582E678B5.imnav74?area=9219&amp;lang=eng&amp;noc=3219&amp;action=final&amp;s=1&amp;source=8" TargetMode="External"/><Relationship Id="rId311" Type="http://schemas.openxmlformats.org/officeDocument/2006/relationships/hyperlink" Target="https://www.jobbank.gc.ca/report-eng.do;jsessionid=DBC1DA79414241513AF0445582E678B5.imnav74?area=9219&amp;lang=eng&amp;noc=6562&amp;action=final&amp;s=1&amp;source=8" TargetMode="External"/><Relationship Id="rId332" Type="http://schemas.openxmlformats.org/officeDocument/2006/relationships/hyperlink" Target="https://www.jobbank.gc.ca/report-eng.do;jsessionid=DBC1DA79414241513AF0445582E678B5.imnav74?area=9219&amp;lang=eng&amp;noc=7232&amp;action=final&amp;s=1&amp;source=8" TargetMode="External"/><Relationship Id="rId353" Type="http://schemas.openxmlformats.org/officeDocument/2006/relationships/hyperlink" Target="https://www.jobbank.gc.ca/report-eng.do;jsessionid=DBC1DA79414241513AF0445582E678B5.imnav74?area=9219&amp;lang=eng&amp;noc=7284&amp;action=final&amp;s=1&amp;source=8" TargetMode="External"/><Relationship Id="rId374" Type="http://schemas.openxmlformats.org/officeDocument/2006/relationships/hyperlink" Target="https://www.jobbank.gc.ca/report-eng.do;jsessionid=DBC1DA79414241513AF0445582E678B5.imnav74?area=9219&amp;lang=eng&amp;noc=7332&amp;action=final&amp;s=1&amp;source=8" TargetMode="External"/><Relationship Id="rId395" Type="http://schemas.openxmlformats.org/officeDocument/2006/relationships/hyperlink" Target="https://www.jobbank.gc.ca/report-eng.do;jsessionid=DBC1DA79414241513AF0445582E678B5.imnav74?area=9219&amp;lang=eng&amp;noc=7521&amp;action=final&amp;s=1&amp;source=8" TargetMode="External"/><Relationship Id="rId409" Type="http://schemas.openxmlformats.org/officeDocument/2006/relationships/hyperlink" Target="https://www.jobbank.gc.ca/report-eng.do;jsessionid=DBC1DA79414241513AF0445582E678B5.imnav74?area=9219&amp;lang=eng&amp;noc=8231&amp;action=final&amp;s=1&amp;source=8" TargetMode="External"/><Relationship Id="rId71" Type="http://schemas.openxmlformats.org/officeDocument/2006/relationships/hyperlink" Target="https://www.jobbank.gc.ca/report-eng.do;jsessionid=DBC1DA79414241513AF0445582E678B5.imnav74?area=9219&amp;lang=eng&amp;noc=1243&amp;action=final&amp;s=1&amp;source=8" TargetMode="External"/><Relationship Id="rId92" Type="http://schemas.openxmlformats.org/officeDocument/2006/relationships/hyperlink" Target="https://www.jobbank.gc.ca/report-eng.do;jsessionid=DBC1DA79414241513AF0445582E678B5.imnav74?area=9219&amp;lang=eng&amp;noc=1452&amp;action=final&amp;s=1&amp;source=8" TargetMode="External"/><Relationship Id="rId213" Type="http://schemas.openxmlformats.org/officeDocument/2006/relationships/hyperlink" Target="https://www.jobbank.gc.ca/report-eng.do;jsessionid=DBC1DA79414241513AF0445582E678B5.imnav74?area=9219&amp;lang=eng&amp;noc=4155&amp;action=final&amp;s=1&amp;source=8" TargetMode="External"/><Relationship Id="rId234" Type="http://schemas.openxmlformats.org/officeDocument/2006/relationships/hyperlink" Target="https://www.jobbank.gc.ca/report-eng.do;jsessionid=DBC1DA79414241513AF0445582E678B5.imnav74?area=9219&amp;lang=eng&amp;noc=4412&amp;action=final&amp;s=1&amp;source=8" TargetMode="External"/><Relationship Id="rId420" Type="http://schemas.openxmlformats.org/officeDocument/2006/relationships/hyperlink" Target="https://www.jobbank.gc.ca/report-eng.do;jsessionid=DBC1DA79414241513AF0445582E678B5.imnav74?area=9219&amp;lang=eng&amp;noc=8431&amp;action=final&amp;s=1&amp;source=8" TargetMode="External"/><Relationship Id="rId2" Type="http://schemas.openxmlformats.org/officeDocument/2006/relationships/hyperlink" Target="https://www.jobbank.gc.ca/report-eng.do;jsessionid=DBC1DA79414241513AF0445582E678B5.imnav74?area=9219&amp;lang=eng&amp;noc=0012&amp;action=final&amp;s=1&amp;source=8" TargetMode="External"/><Relationship Id="rId29" Type="http://schemas.openxmlformats.org/officeDocument/2006/relationships/hyperlink" Target="https://www.jobbank.gc.ca/report-eng.do;jsessionid=DBC1DA79414241513AF0445582E678B5.imnav74?area=9219&amp;lang=eng&amp;noc=0432&amp;action=final&amp;s=1&amp;source=8" TargetMode="External"/><Relationship Id="rId255" Type="http://schemas.openxmlformats.org/officeDocument/2006/relationships/hyperlink" Target="https://www.jobbank.gc.ca/report-eng.do;jsessionid=DBC1DA79414241513AF0445582E678B5.imnav74?area=9219&amp;lang=eng&amp;noc=5222&amp;action=final&amp;s=1&amp;source=8" TargetMode="External"/><Relationship Id="rId276" Type="http://schemas.openxmlformats.org/officeDocument/2006/relationships/hyperlink" Target="https://www.jobbank.gc.ca/report-eng.do;jsessionid=DBC1DA79414241513AF0445582E678B5.imnav74?area=9219&amp;lang=eng&amp;noc=6232&amp;action=final&amp;s=1&amp;source=8" TargetMode="External"/><Relationship Id="rId297" Type="http://schemas.openxmlformats.org/officeDocument/2006/relationships/hyperlink" Target="https://www.jobbank.gc.ca/report-eng.do;jsessionid=DBC1DA79414241513AF0445582E678B5.imnav74?area=9219&amp;lang=eng&amp;noc=6512&amp;action=final&amp;s=1&amp;source=8" TargetMode="External"/><Relationship Id="rId441" Type="http://schemas.openxmlformats.org/officeDocument/2006/relationships/hyperlink" Target="https://www.jobbank.gc.ca/report-eng.do;jsessionid=DBC1DA79414241513AF0445582E678B5.imnav74?area=9219&amp;lang=eng&amp;noc=9227&amp;action=final&amp;s=1&amp;source=8" TargetMode="External"/><Relationship Id="rId462" Type="http://schemas.openxmlformats.org/officeDocument/2006/relationships/hyperlink" Target="https://www.jobbank.gc.ca/report-eng.do;jsessionid=DBC1DA79414241513AF0445582E678B5.imnav74?area=9219&amp;lang=eng&amp;noc=9435&amp;action=final&amp;s=1&amp;source=8" TargetMode="External"/><Relationship Id="rId483" Type="http://schemas.openxmlformats.org/officeDocument/2006/relationships/hyperlink" Target="https://www.jobbank.gc.ca/report-eng.do;jsessionid=DBC1DA79414241513AF0445582E678B5.imnav74?area=9219&amp;lang=eng&amp;noc=9526&amp;action=final&amp;s=1&amp;source=8" TargetMode="External"/><Relationship Id="rId40" Type="http://schemas.openxmlformats.org/officeDocument/2006/relationships/hyperlink" Target="https://www.jobbank.gc.ca/report-eng.do;jsessionid=DBC1DA79414241513AF0445582E678B5.imnav74?area=9219&amp;lang=eng&amp;noc=0712&amp;action=final&amp;s=1&amp;source=8" TargetMode="External"/><Relationship Id="rId115" Type="http://schemas.openxmlformats.org/officeDocument/2006/relationships/hyperlink" Target="https://www.jobbank.gc.ca/report-eng.do;jsessionid=DBC1DA79414241513AF0445582E678B5.imnav74?area=9219&amp;lang=eng&amp;noc=2141&amp;action=final&amp;s=1&amp;source=8" TargetMode="External"/><Relationship Id="rId136" Type="http://schemas.openxmlformats.org/officeDocument/2006/relationships/hyperlink" Target="https://www.jobbank.gc.ca/report-eng.do;jsessionid=DBC1DA79414241513AF0445582E678B5.imnav74?area=9219&amp;lang=eng&amp;noc=2222&amp;action=final&amp;s=1&amp;source=8" TargetMode="External"/><Relationship Id="rId157" Type="http://schemas.openxmlformats.org/officeDocument/2006/relationships/hyperlink" Target="https://www.jobbank.gc.ca/report-eng.do;jsessionid=DBC1DA79414241513AF0445582E678B5.imnav74?area=9219&amp;lang=eng&amp;noc=2271&amp;action=final&amp;s=1&amp;source=8" TargetMode="External"/><Relationship Id="rId178" Type="http://schemas.openxmlformats.org/officeDocument/2006/relationships/hyperlink" Target="https://www.jobbank.gc.ca/report-eng.do;jsessionid=DBC1DA79414241513AF0445582E678B5.imnav74?area=9219&amp;lang=eng&amp;noc=3142&amp;action=final&amp;s=1&amp;source=8" TargetMode="External"/><Relationship Id="rId301" Type="http://schemas.openxmlformats.org/officeDocument/2006/relationships/hyperlink" Target="https://www.jobbank.gc.ca/report-eng.do;jsessionid=DBC1DA79414241513AF0445582E678B5.imnav74?area=9219&amp;lang=eng&amp;noc=6523&amp;action=final&amp;s=1&amp;source=8" TargetMode="External"/><Relationship Id="rId322" Type="http://schemas.openxmlformats.org/officeDocument/2006/relationships/hyperlink" Target="https://www.jobbank.gc.ca/report-eng.do;jsessionid=DBC1DA79414241513AF0445582E678B5.imnav74?area=9219&amp;lang=eng&amp;noc=6732&amp;action=final&amp;s=1&amp;source=8" TargetMode="External"/><Relationship Id="rId343" Type="http://schemas.openxmlformats.org/officeDocument/2006/relationships/hyperlink" Target="https://www.jobbank.gc.ca/report-eng.do;jsessionid=DBC1DA79414241513AF0445582E678B5.imnav74?area=9219&amp;lang=eng&amp;noc=7246&amp;action=final&amp;s=1&amp;source=8" TargetMode="External"/><Relationship Id="rId364" Type="http://schemas.openxmlformats.org/officeDocument/2006/relationships/hyperlink" Target="https://www.jobbank.gc.ca/report-eng.do;jsessionid=DBC1DA79414241513AF0445582E678B5.imnav74?area=9219&amp;lang=eng&amp;noc=7311&amp;action=final&amp;s=1&amp;source=8" TargetMode="External"/><Relationship Id="rId61" Type="http://schemas.openxmlformats.org/officeDocument/2006/relationships/hyperlink" Target="https://www.jobbank.gc.ca/report-eng.do;jsessionid=DBC1DA79414241513AF0445582E678B5.imnav74?area=9219&amp;lang=eng&amp;noc=1221&amp;action=final&amp;s=1&amp;source=8" TargetMode="External"/><Relationship Id="rId82" Type="http://schemas.openxmlformats.org/officeDocument/2006/relationships/hyperlink" Target="https://www.jobbank.gc.ca/report-eng.do;jsessionid=DBC1DA79414241513AF0445582E678B5.imnav74?area=9219&amp;lang=eng&amp;noc=1414&amp;action=final&amp;s=1&amp;source=8" TargetMode="External"/><Relationship Id="rId199" Type="http://schemas.openxmlformats.org/officeDocument/2006/relationships/hyperlink" Target="https://www.jobbank.gc.ca/report-eng.do;jsessionid=DBC1DA79414241513AF0445582E678B5.imnav74?area=9219&amp;lang=eng&amp;noc=3413&amp;action=final&amp;s=1&amp;source=8" TargetMode="External"/><Relationship Id="rId203" Type="http://schemas.openxmlformats.org/officeDocument/2006/relationships/hyperlink" Target="https://www.jobbank.gc.ca/report-eng.do;jsessionid=DBC1DA79414241513AF0445582E678B5.imnav74?area=9219&amp;lang=eng&amp;noc=4021&amp;action=final&amp;s=1&amp;source=8" TargetMode="External"/><Relationship Id="rId385" Type="http://schemas.openxmlformats.org/officeDocument/2006/relationships/hyperlink" Target="https://www.jobbank.gc.ca/report-eng.do;jsessionid=DBC1DA79414241513AF0445582E678B5.imnav74?area=9219&amp;lang=eng&amp;noc=7441&amp;action=final&amp;s=1&amp;source=8" TargetMode="External"/><Relationship Id="rId19" Type="http://schemas.openxmlformats.org/officeDocument/2006/relationships/hyperlink" Target="https://www.jobbank.gc.ca/report-eng.do;jsessionid=DBC1DA79414241513AF0445582E678B5.imnav74?area=9219&amp;lang=eng&amp;noc=0213&amp;action=final&amp;s=1&amp;source=8" TargetMode="External"/><Relationship Id="rId224" Type="http://schemas.openxmlformats.org/officeDocument/2006/relationships/hyperlink" Target="https://www.jobbank.gc.ca/report-eng.do;jsessionid=DBC1DA79414241513AF0445582E678B5.imnav74?area=9219&amp;lang=eng&amp;noc=4211&amp;action=final&amp;s=1&amp;source=8" TargetMode="External"/><Relationship Id="rId245" Type="http://schemas.openxmlformats.org/officeDocument/2006/relationships/hyperlink" Target="https://www.jobbank.gc.ca/report-eng.do;jsessionid=DBC1DA79414241513AF0445582E678B5.imnav74?area=9219&amp;lang=eng&amp;noc=5125&amp;action=final&amp;s=1&amp;source=8" TargetMode="External"/><Relationship Id="rId266" Type="http://schemas.openxmlformats.org/officeDocument/2006/relationships/hyperlink" Target="https://www.jobbank.gc.ca/report-eng.do;jsessionid=DBC1DA79414241513AF0445582E678B5.imnav74?area=9219&amp;lang=eng&amp;noc=5244&amp;action=final&amp;s=1&amp;source=8" TargetMode="External"/><Relationship Id="rId287" Type="http://schemas.openxmlformats.org/officeDocument/2006/relationships/hyperlink" Target="https://www.jobbank.gc.ca/report-eng.do;jsessionid=DBC1DA79414241513AF0445582E678B5.imnav74?area=9219&amp;lang=eng&amp;noc=6332&amp;action=final&amp;s=1&amp;source=8" TargetMode="External"/><Relationship Id="rId410" Type="http://schemas.openxmlformats.org/officeDocument/2006/relationships/hyperlink" Target="https://www.jobbank.gc.ca/report-eng.do;jsessionid=DBC1DA79414241513AF0445582E678B5.imnav74?area=9219&amp;lang=eng&amp;noc=8232&amp;action=final&amp;s=1&amp;source=8" TargetMode="External"/><Relationship Id="rId431" Type="http://schemas.openxmlformats.org/officeDocument/2006/relationships/hyperlink" Target="https://www.jobbank.gc.ca/report-eng.do;jsessionid=DBC1DA79414241513AF0445582E678B5.imnav74?area=9219&amp;lang=eng&amp;noc=9212&amp;action=final&amp;s=1&amp;source=8" TargetMode="External"/><Relationship Id="rId452" Type="http://schemas.openxmlformats.org/officeDocument/2006/relationships/hyperlink" Target="https://www.jobbank.gc.ca/report-eng.do;jsessionid=DBC1DA79414241513AF0445582E678B5.imnav74?area=9219&amp;lang=eng&amp;noc=9416&amp;action=final&amp;s=1&amp;source=8" TargetMode="External"/><Relationship Id="rId473" Type="http://schemas.openxmlformats.org/officeDocument/2006/relationships/hyperlink" Target="https://www.jobbank.gc.ca/report-eng.do;jsessionid=DBC1DA79414241513AF0445582E678B5.imnav74?area=9219&amp;lang=eng&amp;noc=9465&amp;action=final&amp;s=1&amp;source=8" TargetMode="External"/><Relationship Id="rId494" Type="http://schemas.openxmlformats.org/officeDocument/2006/relationships/hyperlink" Target="https://www.jobbank.gc.ca/report-eng.do;jsessionid=DBC1DA79414241513AF0445582E678B5.imnav74?area=9219&amp;lang=eng&amp;noc=9613&amp;action=final&amp;s=1&amp;source=8" TargetMode="External"/><Relationship Id="rId30" Type="http://schemas.openxmlformats.org/officeDocument/2006/relationships/hyperlink" Target="https://www.jobbank.gc.ca/report-eng.do;jsessionid=DBC1DA79414241513AF0445582E678B5.imnav74?area=9219&amp;lang=eng&amp;noc=0433&amp;action=final&amp;s=1&amp;source=8" TargetMode="External"/><Relationship Id="rId105" Type="http://schemas.openxmlformats.org/officeDocument/2006/relationships/hyperlink" Target="https://www.jobbank.gc.ca/report-eng.do;jsessionid=DBC1DA79414241513AF0445582E678B5.imnav74?area=9219&amp;lang=eng&amp;noc=2113&amp;action=final&amp;s=1&amp;source=8" TargetMode="External"/><Relationship Id="rId126" Type="http://schemas.openxmlformats.org/officeDocument/2006/relationships/hyperlink" Target="https://www.jobbank.gc.ca/report-eng.do;jsessionid=DBC1DA79414241513AF0445582E678B5.imnav74?area=9219&amp;lang=eng&amp;noc=2154&amp;action=final&amp;s=1&amp;source=8" TargetMode="External"/><Relationship Id="rId147" Type="http://schemas.openxmlformats.org/officeDocument/2006/relationships/hyperlink" Target="https://www.jobbank.gc.ca/report-eng.do;jsessionid=DBC1DA79414241513AF0445582E678B5.imnav74?area=9219&amp;lang=eng&amp;noc=2244&amp;action=final&amp;s=1&amp;source=8" TargetMode="External"/><Relationship Id="rId168" Type="http://schemas.openxmlformats.org/officeDocument/2006/relationships/hyperlink" Target="https://www.jobbank.gc.ca/report-eng.do;jsessionid=DBC1DA79414241513AF0445582E678B5.imnav74?area=9219&amp;lang=eng&amp;noc=3112&amp;action=final&amp;s=1&amp;source=8" TargetMode="External"/><Relationship Id="rId312" Type="http://schemas.openxmlformats.org/officeDocument/2006/relationships/hyperlink" Target="https://www.jobbank.gc.ca/report-eng.do;jsessionid=DBC1DA79414241513AF0445582E678B5.imnav74?area=9219&amp;lang=eng&amp;noc=6563&amp;action=final&amp;s=1&amp;source=8" TargetMode="External"/><Relationship Id="rId333" Type="http://schemas.openxmlformats.org/officeDocument/2006/relationships/hyperlink" Target="https://www.jobbank.gc.ca/report-eng.do;jsessionid=DBC1DA79414241513AF0445582E678B5.imnav74?area=9219&amp;lang=eng&amp;noc=7233&amp;action=final&amp;s=1&amp;source=8" TargetMode="External"/><Relationship Id="rId354" Type="http://schemas.openxmlformats.org/officeDocument/2006/relationships/hyperlink" Target="https://www.jobbank.gc.ca/report-eng.do;jsessionid=DBC1DA79414241513AF0445582E678B5.imnav74?area=9219&amp;lang=eng&amp;noc=7291&amp;action=final&amp;s=1&amp;source=8" TargetMode="External"/><Relationship Id="rId51" Type="http://schemas.openxmlformats.org/officeDocument/2006/relationships/hyperlink" Target="https://www.jobbank.gc.ca/report-eng.do;jsessionid=DBC1DA79414241513AF0445582E678B5.imnav74?area=9219&amp;lang=eng&amp;noc=1113&amp;action=final&amp;s=1&amp;source=8" TargetMode="External"/><Relationship Id="rId72" Type="http://schemas.openxmlformats.org/officeDocument/2006/relationships/hyperlink" Target="https://www.jobbank.gc.ca/report-eng.do;jsessionid=DBC1DA79414241513AF0445582E678B5.imnav74?area=9219&amp;lang=eng&amp;noc=1251&amp;action=final&amp;s=1&amp;source=8" TargetMode="External"/><Relationship Id="rId93" Type="http://schemas.openxmlformats.org/officeDocument/2006/relationships/hyperlink" Target="https://www.jobbank.gc.ca/report-eng.do;jsessionid=DBC1DA79414241513AF0445582E678B5.imnav74?area=9219&amp;lang=eng&amp;noc=1454&amp;action=final&amp;s=1&amp;source=8" TargetMode="External"/><Relationship Id="rId189" Type="http://schemas.openxmlformats.org/officeDocument/2006/relationships/hyperlink" Target="https://www.jobbank.gc.ca/report-eng.do;jsessionid=DBC1DA79414241513AF0445582E678B5.imnav74?area=9219&amp;lang=eng&amp;noc=3221&amp;action=final&amp;s=1&amp;source=8" TargetMode="External"/><Relationship Id="rId375" Type="http://schemas.openxmlformats.org/officeDocument/2006/relationships/hyperlink" Target="https://www.jobbank.gc.ca/report-eng.do;jsessionid=DBC1DA79414241513AF0445582E678B5.imnav74?area=9219&amp;lang=eng&amp;noc=7333&amp;action=final&amp;s=1&amp;source=8" TargetMode="External"/><Relationship Id="rId396" Type="http://schemas.openxmlformats.org/officeDocument/2006/relationships/hyperlink" Target="https://www.jobbank.gc.ca/report-eng.do;jsessionid=DBC1DA79414241513AF0445582E678B5.imnav74?area=9219&amp;lang=eng&amp;noc=7522&amp;action=final&amp;s=1&amp;source=8" TargetMode="External"/><Relationship Id="rId3" Type="http://schemas.openxmlformats.org/officeDocument/2006/relationships/hyperlink" Target="https://www.jobbank.gc.ca/report-eng.do;jsessionid=DBC1DA79414241513AF0445582E678B5.imnav74?area=9219&amp;lang=eng&amp;noc=0013&amp;action=final&amp;s=1&amp;source=8" TargetMode="External"/><Relationship Id="rId214" Type="http://schemas.openxmlformats.org/officeDocument/2006/relationships/hyperlink" Target="https://www.jobbank.gc.ca/report-eng.do;jsessionid=DBC1DA79414241513AF0445582E678B5.imnav74?area=9219&amp;lang=eng&amp;noc=4156&amp;action=final&amp;s=1&amp;source=8" TargetMode="External"/><Relationship Id="rId235" Type="http://schemas.openxmlformats.org/officeDocument/2006/relationships/hyperlink" Target="https://www.jobbank.gc.ca/report-eng.do;jsessionid=DBC1DA79414241513AF0445582E678B5.imnav74?area=9219&amp;lang=eng&amp;noc=4413&amp;action=final&amp;s=1&amp;source=8" TargetMode="External"/><Relationship Id="rId256" Type="http://schemas.openxmlformats.org/officeDocument/2006/relationships/hyperlink" Target="https://www.jobbank.gc.ca/report-eng.do;jsessionid=DBC1DA79414241513AF0445582E678B5.imnav74?area=9219&amp;lang=eng&amp;noc=5223&amp;action=final&amp;s=1&amp;source=8" TargetMode="External"/><Relationship Id="rId277" Type="http://schemas.openxmlformats.org/officeDocument/2006/relationships/hyperlink" Target="https://www.jobbank.gc.ca/report-eng.do;jsessionid=DBC1DA79414241513AF0445582E678B5.imnav74?area=9219&amp;lang=eng&amp;noc=6235&amp;action=final&amp;s=1&amp;source=8" TargetMode="External"/><Relationship Id="rId298" Type="http://schemas.openxmlformats.org/officeDocument/2006/relationships/hyperlink" Target="https://www.jobbank.gc.ca/report-eng.do;jsessionid=DBC1DA79414241513AF0445582E678B5.imnav74?area=9219&amp;lang=eng&amp;noc=6513&amp;action=final&amp;s=1&amp;source=8" TargetMode="External"/><Relationship Id="rId400" Type="http://schemas.openxmlformats.org/officeDocument/2006/relationships/hyperlink" Target="https://www.jobbank.gc.ca/report-eng.do;jsessionid=DBC1DA79414241513AF0445582E678B5.imnav74?area=9219&amp;lang=eng&amp;noc=7534&amp;action=final&amp;s=1&amp;source=8" TargetMode="External"/><Relationship Id="rId421" Type="http://schemas.openxmlformats.org/officeDocument/2006/relationships/hyperlink" Target="https://www.jobbank.gc.ca/report-eng.do;jsessionid=DBC1DA79414241513AF0445582E678B5.imnav74?area=9219&amp;lang=eng&amp;noc=8432&amp;action=final&amp;s=1&amp;source=8" TargetMode="External"/><Relationship Id="rId442" Type="http://schemas.openxmlformats.org/officeDocument/2006/relationships/hyperlink" Target="https://www.jobbank.gc.ca/report-eng.do;jsessionid=DBC1DA79414241513AF0445582E678B5.imnav74?area=9219&amp;lang=eng&amp;noc=9231&amp;action=final&amp;s=1&amp;source=8" TargetMode="External"/><Relationship Id="rId463" Type="http://schemas.openxmlformats.org/officeDocument/2006/relationships/hyperlink" Target="https://www.jobbank.gc.ca/report-eng.do;jsessionid=DBC1DA79414241513AF0445582E678B5.imnav74?area=9219&amp;lang=eng&amp;noc=9436&amp;action=final&amp;s=1&amp;source=8" TargetMode="External"/><Relationship Id="rId484" Type="http://schemas.openxmlformats.org/officeDocument/2006/relationships/hyperlink" Target="https://www.jobbank.gc.ca/report-eng.do;jsessionid=DBC1DA79414241513AF0445582E678B5.imnav74?area=9219&amp;lang=eng&amp;noc=9527&amp;action=final&amp;s=1&amp;source=8" TargetMode="External"/><Relationship Id="rId116" Type="http://schemas.openxmlformats.org/officeDocument/2006/relationships/hyperlink" Target="https://www.jobbank.gc.ca/report-eng.do;jsessionid=DBC1DA79414241513AF0445582E678B5.imnav74?area=9219&amp;lang=eng&amp;noc=2142&amp;action=final&amp;s=1&amp;source=8" TargetMode="External"/><Relationship Id="rId137" Type="http://schemas.openxmlformats.org/officeDocument/2006/relationships/hyperlink" Target="https://www.jobbank.gc.ca/report-eng.do;jsessionid=DBC1DA79414241513AF0445582E678B5.imnav74?area=9219&amp;lang=eng&amp;noc=2223&amp;action=final&amp;s=1&amp;source=8" TargetMode="External"/><Relationship Id="rId158" Type="http://schemas.openxmlformats.org/officeDocument/2006/relationships/hyperlink" Target="https://www.jobbank.gc.ca/report-eng.do;jsessionid=DBC1DA79414241513AF0445582E678B5.imnav74?area=9219&amp;lang=eng&amp;noc=2272&amp;action=final&amp;s=1&amp;source=8" TargetMode="External"/><Relationship Id="rId302" Type="http://schemas.openxmlformats.org/officeDocument/2006/relationships/hyperlink" Target="https://www.jobbank.gc.ca/report-eng.do;jsessionid=DBC1DA79414241513AF0445582E678B5.imnav74?area=9219&amp;lang=eng&amp;noc=6524&amp;action=final&amp;s=1&amp;source=8" TargetMode="External"/><Relationship Id="rId323" Type="http://schemas.openxmlformats.org/officeDocument/2006/relationships/hyperlink" Target="https://www.jobbank.gc.ca/report-eng.do;jsessionid=DBC1DA79414241513AF0445582E678B5.imnav74?area=9219&amp;lang=eng&amp;noc=6733&amp;action=final&amp;s=1&amp;source=8" TargetMode="External"/><Relationship Id="rId344" Type="http://schemas.openxmlformats.org/officeDocument/2006/relationships/hyperlink" Target="https://www.jobbank.gc.ca/report-eng.do;jsessionid=DBC1DA79414241513AF0445582E678B5.imnav74?area=9219&amp;lang=eng&amp;noc=7247&amp;action=final&amp;s=1&amp;source=8" TargetMode="External"/><Relationship Id="rId20" Type="http://schemas.openxmlformats.org/officeDocument/2006/relationships/hyperlink" Target="https://www.jobbank.gc.ca/report-eng.do;jsessionid=DBC1DA79414241513AF0445582E678B5.imnav74?area=9219&amp;lang=eng&amp;noc=0311&amp;action=final&amp;s=1&amp;source=8" TargetMode="External"/><Relationship Id="rId41" Type="http://schemas.openxmlformats.org/officeDocument/2006/relationships/hyperlink" Target="https://www.jobbank.gc.ca/report-eng.do;jsessionid=DBC1DA79414241513AF0445582E678B5.imnav74?area=9219&amp;lang=eng&amp;noc=0714&amp;action=final&amp;s=1&amp;source=8" TargetMode="External"/><Relationship Id="rId62" Type="http://schemas.openxmlformats.org/officeDocument/2006/relationships/hyperlink" Target="https://www.jobbank.gc.ca/report-eng.do;jsessionid=DBC1DA79414241513AF0445582E678B5.imnav74?area=9219&amp;lang=eng&amp;noc=1222&amp;action=final&amp;s=1&amp;source=8" TargetMode="External"/><Relationship Id="rId83" Type="http://schemas.openxmlformats.org/officeDocument/2006/relationships/hyperlink" Target="https://www.jobbank.gc.ca/report-eng.do;jsessionid=DBC1DA79414241513AF0445582E678B5.imnav74?area=9219&amp;lang=eng&amp;noc=1415&amp;action=final&amp;s=1&amp;source=8" TargetMode="External"/><Relationship Id="rId179" Type="http://schemas.openxmlformats.org/officeDocument/2006/relationships/hyperlink" Target="https://www.jobbank.gc.ca/report-eng.do;jsessionid=DBC1DA79414241513AF0445582E678B5.imnav74?area=9219&amp;lang=eng&amp;noc=3143&amp;action=final&amp;s=1&amp;source=8" TargetMode="External"/><Relationship Id="rId365" Type="http://schemas.openxmlformats.org/officeDocument/2006/relationships/hyperlink" Target="https://www.jobbank.gc.ca/report-eng.do;jsessionid=DBC1DA79414241513AF0445582E678B5.imnav74?area=9219&amp;lang=eng&amp;noc=7312&amp;action=final&amp;s=1&amp;source=8" TargetMode="External"/><Relationship Id="rId386" Type="http://schemas.openxmlformats.org/officeDocument/2006/relationships/hyperlink" Target="https://www.jobbank.gc.ca/report-eng.do;jsessionid=DBC1DA79414241513AF0445582E678B5.imnav74?area=9219&amp;lang=eng&amp;noc=7442&amp;action=final&amp;s=1&amp;source=8" TargetMode="External"/><Relationship Id="rId190" Type="http://schemas.openxmlformats.org/officeDocument/2006/relationships/hyperlink" Target="https://www.jobbank.gc.ca/report-eng.do;jsessionid=DBC1DA79414241513AF0445582E678B5.imnav74?area=9219&amp;lang=eng&amp;noc=3222&amp;action=final&amp;s=1&amp;source=8" TargetMode="External"/><Relationship Id="rId204" Type="http://schemas.openxmlformats.org/officeDocument/2006/relationships/hyperlink" Target="https://www.jobbank.gc.ca/report-eng.do;jsessionid=DBC1DA79414241513AF0445582E678B5.imnav74?area=9219&amp;lang=eng&amp;noc=4031&amp;action=final&amp;s=1&amp;source=8" TargetMode="External"/><Relationship Id="rId225" Type="http://schemas.openxmlformats.org/officeDocument/2006/relationships/hyperlink" Target="https://www.jobbank.gc.ca/report-eng.do;jsessionid=DBC1DA79414241513AF0445582E678B5.imnav74?area=9219&amp;lang=eng&amp;noc=4212&amp;action=final&amp;s=1&amp;source=8" TargetMode="External"/><Relationship Id="rId246" Type="http://schemas.openxmlformats.org/officeDocument/2006/relationships/hyperlink" Target="https://www.jobbank.gc.ca/report-eng.do;jsessionid=DBC1DA79414241513AF0445582E678B5.imnav74?area=9219&amp;lang=eng&amp;noc=5131&amp;action=final&amp;s=1&amp;source=8" TargetMode="External"/><Relationship Id="rId267" Type="http://schemas.openxmlformats.org/officeDocument/2006/relationships/hyperlink" Target="https://www.jobbank.gc.ca/report-eng.do;jsessionid=DBC1DA79414241513AF0445582E678B5.imnav74?area=9219&amp;lang=eng&amp;noc=5245&amp;action=final&amp;s=1&amp;source=8" TargetMode="External"/><Relationship Id="rId288" Type="http://schemas.openxmlformats.org/officeDocument/2006/relationships/hyperlink" Target="https://www.jobbank.gc.ca/report-eng.do;jsessionid=DBC1DA79414241513AF0445582E678B5.imnav74?area=9219&amp;lang=eng&amp;noc=6341&amp;action=final&amp;s=1&amp;source=8" TargetMode="External"/><Relationship Id="rId411" Type="http://schemas.openxmlformats.org/officeDocument/2006/relationships/hyperlink" Target="https://www.jobbank.gc.ca/report-eng.do;jsessionid=DBC1DA79414241513AF0445582E678B5.imnav74?area=9219&amp;lang=eng&amp;noc=8241&amp;action=final&amp;s=1&amp;source=8" TargetMode="External"/><Relationship Id="rId432" Type="http://schemas.openxmlformats.org/officeDocument/2006/relationships/hyperlink" Target="https://www.jobbank.gc.ca/report-eng.do;jsessionid=DBC1DA79414241513AF0445582E678B5.imnav74?area=9219&amp;lang=eng&amp;noc=9213&amp;action=final&amp;s=1&amp;source=8" TargetMode="External"/><Relationship Id="rId453" Type="http://schemas.openxmlformats.org/officeDocument/2006/relationships/hyperlink" Target="https://www.jobbank.gc.ca/report-eng.do;jsessionid=DBC1DA79414241513AF0445582E678B5.imnav74?area=9219&amp;lang=eng&amp;noc=9417&amp;action=final&amp;s=1&amp;source=8" TargetMode="External"/><Relationship Id="rId474" Type="http://schemas.openxmlformats.org/officeDocument/2006/relationships/hyperlink" Target="https://www.jobbank.gc.ca/report-eng.do;jsessionid=DBC1DA79414241513AF0445582E678B5.imnav74?area=9219&amp;lang=eng&amp;noc=9471&amp;action=final&amp;s=1&amp;source=8" TargetMode="External"/><Relationship Id="rId106" Type="http://schemas.openxmlformats.org/officeDocument/2006/relationships/hyperlink" Target="https://www.jobbank.gc.ca/report-eng.do;jsessionid=DBC1DA79414241513AF0445582E678B5.imnav74?area=9219&amp;lang=eng&amp;noc=2114&amp;action=final&amp;s=1&amp;source=8" TargetMode="External"/><Relationship Id="rId127" Type="http://schemas.openxmlformats.org/officeDocument/2006/relationships/hyperlink" Target="https://www.jobbank.gc.ca/report-eng.do;jsessionid=DBC1DA79414241513AF0445582E678B5.imnav74?area=9219&amp;lang=eng&amp;noc=2161&amp;action=final&amp;s=1&amp;source=8" TargetMode="External"/><Relationship Id="rId313" Type="http://schemas.openxmlformats.org/officeDocument/2006/relationships/hyperlink" Target="https://www.jobbank.gc.ca/report-eng.do;jsessionid=DBC1DA79414241513AF0445582E678B5.imnav74?area=9219&amp;lang=eng&amp;noc=6564&amp;action=final&amp;s=1&amp;source=8" TargetMode="External"/><Relationship Id="rId495" Type="http://schemas.openxmlformats.org/officeDocument/2006/relationships/hyperlink" Target="https://www.jobbank.gc.ca/report-eng.do;jsessionid=DBC1DA79414241513AF0445582E678B5.imnav74?area=9219&amp;lang=eng&amp;noc=9614&amp;action=final&amp;s=1&amp;source=8" TargetMode="External"/><Relationship Id="rId10" Type="http://schemas.openxmlformats.org/officeDocument/2006/relationships/hyperlink" Target="https://www.jobbank.gc.ca/report-eng.do;jsessionid=DBC1DA79414241513AF0445582E678B5.imnav74?area=9219&amp;lang=eng&amp;noc=0114&amp;action=final&amp;s=1&amp;source=8" TargetMode="External"/><Relationship Id="rId31" Type="http://schemas.openxmlformats.org/officeDocument/2006/relationships/hyperlink" Target="https://www.jobbank.gc.ca/report-eng.do;jsessionid=DBC1DA79414241513AF0445582E678B5.imnav74?area=9219&amp;lang=eng&amp;noc=0511&amp;action=final&amp;s=1&amp;source=8" TargetMode="External"/><Relationship Id="rId52" Type="http://schemas.openxmlformats.org/officeDocument/2006/relationships/hyperlink" Target="https://www.jobbank.gc.ca/report-eng.do;jsessionid=DBC1DA79414241513AF0445582E678B5.imnav74?area=9219&amp;lang=eng&amp;noc=1114&amp;action=final&amp;s=1&amp;source=8" TargetMode="External"/><Relationship Id="rId73" Type="http://schemas.openxmlformats.org/officeDocument/2006/relationships/hyperlink" Target="https://www.jobbank.gc.ca/report-eng.do;jsessionid=DBC1DA79414241513AF0445582E678B5.imnav74?area=9219&amp;lang=eng&amp;noc=1252&amp;action=final&amp;s=1&amp;source=8" TargetMode="External"/><Relationship Id="rId94" Type="http://schemas.openxmlformats.org/officeDocument/2006/relationships/hyperlink" Target="https://www.jobbank.gc.ca/report-eng.do;jsessionid=DBC1DA79414241513AF0445582E678B5.imnav74?area=9219&amp;lang=eng&amp;noc=1511&amp;action=final&amp;s=1&amp;source=8" TargetMode="External"/><Relationship Id="rId148" Type="http://schemas.openxmlformats.org/officeDocument/2006/relationships/hyperlink" Target="https://www.jobbank.gc.ca/report-eng.do;jsessionid=DBC1DA79414241513AF0445582E678B5.imnav74?area=9219&amp;lang=eng&amp;noc=2251&amp;action=final&amp;s=1&amp;source=8" TargetMode="External"/><Relationship Id="rId169" Type="http://schemas.openxmlformats.org/officeDocument/2006/relationships/hyperlink" Target="https://www.jobbank.gc.ca/report-eng.do;jsessionid=DBC1DA79414241513AF0445582E678B5.imnav74?area=9219&amp;lang=eng&amp;noc=3113&amp;action=final&amp;s=1&amp;source=8" TargetMode="External"/><Relationship Id="rId334" Type="http://schemas.openxmlformats.org/officeDocument/2006/relationships/hyperlink" Target="https://www.jobbank.gc.ca/report-eng.do;jsessionid=DBC1DA79414241513AF0445582E678B5.imnav74?area=9219&amp;lang=eng&amp;noc=7234&amp;action=final&amp;s=1&amp;source=8" TargetMode="External"/><Relationship Id="rId355" Type="http://schemas.openxmlformats.org/officeDocument/2006/relationships/hyperlink" Target="https://www.jobbank.gc.ca/report-eng.do;jsessionid=DBC1DA79414241513AF0445582E678B5.imnav74?area=9219&amp;lang=eng&amp;noc=7292&amp;action=final&amp;s=1&amp;source=8" TargetMode="External"/><Relationship Id="rId376" Type="http://schemas.openxmlformats.org/officeDocument/2006/relationships/hyperlink" Target="https://www.jobbank.gc.ca/report-eng.do;jsessionid=DBC1DA79414241513AF0445582E678B5.imnav74?area=9219&amp;lang=eng&amp;noc=7334&amp;action=final&amp;s=1&amp;source=8" TargetMode="External"/><Relationship Id="rId397" Type="http://schemas.openxmlformats.org/officeDocument/2006/relationships/hyperlink" Target="https://www.jobbank.gc.ca/report-eng.do;jsessionid=DBC1DA79414241513AF0445582E678B5.imnav74?area=9219&amp;lang=eng&amp;noc=7531&amp;action=final&amp;s=1&amp;source=8" TargetMode="External"/><Relationship Id="rId4" Type="http://schemas.openxmlformats.org/officeDocument/2006/relationships/hyperlink" Target="https://www.jobbank.gc.ca/report-eng.do;jsessionid=DBC1DA79414241513AF0445582E678B5.imnav74?area=9219&amp;lang=eng&amp;noc=0014&amp;action=final&amp;s=1&amp;source=8" TargetMode="External"/><Relationship Id="rId180" Type="http://schemas.openxmlformats.org/officeDocument/2006/relationships/hyperlink" Target="https://www.jobbank.gc.ca/report-eng.do;jsessionid=DBC1DA79414241513AF0445582E678B5.imnav74?area=9219&amp;lang=eng&amp;noc=3144&amp;action=final&amp;s=1&amp;source=8" TargetMode="External"/><Relationship Id="rId215" Type="http://schemas.openxmlformats.org/officeDocument/2006/relationships/hyperlink" Target="https://www.jobbank.gc.ca/report-eng.do;jsessionid=DBC1DA79414241513AF0445582E678B5.imnav74?area=9219&amp;lang=eng&amp;noc=4161&amp;action=final&amp;s=1&amp;source=8" TargetMode="External"/><Relationship Id="rId236" Type="http://schemas.openxmlformats.org/officeDocument/2006/relationships/hyperlink" Target="https://www.jobbank.gc.ca/report-eng.do;jsessionid=DBC1DA79414241513AF0445582E678B5.imnav74?area=9219&amp;lang=eng&amp;noc=4421&amp;action=final&amp;s=1&amp;source=8" TargetMode="External"/><Relationship Id="rId257" Type="http://schemas.openxmlformats.org/officeDocument/2006/relationships/hyperlink" Target="https://www.jobbank.gc.ca/report-eng.do;jsessionid=DBC1DA79414241513AF0445582E678B5.imnav74?area=9219&amp;lang=eng&amp;noc=5224&amp;action=final&amp;s=1&amp;source=8" TargetMode="External"/><Relationship Id="rId278" Type="http://schemas.openxmlformats.org/officeDocument/2006/relationships/hyperlink" Target="https://www.jobbank.gc.ca/report-eng.do;jsessionid=DBC1DA79414241513AF0445582E678B5.imnav74?area=9219&amp;lang=eng&amp;noc=6311&amp;action=final&amp;s=1&amp;source=8" TargetMode="External"/><Relationship Id="rId401" Type="http://schemas.openxmlformats.org/officeDocument/2006/relationships/hyperlink" Target="https://www.jobbank.gc.ca/report-eng.do;jsessionid=DBC1DA79414241513AF0445582E678B5.imnav74?area=9219&amp;lang=eng&amp;noc=7535&amp;action=final&amp;s=1&amp;source=8" TargetMode="External"/><Relationship Id="rId422" Type="http://schemas.openxmlformats.org/officeDocument/2006/relationships/hyperlink" Target="https://www.jobbank.gc.ca/report-eng.do;jsessionid=DBC1DA79414241513AF0445582E678B5.imnav74?area=9219&amp;lang=eng&amp;noc=8441&amp;action=final&amp;s=1&amp;source=8" TargetMode="External"/><Relationship Id="rId443" Type="http://schemas.openxmlformats.org/officeDocument/2006/relationships/hyperlink" Target="https://www.jobbank.gc.ca/report-eng.do;jsessionid=DBC1DA79414241513AF0445582E678B5.imnav74?area=9219&amp;lang=eng&amp;noc=9232&amp;action=final&amp;s=1&amp;source=8" TargetMode="External"/><Relationship Id="rId464" Type="http://schemas.openxmlformats.org/officeDocument/2006/relationships/hyperlink" Target="https://www.jobbank.gc.ca/report-eng.do;jsessionid=DBC1DA79414241513AF0445582E678B5.imnav74?area=9219&amp;lang=eng&amp;noc=9437&amp;action=final&amp;s=1&amp;source=8" TargetMode="External"/><Relationship Id="rId303" Type="http://schemas.openxmlformats.org/officeDocument/2006/relationships/hyperlink" Target="https://www.jobbank.gc.ca/report-eng.do;jsessionid=DBC1DA79414241513AF0445582E678B5.imnav74?area=9219&amp;lang=eng&amp;noc=6525&amp;action=final&amp;s=1&amp;source=8" TargetMode="External"/><Relationship Id="rId485" Type="http://schemas.openxmlformats.org/officeDocument/2006/relationships/hyperlink" Target="https://www.jobbank.gc.ca/report-eng.do;jsessionid=DBC1DA79414241513AF0445582E678B5.imnav74?area=9219&amp;lang=eng&amp;noc=9531&amp;action=final&amp;s=1&amp;source=8" TargetMode="External"/><Relationship Id="rId42" Type="http://schemas.openxmlformats.org/officeDocument/2006/relationships/hyperlink" Target="https://www.jobbank.gc.ca/report-eng.do;jsessionid=DBC1DA79414241513AF0445582E678B5.imnav74?area=9219&amp;lang=eng&amp;noc=0731&amp;action=final&amp;s=1&amp;source=8" TargetMode="External"/><Relationship Id="rId84" Type="http://schemas.openxmlformats.org/officeDocument/2006/relationships/hyperlink" Target="https://www.jobbank.gc.ca/report-eng.do;jsessionid=DBC1DA79414241513AF0445582E678B5.imnav74?area=9219&amp;lang=eng&amp;noc=1416&amp;action=final&amp;s=1&amp;source=8" TargetMode="External"/><Relationship Id="rId138" Type="http://schemas.openxmlformats.org/officeDocument/2006/relationships/hyperlink" Target="https://www.jobbank.gc.ca/report-eng.do;jsessionid=DBC1DA79414241513AF0445582E678B5.imnav74?area=9219&amp;lang=eng&amp;noc=2224&amp;action=final&amp;s=1&amp;source=8" TargetMode="External"/><Relationship Id="rId345" Type="http://schemas.openxmlformats.org/officeDocument/2006/relationships/hyperlink" Target="https://www.jobbank.gc.ca/report-eng.do;jsessionid=DBC1DA79414241513AF0445582E678B5.imnav74?area=9219&amp;lang=eng&amp;noc=7251&amp;action=final&amp;s=1&amp;source=8" TargetMode="External"/><Relationship Id="rId387" Type="http://schemas.openxmlformats.org/officeDocument/2006/relationships/hyperlink" Target="https://www.jobbank.gc.ca/report-eng.do;jsessionid=DBC1DA79414241513AF0445582E678B5.imnav74?area=9219&amp;lang=eng&amp;noc=7444&amp;action=final&amp;s=1&amp;source=8" TargetMode="External"/><Relationship Id="rId191" Type="http://schemas.openxmlformats.org/officeDocument/2006/relationships/hyperlink" Target="https://www.jobbank.gc.ca/report-eng.do;jsessionid=DBC1DA79414241513AF0445582E678B5.imnav74?area=9219&amp;lang=eng&amp;noc=3223&amp;action=final&amp;s=1&amp;source=8" TargetMode="External"/><Relationship Id="rId205" Type="http://schemas.openxmlformats.org/officeDocument/2006/relationships/hyperlink" Target="https://www.jobbank.gc.ca/report-eng.do;jsessionid=DBC1DA79414241513AF0445582E678B5.imnav74?area=9219&amp;lang=eng&amp;noc=4032&amp;action=final&amp;s=1&amp;source=8" TargetMode="External"/><Relationship Id="rId247" Type="http://schemas.openxmlformats.org/officeDocument/2006/relationships/hyperlink" Target="https://www.jobbank.gc.ca/report-eng.do;jsessionid=DBC1DA79414241513AF0445582E678B5.imnav74?area=9219&amp;lang=eng&amp;noc=5132&amp;action=final&amp;s=1&amp;source=8" TargetMode="External"/><Relationship Id="rId412" Type="http://schemas.openxmlformats.org/officeDocument/2006/relationships/hyperlink" Target="https://www.jobbank.gc.ca/report-eng.do;jsessionid=DBC1DA79414241513AF0445582E678B5.imnav74?area=9219&amp;lang=eng&amp;noc=8252&amp;action=final&amp;s=1&amp;source=8" TargetMode="External"/><Relationship Id="rId107" Type="http://schemas.openxmlformats.org/officeDocument/2006/relationships/hyperlink" Target="https://www.jobbank.gc.ca/report-eng.do;jsessionid=DBC1DA79414241513AF0445582E678B5.imnav74?area=9219&amp;lang=eng&amp;noc=2115&amp;action=final&amp;s=1&amp;source=8" TargetMode="External"/><Relationship Id="rId289" Type="http://schemas.openxmlformats.org/officeDocument/2006/relationships/hyperlink" Target="https://www.jobbank.gc.ca/report-eng.do;jsessionid=DBC1DA79414241513AF0445582E678B5.imnav74?area=9219&amp;lang=eng&amp;noc=6342&amp;action=final&amp;s=1&amp;source=8" TargetMode="External"/><Relationship Id="rId454" Type="http://schemas.openxmlformats.org/officeDocument/2006/relationships/hyperlink" Target="https://www.jobbank.gc.ca/report-eng.do;jsessionid=DBC1DA79414241513AF0445582E678B5.imnav74?area=9219&amp;lang=eng&amp;noc=9418&amp;action=final&amp;s=1&amp;source=8" TargetMode="External"/><Relationship Id="rId496" Type="http://schemas.openxmlformats.org/officeDocument/2006/relationships/hyperlink" Target="https://www.jobbank.gc.ca/report-eng.do;jsessionid=DBC1DA79414241513AF0445582E678B5.imnav74?area=9219&amp;lang=eng&amp;noc=9615&amp;action=final&amp;s=1&amp;source=8" TargetMode="External"/><Relationship Id="rId11" Type="http://schemas.openxmlformats.org/officeDocument/2006/relationships/hyperlink" Target="https://www.jobbank.gc.ca/report-eng.do;jsessionid=DBC1DA79414241513AF0445582E678B5.imnav74?area=9219&amp;lang=eng&amp;noc=0121&amp;action=final&amp;s=1&amp;source=8" TargetMode="External"/><Relationship Id="rId53" Type="http://schemas.openxmlformats.org/officeDocument/2006/relationships/hyperlink" Target="https://www.jobbank.gc.ca/report-eng.do;jsessionid=DBC1DA79414241513AF0445582E678B5.imnav74?area=9219&amp;lang=eng&amp;noc=1121&amp;action=final&amp;s=1&amp;source=8" TargetMode="External"/><Relationship Id="rId149" Type="http://schemas.openxmlformats.org/officeDocument/2006/relationships/hyperlink" Target="https://www.jobbank.gc.ca/report-eng.do;jsessionid=DBC1DA79414241513AF0445582E678B5.imnav74?area=9219&amp;lang=eng&amp;noc=2252&amp;action=final&amp;s=1&amp;source=8" TargetMode="External"/><Relationship Id="rId314" Type="http://schemas.openxmlformats.org/officeDocument/2006/relationships/hyperlink" Target="https://www.jobbank.gc.ca/report-eng.do;jsessionid=DBC1DA79414241513AF0445582E678B5.imnav74?area=9219&amp;lang=eng&amp;noc=6611&amp;action=final&amp;s=1&amp;source=8" TargetMode="External"/><Relationship Id="rId356" Type="http://schemas.openxmlformats.org/officeDocument/2006/relationships/hyperlink" Target="https://www.jobbank.gc.ca/report-eng.do;jsessionid=DBC1DA79414241513AF0445582E678B5.imnav74?area=9219&amp;lang=eng&amp;noc=7293&amp;action=final&amp;s=1&amp;source=8" TargetMode="External"/><Relationship Id="rId398" Type="http://schemas.openxmlformats.org/officeDocument/2006/relationships/hyperlink" Target="https://www.jobbank.gc.ca/report-eng.do;jsessionid=DBC1DA79414241513AF0445582E678B5.imnav74?area=9219&amp;lang=eng&amp;noc=7532&amp;action=final&amp;s=1&amp;source=8" TargetMode="External"/><Relationship Id="rId95" Type="http://schemas.openxmlformats.org/officeDocument/2006/relationships/hyperlink" Target="https://www.jobbank.gc.ca/report-eng.do;jsessionid=DBC1DA79414241513AF0445582E678B5.imnav74?area=9219&amp;lang=eng&amp;noc=1512&amp;action=final&amp;s=1&amp;source=8" TargetMode="External"/><Relationship Id="rId160" Type="http://schemas.openxmlformats.org/officeDocument/2006/relationships/hyperlink" Target="https://www.jobbank.gc.ca/report-eng.do;jsessionid=DBC1DA79414241513AF0445582E678B5.imnav74?area=9219&amp;lang=eng&amp;noc=2274&amp;action=final&amp;s=1&amp;source=8" TargetMode="External"/><Relationship Id="rId216" Type="http://schemas.openxmlformats.org/officeDocument/2006/relationships/hyperlink" Target="https://www.jobbank.gc.ca/report-eng.do;jsessionid=DBC1DA79414241513AF0445582E678B5.imnav74?area=9219&amp;lang=eng&amp;noc=4162&amp;action=final&amp;s=1&amp;source=8" TargetMode="External"/><Relationship Id="rId423" Type="http://schemas.openxmlformats.org/officeDocument/2006/relationships/hyperlink" Target="https://www.jobbank.gc.ca/report-eng.do;jsessionid=DBC1DA79414241513AF0445582E678B5.imnav74?area=9219&amp;lang=eng&amp;noc=8442&amp;action=final&amp;s=1&amp;source=8" TargetMode="External"/><Relationship Id="rId258" Type="http://schemas.openxmlformats.org/officeDocument/2006/relationships/hyperlink" Target="https://www.jobbank.gc.ca/report-eng.do;jsessionid=DBC1DA79414241513AF0445582E678B5.imnav74?area=9219&amp;lang=eng&amp;noc=5225&amp;action=final&amp;s=1&amp;source=8" TargetMode="External"/><Relationship Id="rId465" Type="http://schemas.openxmlformats.org/officeDocument/2006/relationships/hyperlink" Target="https://www.jobbank.gc.ca/report-eng.do;jsessionid=DBC1DA79414241513AF0445582E678B5.imnav74?area=9219&amp;lang=eng&amp;noc=9441&amp;action=final&amp;s=1&amp;source=8" TargetMode="External"/><Relationship Id="rId22" Type="http://schemas.openxmlformats.org/officeDocument/2006/relationships/hyperlink" Target="https://www.jobbank.gc.ca/report-eng.do;jsessionid=DBC1DA79414241513AF0445582E678B5.imnav74?area=9219&amp;lang=eng&amp;noc=0412&amp;action=final&amp;s=1&amp;source=8" TargetMode="External"/><Relationship Id="rId64" Type="http://schemas.openxmlformats.org/officeDocument/2006/relationships/hyperlink" Target="https://www.jobbank.gc.ca/report-eng.do;jsessionid=DBC1DA79414241513AF0445582E678B5.imnav74?area=9219&amp;lang=eng&amp;noc=1224&amp;action=final&amp;s=1&amp;source=8" TargetMode="External"/><Relationship Id="rId118" Type="http://schemas.openxmlformats.org/officeDocument/2006/relationships/hyperlink" Target="https://www.jobbank.gc.ca/report-eng.do;jsessionid=DBC1DA79414241513AF0445582E678B5.imnav74?area=9219&amp;lang=eng&amp;noc=2144&amp;action=final&amp;s=1&amp;source=8" TargetMode="External"/><Relationship Id="rId325" Type="http://schemas.openxmlformats.org/officeDocument/2006/relationships/hyperlink" Target="https://www.jobbank.gc.ca/report-eng.do;jsessionid=DBC1DA79414241513AF0445582E678B5.imnav74?area=9219&amp;lang=eng&amp;noc=6742&amp;action=final&amp;s=1&amp;source=8" TargetMode="External"/><Relationship Id="rId367" Type="http://schemas.openxmlformats.org/officeDocument/2006/relationships/hyperlink" Target="https://www.jobbank.gc.ca/report-eng.do;jsessionid=DBC1DA79414241513AF0445582E678B5.imnav74?area=9219&amp;lang=eng&amp;noc=7314&amp;action=final&amp;s=1&amp;source=8" TargetMode="External"/><Relationship Id="rId171" Type="http://schemas.openxmlformats.org/officeDocument/2006/relationships/hyperlink" Target="https://www.jobbank.gc.ca/report-eng.do;jsessionid=DBC1DA79414241513AF0445582E678B5.imnav74?area=9219&amp;lang=eng&amp;noc=3121&amp;action=final&amp;s=1&amp;source=8" TargetMode="External"/><Relationship Id="rId227" Type="http://schemas.openxmlformats.org/officeDocument/2006/relationships/hyperlink" Target="https://www.jobbank.gc.ca/report-eng.do;jsessionid=DBC1DA79414241513AF0445582E678B5.imnav74?area=9219&amp;lang=eng&amp;noc=4215&amp;action=final&amp;s=1&amp;source=8" TargetMode="External"/><Relationship Id="rId269" Type="http://schemas.openxmlformats.org/officeDocument/2006/relationships/hyperlink" Target="https://www.jobbank.gc.ca/report-eng.do;jsessionid=DBC1DA79414241513AF0445582E678B5.imnav74?area=9219&amp;lang=eng&amp;noc=5252&amp;action=final&amp;s=1&amp;source=8" TargetMode="External"/><Relationship Id="rId434" Type="http://schemas.openxmlformats.org/officeDocument/2006/relationships/hyperlink" Target="https://www.jobbank.gc.ca/report-eng.do;jsessionid=DBC1DA79414241513AF0445582E678B5.imnav74?area=9219&amp;lang=eng&amp;noc=9215&amp;action=final&amp;s=1&amp;source=8" TargetMode="External"/><Relationship Id="rId476" Type="http://schemas.openxmlformats.org/officeDocument/2006/relationships/hyperlink" Target="https://www.jobbank.gc.ca/report-eng.do;jsessionid=DBC1DA79414241513AF0445582E678B5.imnav74?area=9219&amp;lang=eng&amp;noc=9473&amp;action=final&amp;s=1&amp;source=8" TargetMode="External"/><Relationship Id="rId33" Type="http://schemas.openxmlformats.org/officeDocument/2006/relationships/hyperlink" Target="https://www.jobbank.gc.ca/report-eng.do;jsessionid=DBC1DA79414241513AF0445582E678B5.imnav74?area=9219&amp;lang=eng&amp;noc=0513&amp;action=final&amp;s=1&amp;source=8" TargetMode="External"/><Relationship Id="rId129" Type="http://schemas.openxmlformats.org/officeDocument/2006/relationships/hyperlink" Target="https://www.jobbank.gc.ca/report-eng.do;jsessionid=DBC1DA79414241513AF0445582E678B5.imnav74?area=9219&amp;lang=eng&amp;noc=2172&amp;action=final&amp;s=1&amp;source=8" TargetMode="External"/><Relationship Id="rId280" Type="http://schemas.openxmlformats.org/officeDocument/2006/relationships/hyperlink" Target="https://www.jobbank.gc.ca/report-eng.do;jsessionid=DBC1DA79414241513AF0445582E678B5.imnav74?area=9219&amp;lang=eng&amp;noc=6313&amp;action=final&amp;s=1&amp;source=8" TargetMode="External"/><Relationship Id="rId336" Type="http://schemas.openxmlformats.org/officeDocument/2006/relationships/hyperlink" Target="https://www.jobbank.gc.ca/report-eng.do;jsessionid=DBC1DA79414241513AF0445582E678B5.imnav74?area=9219&amp;lang=eng&amp;noc=7236&amp;action=final&amp;s=1&amp;source=8" TargetMode="External"/><Relationship Id="rId75" Type="http://schemas.openxmlformats.org/officeDocument/2006/relationships/hyperlink" Target="https://www.jobbank.gc.ca/report-eng.do;jsessionid=DBC1DA79414241513AF0445582E678B5.imnav74?area=9219&amp;lang=eng&amp;noc=1254&amp;action=final&amp;s=1&amp;source=8" TargetMode="External"/><Relationship Id="rId140" Type="http://schemas.openxmlformats.org/officeDocument/2006/relationships/hyperlink" Target="https://www.jobbank.gc.ca/report-eng.do;jsessionid=DBC1DA79414241513AF0445582E678B5.imnav74?area=9219&amp;lang=eng&amp;noc=2231&amp;action=final&amp;s=1&amp;source=8" TargetMode="External"/><Relationship Id="rId182" Type="http://schemas.openxmlformats.org/officeDocument/2006/relationships/hyperlink" Target="https://www.jobbank.gc.ca/report-eng.do;jsessionid=DBC1DA79414241513AF0445582E678B5.imnav74?area=9219&amp;lang=eng&amp;noc=3212&amp;action=final&amp;s=1&amp;source=8" TargetMode="External"/><Relationship Id="rId378" Type="http://schemas.openxmlformats.org/officeDocument/2006/relationships/hyperlink" Target="https://www.jobbank.gc.ca/report-eng.do;jsessionid=DBC1DA79414241513AF0445582E678B5.imnav74?area=9219&amp;lang=eng&amp;noc=7361&amp;action=final&amp;s=1&amp;source=8" TargetMode="External"/><Relationship Id="rId403" Type="http://schemas.openxmlformats.org/officeDocument/2006/relationships/hyperlink" Target="https://www.jobbank.gc.ca/report-eng.do;jsessionid=DBC1DA79414241513AF0445582E678B5.imnav74?area=9219&amp;lang=eng&amp;noc=7612&amp;action=final&amp;s=1&amp;source=8" TargetMode="External"/><Relationship Id="rId6" Type="http://schemas.openxmlformats.org/officeDocument/2006/relationships/hyperlink" Target="https://www.jobbank.gc.ca/report-eng.do;jsessionid=DBC1DA79414241513AF0445582E678B5.imnav74?area=9219&amp;lang=eng&amp;noc=0016&amp;action=final&amp;s=1&amp;source=8" TargetMode="External"/><Relationship Id="rId238" Type="http://schemas.openxmlformats.org/officeDocument/2006/relationships/hyperlink" Target="https://www.jobbank.gc.ca/report-eng.do;jsessionid=DBC1DA79414241513AF0445582E678B5.imnav74?area=9219&amp;lang=eng&amp;noc=4423&amp;action=final&amp;s=1&amp;source=8" TargetMode="External"/><Relationship Id="rId445" Type="http://schemas.openxmlformats.org/officeDocument/2006/relationships/hyperlink" Target="https://www.jobbank.gc.ca/report-eng.do;jsessionid=DBC1DA79414241513AF0445582E678B5.imnav74?area=9219&amp;lang=eng&amp;noc=9241&amp;action=final&amp;s=1&amp;source=8" TargetMode="External"/><Relationship Id="rId487" Type="http://schemas.openxmlformats.org/officeDocument/2006/relationships/hyperlink" Target="https://www.jobbank.gc.ca/report-eng.do;jsessionid=DBC1DA79414241513AF0445582E678B5.imnav74?area=9219&amp;lang=eng&amp;noc=9533&amp;action=final&amp;s=1&amp;source=8" TargetMode="External"/><Relationship Id="rId291" Type="http://schemas.openxmlformats.org/officeDocument/2006/relationships/hyperlink" Target="https://www.jobbank.gc.ca/report-eng.do;jsessionid=DBC1DA79414241513AF0445582E678B5.imnav74?area=9219&amp;lang=eng&amp;noc=6344&amp;action=final&amp;s=1&amp;source=8" TargetMode="External"/><Relationship Id="rId305" Type="http://schemas.openxmlformats.org/officeDocument/2006/relationships/hyperlink" Target="https://www.jobbank.gc.ca/report-eng.do;jsessionid=DBC1DA79414241513AF0445582E678B5.imnav74?area=9219&amp;lang=eng&amp;noc=6532&amp;action=final&amp;s=1&amp;source=8" TargetMode="External"/><Relationship Id="rId347" Type="http://schemas.openxmlformats.org/officeDocument/2006/relationships/hyperlink" Target="https://www.jobbank.gc.ca/report-eng.do;jsessionid=DBC1DA79414241513AF0445582E678B5.imnav74?area=9219&amp;lang=eng&amp;noc=7253&amp;action=final&amp;s=1&amp;source=8" TargetMode="External"/><Relationship Id="rId44" Type="http://schemas.openxmlformats.org/officeDocument/2006/relationships/hyperlink" Target="https://www.jobbank.gc.ca/report-eng.do;jsessionid=DBC1DA79414241513AF0445582E678B5.imnav74?area=9219&amp;lang=eng&amp;noc=0821&amp;action=final&amp;s=1&amp;source=8" TargetMode="External"/><Relationship Id="rId86" Type="http://schemas.openxmlformats.org/officeDocument/2006/relationships/hyperlink" Target="https://www.jobbank.gc.ca/report-eng.do;jsessionid=DBC1DA79414241513AF0445582E678B5.imnav74?area=9219&amp;lang=eng&amp;noc=1423&amp;action=final&amp;s=1&amp;source=8" TargetMode="External"/><Relationship Id="rId151" Type="http://schemas.openxmlformats.org/officeDocument/2006/relationships/hyperlink" Target="https://www.jobbank.gc.ca/report-eng.do;jsessionid=DBC1DA79414241513AF0445582E678B5.imnav74?area=9219&amp;lang=eng&amp;noc=2254&amp;action=final&amp;s=1&amp;source=8" TargetMode="External"/><Relationship Id="rId389" Type="http://schemas.openxmlformats.org/officeDocument/2006/relationships/hyperlink" Target="https://www.jobbank.gc.ca/report-eng.do;jsessionid=DBC1DA79414241513AF0445582E678B5.imnav74?area=9219&amp;lang=eng&amp;noc=7451&amp;action=final&amp;s=1&amp;source=8" TargetMode="External"/><Relationship Id="rId193" Type="http://schemas.openxmlformats.org/officeDocument/2006/relationships/hyperlink" Target="https://www.jobbank.gc.ca/report-eng.do;jsessionid=DBC1DA79414241513AF0445582E678B5.imnav74?area=9219&amp;lang=eng&amp;noc=3232&amp;action=final&amp;s=1&amp;source=8" TargetMode="External"/><Relationship Id="rId207" Type="http://schemas.openxmlformats.org/officeDocument/2006/relationships/hyperlink" Target="https://www.jobbank.gc.ca/report-eng.do;jsessionid=DBC1DA79414241513AF0445582E678B5.imnav74?area=9219&amp;lang=eng&amp;noc=4111&amp;action=final&amp;s=1&amp;source=8" TargetMode="External"/><Relationship Id="rId249" Type="http://schemas.openxmlformats.org/officeDocument/2006/relationships/hyperlink" Target="https://www.jobbank.gc.ca/report-eng.do;jsessionid=DBC1DA79414241513AF0445582E678B5.imnav74?area=9219&amp;lang=eng&amp;noc=5134&amp;action=final&amp;s=1&amp;source=8" TargetMode="External"/><Relationship Id="rId414" Type="http://schemas.openxmlformats.org/officeDocument/2006/relationships/hyperlink" Target="https://www.jobbank.gc.ca/report-eng.do;jsessionid=DBC1DA79414241513AF0445582E678B5.imnav74?area=9219&amp;lang=eng&amp;noc=8261&amp;action=final&amp;s=1&amp;source=8" TargetMode="External"/><Relationship Id="rId456" Type="http://schemas.openxmlformats.org/officeDocument/2006/relationships/hyperlink" Target="https://www.jobbank.gc.ca/report-eng.do;jsessionid=DBC1DA79414241513AF0445582E678B5.imnav74?area=9219&amp;lang=eng&amp;noc=9422&amp;action=final&amp;s=1&amp;source=8" TargetMode="External"/><Relationship Id="rId498" Type="http://schemas.openxmlformats.org/officeDocument/2006/relationships/hyperlink" Target="https://www.jobbank.gc.ca/report-eng.do;jsessionid=DBC1DA79414241513AF0445582E678B5.imnav74?area=9219&amp;lang=eng&amp;noc=9617&amp;action=final&amp;s=1&amp;source=8" TargetMode="External"/><Relationship Id="rId13" Type="http://schemas.openxmlformats.org/officeDocument/2006/relationships/hyperlink" Target="https://www.jobbank.gc.ca/report-eng.do;jsessionid=DBC1DA79414241513AF0445582E678B5.imnav74?area=9219&amp;lang=eng&amp;noc=0124&amp;action=final&amp;s=1&amp;source=8" TargetMode="External"/><Relationship Id="rId109" Type="http://schemas.openxmlformats.org/officeDocument/2006/relationships/hyperlink" Target="https://www.jobbank.gc.ca/report-eng.do;jsessionid=DBC1DA79414241513AF0445582E678B5.imnav74?area=9219&amp;lang=eng&amp;noc=2122&amp;action=final&amp;s=1&amp;source=8" TargetMode="External"/><Relationship Id="rId260" Type="http://schemas.openxmlformats.org/officeDocument/2006/relationships/hyperlink" Target="https://www.jobbank.gc.ca/report-eng.do;jsessionid=DBC1DA79414241513AF0445582E678B5.imnav74?area=9219&amp;lang=eng&amp;noc=5227&amp;action=final&amp;s=1&amp;source=8" TargetMode="External"/><Relationship Id="rId316" Type="http://schemas.openxmlformats.org/officeDocument/2006/relationships/hyperlink" Target="https://www.jobbank.gc.ca/report-eng.do;jsessionid=DBC1DA79414241513AF0445582E678B5.imnav74?area=9219&amp;lang=eng&amp;noc=6622&amp;action=final&amp;s=1&amp;source=8" TargetMode="External"/><Relationship Id="rId55" Type="http://schemas.openxmlformats.org/officeDocument/2006/relationships/hyperlink" Target="https://www.jobbank.gc.ca/report-eng.do;jsessionid=DBC1DA79414241513AF0445582E678B5.imnav74?area=9219&amp;lang=eng&amp;noc=1123&amp;action=final&amp;s=1&amp;source=8" TargetMode="External"/><Relationship Id="rId97" Type="http://schemas.openxmlformats.org/officeDocument/2006/relationships/hyperlink" Target="https://www.jobbank.gc.ca/report-eng.do;jsessionid=DBC1DA79414241513AF0445582E678B5.imnav74?area=9219&amp;lang=eng&amp;noc=1521&amp;action=final&amp;s=1&amp;source=8" TargetMode="External"/><Relationship Id="rId120" Type="http://schemas.openxmlformats.org/officeDocument/2006/relationships/hyperlink" Target="https://www.jobbank.gc.ca/report-eng.do;jsessionid=DBC1DA79414241513AF0445582E678B5.imnav74?area=9219&amp;lang=eng&amp;noc=2146&amp;action=final&amp;s=1&amp;source=8" TargetMode="External"/><Relationship Id="rId358" Type="http://schemas.openxmlformats.org/officeDocument/2006/relationships/hyperlink" Target="https://www.jobbank.gc.ca/report-eng.do;jsessionid=DBC1DA79414241513AF0445582E678B5.imnav74?area=9219&amp;lang=eng&amp;noc=7295&amp;action=final&amp;s=1&amp;source=8" TargetMode="External"/><Relationship Id="rId162" Type="http://schemas.openxmlformats.org/officeDocument/2006/relationships/hyperlink" Target="https://www.jobbank.gc.ca/report-eng.do;jsessionid=DBC1DA79414241513AF0445582E678B5.imnav74?area=9219&amp;lang=eng&amp;noc=2281&amp;action=final&amp;s=1&amp;source=8" TargetMode="External"/><Relationship Id="rId218" Type="http://schemas.openxmlformats.org/officeDocument/2006/relationships/hyperlink" Target="https://www.jobbank.gc.ca/report-eng.do;jsessionid=DBC1DA79414241513AF0445582E678B5.imnav74?area=9219&amp;lang=eng&amp;noc=4164&amp;action=final&amp;s=1&amp;source=8" TargetMode="External"/><Relationship Id="rId425" Type="http://schemas.openxmlformats.org/officeDocument/2006/relationships/hyperlink" Target="https://www.jobbank.gc.ca/report-eng.do;jsessionid=DBC1DA79414241513AF0445582E678B5.imnav74?area=9219&amp;lang=eng&amp;noc=8612&amp;action=final&amp;s=1&amp;source=8" TargetMode="External"/><Relationship Id="rId467" Type="http://schemas.openxmlformats.org/officeDocument/2006/relationships/hyperlink" Target="https://www.jobbank.gc.ca/report-eng.do;jsessionid=DBC1DA79414241513AF0445582E678B5.imnav74?area=9219&amp;lang=eng&amp;noc=9445&amp;action=final&amp;s=1&amp;source=8" TargetMode="External"/><Relationship Id="rId271" Type="http://schemas.openxmlformats.org/officeDocument/2006/relationships/hyperlink" Target="https://www.jobbank.gc.ca/report-eng.do;jsessionid=DBC1DA79414241513AF0445582E678B5.imnav74?area=9219&amp;lang=eng&amp;noc=5254&amp;action=final&amp;s=1&amp;source=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E07631-81DD-4254-BF08-D9DF335C747E}">
  <sheetPr codeName="Sheet1"/>
  <dimension ref="A1:J501"/>
  <sheetViews>
    <sheetView tabSelected="1" topLeftCell="B1" zoomScale="130" zoomScaleNormal="130" workbookViewId="0">
      <selection activeCell="E7" sqref="E7"/>
    </sheetView>
  </sheetViews>
  <sheetFormatPr defaultRowHeight="15" customHeight="1" x14ac:dyDescent="0.25"/>
  <cols>
    <col min="1" max="1" width="68.5703125" hidden="1" customWidth="1"/>
    <col min="3" max="3" width="14.42578125" customWidth="1"/>
    <col min="4" max="4" width="28.85546875" customWidth="1"/>
    <col min="5" max="5" width="12.7109375" customWidth="1"/>
    <col min="6" max="6" width="15.28515625" customWidth="1"/>
    <col min="7" max="7" width="25.5703125" customWidth="1"/>
    <col min="10" max="10" width="19.28515625" customWidth="1"/>
  </cols>
  <sheetData>
    <row r="1" spans="1:10" ht="15" customHeight="1" thickBot="1" x14ac:dyDescent="0.3">
      <c r="A1" t="s">
        <v>504</v>
      </c>
      <c r="C1" t="s">
        <v>500</v>
      </c>
      <c r="D1" t="s">
        <v>505</v>
      </c>
      <c r="E1" t="s">
        <v>501</v>
      </c>
      <c r="F1" t="s">
        <v>502</v>
      </c>
      <c r="G1" t="s">
        <v>503</v>
      </c>
      <c r="H1" t="s">
        <v>1006</v>
      </c>
      <c r="I1" t="s">
        <v>1008</v>
      </c>
      <c r="J1" t="s">
        <v>1007</v>
      </c>
    </row>
    <row r="2" spans="1:10" ht="15" customHeight="1" thickBot="1" x14ac:dyDescent="0.3">
      <c r="A2" s="1" t="s">
        <v>0</v>
      </c>
      <c r="B2">
        <f>--TEXT(C2,"####")</f>
        <v>11</v>
      </c>
      <c r="C2" s="2" t="str">
        <f t="shared" ref="C2:C65" si="0">LEFT(RIGHT(A2,7),4)</f>
        <v>0011</v>
      </c>
      <c r="D2" s="1" t="s">
        <v>506</v>
      </c>
      <c r="E2" s="2">
        <v>28.75</v>
      </c>
      <c r="F2" s="2">
        <v>80.7</v>
      </c>
      <c r="G2" s="2">
        <v>147.97999999999999</v>
      </c>
      <c r="H2" t="b">
        <v>0</v>
      </c>
      <c r="I2">
        <f>COUNTIFS(H2:H501,TRUE)</f>
        <v>91</v>
      </c>
    </row>
    <row r="3" spans="1:10" ht="15" customHeight="1" thickBot="1" x14ac:dyDescent="0.3">
      <c r="A3" s="1" t="s">
        <v>1</v>
      </c>
      <c r="B3">
        <f t="shared" ref="B3:B66" si="1">--TEXT(C3,"####")</f>
        <v>12</v>
      </c>
      <c r="C3" s="2" t="str">
        <f t="shared" si="0"/>
        <v>0012</v>
      </c>
      <c r="D3" s="1" t="s">
        <v>507</v>
      </c>
      <c r="E3" s="3">
        <v>25.96</v>
      </c>
      <c r="F3" s="3">
        <v>53.57</v>
      </c>
      <c r="G3" s="3">
        <v>87.18</v>
      </c>
      <c r="H3" t="b">
        <v>0</v>
      </c>
    </row>
    <row r="4" spans="1:10" ht="15" customHeight="1" thickBot="1" x14ac:dyDescent="0.3">
      <c r="A4" s="1" t="s">
        <v>2</v>
      </c>
      <c r="B4">
        <f t="shared" si="1"/>
        <v>13</v>
      </c>
      <c r="C4" s="2" t="str">
        <f t="shared" si="0"/>
        <v>0013</v>
      </c>
      <c r="D4" s="1" t="s">
        <v>508</v>
      </c>
      <c r="E4" s="3">
        <v>28.95</v>
      </c>
      <c r="F4" s="3">
        <v>55</v>
      </c>
      <c r="G4" s="3">
        <v>87.18</v>
      </c>
      <c r="H4" t="b">
        <v>0</v>
      </c>
    </row>
    <row r="5" spans="1:10" ht="15" customHeight="1" thickBot="1" x14ac:dyDescent="0.3">
      <c r="A5" s="1" t="s">
        <v>3</v>
      </c>
      <c r="B5">
        <f t="shared" si="1"/>
        <v>14</v>
      </c>
      <c r="C5" s="2" t="str">
        <f t="shared" si="0"/>
        <v>0014</v>
      </c>
      <c r="D5" s="1" t="s">
        <v>509</v>
      </c>
      <c r="E5" s="3">
        <v>35.700000000000003</v>
      </c>
      <c r="F5" s="3">
        <v>43.52</v>
      </c>
      <c r="G5" s="3">
        <v>86.54</v>
      </c>
      <c r="H5" t="b">
        <v>0</v>
      </c>
    </row>
    <row r="6" spans="1:10" ht="15" customHeight="1" thickBot="1" x14ac:dyDescent="0.3">
      <c r="A6" s="1" t="s">
        <v>4</v>
      </c>
      <c r="B6">
        <f t="shared" si="1"/>
        <v>15</v>
      </c>
      <c r="C6" s="2" t="str">
        <f t="shared" si="0"/>
        <v>0015</v>
      </c>
      <c r="D6" s="1" t="s">
        <v>510</v>
      </c>
      <c r="E6" s="3">
        <v>21</v>
      </c>
      <c r="F6" s="3">
        <v>52.3</v>
      </c>
      <c r="G6" s="3">
        <v>102.54</v>
      </c>
      <c r="H6" t="b">
        <v>0</v>
      </c>
    </row>
    <row r="7" spans="1:10" ht="15" customHeight="1" thickBot="1" x14ac:dyDescent="0.3">
      <c r="A7" s="1" t="s">
        <v>5</v>
      </c>
      <c r="B7">
        <f t="shared" si="1"/>
        <v>16</v>
      </c>
      <c r="C7" s="2" t="str">
        <f t="shared" si="0"/>
        <v>0016</v>
      </c>
      <c r="D7" s="1" t="s">
        <v>511</v>
      </c>
      <c r="E7" s="3">
        <v>24.68</v>
      </c>
      <c r="F7" s="3">
        <v>52.88</v>
      </c>
      <c r="G7" s="3">
        <v>84.13</v>
      </c>
      <c r="H7" t="b">
        <v>0</v>
      </c>
    </row>
    <row r="8" spans="1:10" ht="15" customHeight="1" thickBot="1" x14ac:dyDescent="0.3">
      <c r="A8" s="1" t="s">
        <v>6</v>
      </c>
      <c r="B8">
        <f t="shared" si="1"/>
        <v>111</v>
      </c>
      <c r="C8" s="2" t="str">
        <f t="shared" si="0"/>
        <v>0111</v>
      </c>
      <c r="D8" s="1" t="s">
        <v>512</v>
      </c>
      <c r="E8" s="3">
        <v>21.23</v>
      </c>
      <c r="F8" s="3">
        <v>44.87</v>
      </c>
      <c r="G8" s="3">
        <v>72.12</v>
      </c>
      <c r="H8" t="b">
        <v>0</v>
      </c>
    </row>
    <row r="9" spans="1:10" ht="15" customHeight="1" thickBot="1" x14ac:dyDescent="0.3">
      <c r="A9" s="1" t="s">
        <v>7</v>
      </c>
      <c r="B9">
        <f t="shared" si="1"/>
        <v>112</v>
      </c>
      <c r="C9" s="2" t="str">
        <f t="shared" si="0"/>
        <v>0112</v>
      </c>
      <c r="D9" s="1" t="s">
        <v>513</v>
      </c>
      <c r="E9" s="3">
        <v>25.64</v>
      </c>
      <c r="F9" s="3">
        <v>43.27</v>
      </c>
      <c r="G9" s="3">
        <v>69.67</v>
      </c>
      <c r="H9" t="b">
        <v>0</v>
      </c>
    </row>
    <row r="10" spans="1:10" ht="15" customHeight="1" thickBot="1" x14ac:dyDescent="0.3">
      <c r="A10" s="1" t="s">
        <v>8</v>
      </c>
      <c r="B10">
        <f t="shared" si="1"/>
        <v>113</v>
      </c>
      <c r="C10" s="2" t="str">
        <f t="shared" si="0"/>
        <v>0113</v>
      </c>
      <c r="D10" s="1" t="s">
        <v>514</v>
      </c>
      <c r="E10" s="3">
        <f t="shared" ref="E10:F10" si="2">AVERAGE(E9,E8,E11)</f>
        <v>22.97</v>
      </c>
      <c r="F10" s="3">
        <f t="shared" si="2"/>
        <v>43.00333333333333</v>
      </c>
      <c r="G10" s="3">
        <f>AVERAGE(G9,G8,G11)</f>
        <v>70.5</v>
      </c>
      <c r="H10" t="b">
        <v>1</v>
      </c>
      <c r="J10" t="s">
        <v>1009</v>
      </c>
    </row>
    <row r="11" spans="1:10" ht="15" customHeight="1" thickBot="1" x14ac:dyDescent="0.3">
      <c r="A11" s="1" t="s">
        <v>9</v>
      </c>
      <c r="B11">
        <f t="shared" si="1"/>
        <v>114</v>
      </c>
      <c r="C11" s="2" t="str">
        <f t="shared" si="0"/>
        <v>0114</v>
      </c>
      <c r="D11" s="1" t="s">
        <v>515</v>
      </c>
      <c r="E11" s="3">
        <v>22.04</v>
      </c>
      <c r="F11" s="3">
        <v>40.869999999999997</v>
      </c>
      <c r="G11" s="3">
        <v>69.709999999999994</v>
      </c>
      <c r="H11" t="b">
        <v>0</v>
      </c>
    </row>
    <row r="12" spans="1:10" ht="15" customHeight="1" thickBot="1" x14ac:dyDescent="0.3">
      <c r="A12" s="1" t="s">
        <v>10</v>
      </c>
      <c r="B12">
        <f t="shared" si="1"/>
        <v>121</v>
      </c>
      <c r="C12" s="2" t="str">
        <f t="shared" si="0"/>
        <v>0121</v>
      </c>
      <c r="D12" s="1" t="s">
        <v>516</v>
      </c>
      <c r="E12" s="3">
        <v>24.04</v>
      </c>
      <c r="F12" s="3">
        <v>52.82</v>
      </c>
      <c r="G12" s="3">
        <v>74.09</v>
      </c>
      <c r="H12" t="b">
        <v>0</v>
      </c>
    </row>
    <row r="13" spans="1:10" ht="15" customHeight="1" thickBot="1" x14ac:dyDescent="0.3">
      <c r="A13" s="1" t="s">
        <v>11</v>
      </c>
      <c r="B13">
        <f t="shared" si="1"/>
        <v>122</v>
      </c>
      <c r="C13" s="2" t="str">
        <f t="shared" si="0"/>
        <v>0122</v>
      </c>
      <c r="D13" s="1" t="s">
        <v>517</v>
      </c>
      <c r="E13" s="3">
        <v>25</v>
      </c>
      <c r="F13" s="3">
        <v>45.13</v>
      </c>
      <c r="G13" s="3">
        <v>75.55</v>
      </c>
      <c r="H13" t="b">
        <v>0</v>
      </c>
    </row>
    <row r="14" spans="1:10" ht="15" customHeight="1" thickBot="1" x14ac:dyDescent="0.3">
      <c r="A14" s="1" t="s">
        <v>12</v>
      </c>
      <c r="B14">
        <f t="shared" si="1"/>
        <v>124</v>
      </c>
      <c r="C14" s="2" t="str">
        <f t="shared" si="0"/>
        <v>0124</v>
      </c>
      <c r="D14" s="1" t="s">
        <v>518</v>
      </c>
      <c r="E14" s="3">
        <v>22.5</v>
      </c>
      <c r="F14" s="3">
        <v>38.46</v>
      </c>
      <c r="G14" s="3">
        <v>73.33</v>
      </c>
      <c r="H14" t="b">
        <v>0</v>
      </c>
    </row>
    <row r="15" spans="1:10" ht="15" customHeight="1" thickBot="1" x14ac:dyDescent="0.3">
      <c r="A15" s="1" t="s">
        <v>13</v>
      </c>
      <c r="B15">
        <f t="shared" si="1"/>
        <v>125</v>
      </c>
      <c r="C15" s="2" t="str">
        <f t="shared" si="0"/>
        <v>0125</v>
      </c>
      <c r="D15" s="1" t="s">
        <v>519</v>
      </c>
      <c r="E15" s="3">
        <f t="shared" ref="E15:F15" si="3">AVERAGE(E14,E13,E12)</f>
        <v>23.846666666666664</v>
      </c>
      <c r="F15" s="3">
        <f t="shared" si="3"/>
        <v>45.47</v>
      </c>
      <c r="G15" s="3">
        <f>AVERAGE(G14,G13,G12)</f>
        <v>74.323333333333338</v>
      </c>
      <c r="H15" t="b">
        <v>1</v>
      </c>
      <c r="J15" t="s">
        <v>1010</v>
      </c>
    </row>
    <row r="16" spans="1:10" ht="15" customHeight="1" thickBot="1" x14ac:dyDescent="0.3">
      <c r="A16" s="1" t="s">
        <v>14</v>
      </c>
      <c r="B16">
        <f t="shared" si="1"/>
        <v>131</v>
      </c>
      <c r="C16" s="2" t="str">
        <f t="shared" si="0"/>
        <v>0131</v>
      </c>
      <c r="D16" s="1" t="s">
        <v>520</v>
      </c>
      <c r="E16" s="3">
        <v>31.25</v>
      </c>
      <c r="F16" s="3">
        <v>41.6</v>
      </c>
      <c r="G16" s="3">
        <v>67.31</v>
      </c>
      <c r="H16" t="b">
        <v>0</v>
      </c>
    </row>
    <row r="17" spans="1:10" ht="15" customHeight="1" thickBot="1" x14ac:dyDescent="0.3">
      <c r="A17" s="1" t="s">
        <v>15</v>
      </c>
      <c r="B17">
        <f t="shared" si="1"/>
        <v>132</v>
      </c>
      <c r="C17" s="2" t="str">
        <f t="shared" si="0"/>
        <v>0132</v>
      </c>
      <c r="D17" s="1" t="s">
        <v>521</v>
      </c>
      <c r="E17" s="3">
        <f t="shared" ref="E17:F17" si="4">AVERAGE(E16)</f>
        <v>31.25</v>
      </c>
      <c r="F17" s="3">
        <f t="shared" si="4"/>
        <v>41.6</v>
      </c>
      <c r="G17" s="3">
        <f>AVERAGE(G16)</f>
        <v>67.31</v>
      </c>
      <c r="H17" t="b">
        <v>1</v>
      </c>
      <c r="J17">
        <v>131</v>
      </c>
    </row>
    <row r="18" spans="1:10" ht="15" customHeight="1" thickBot="1" x14ac:dyDescent="0.3">
      <c r="A18" s="1" t="s">
        <v>16</v>
      </c>
      <c r="B18">
        <f t="shared" si="1"/>
        <v>211</v>
      </c>
      <c r="C18" s="2" t="str">
        <f t="shared" si="0"/>
        <v>0211</v>
      </c>
      <c r="D18" s="1" t="s">
        <v>522</v>
      </c>
      <c r="E18" s="3">
        <v>38.46</v>
      </c>
      <c r="F18" s="3">
        <v>55.29</v>
      </c>
      <c r="G18" s="3">
        <v>86.54</v>
      </c>
      <c r="H18" t="b">
        <v>0</v>
      </c>
    </row>
    <row r="19" spans="1:10" ht="15" customHeight="1" thickBot="1" x14ac:dyDescent="0.3">
      <c r="A19" s="1" t="s">
        <v>17</v>
      </c>
      <c r="B19">
        <f t="shared" si="1"/>
        <v>212</v>
      </c>
      <c r="C19" s="2" t="str">
        <f t="shared" si="0"/>
        <v>0212</v>
      </c>
      <c r="D19" s="1" t="s">
        <v>523</v>
      </c>
      <c r="E19" s="3">
        <v>29.81</v>
      </c>
      <c r="F19" s="3">
        <v>38.46</v>
      </c>
      <c r="G19" s="3">
        <v>60.1</v>
      </c>
      <c r="H19" t="b">
        <v>0</v>
      </c>
    </row>
    <row r="20" spans="1:10" ht="15" customHeight="1" thickBot="1" x14ac:dyDescent="0.3">
      <c r="A20" s="1" t="s">
        <v>18</v>
      </c>
      <c r="B20">
        <f t="shared" si="1"/>
        <v>213</v>
      </c>
      <c r="C20" s="2" t="str">
        <f t="shared" si="0"/>
        <v>0213</v>
      </c>
      <c r="D20" s="1" t="s">
        <v>524</v>
      </c>
      <c r="E20" s="3">
        <v>26.44</v>
      </c>
      <c r="F20" s="3">
        <v>48.72</v>
      </c>
      <c r="G20" s="3">
        <v>72.12</v>
      </c>
      <c r="H20" t="b">
        <v>0</v>
      </c>
    </row>
    <row r="21" spans="1:10" ht="15" customHeight="1" thickBot="1" x14ac:dyDescent="0.3">
      <c r="A21" s="1" t="s">
        <v>19</v>
      </c>
      <c r="B21">
        <f t="shared" si="1"/>
        <v>311</v>
      </c>
      <c r="C21" s="2" t="str">
        <f t="shared" si="0"/>
        <v>0311</v>
      </c>
      <c r="D21" s="1" t="s">
        <v>525</v>
      </c>
      <c r="E21" s="3">
        <v>20.190000000000001</v>
      </c>
      <c r="F21" s="3">
        <v>43.27</v>
      </c>
      <c r="G21" s="3">
        <v>63.08</v>
      </c>
      <c r="H21" t="b">
        <v>0</v>
      </c>
    </row>
    <row r="22" spans="1:10" ht="15" customHeight="1" thickBot="1" x14ac:dyDescent="0.3">
      <c r="A22" s="1" t="s">
        <v>20</v>
      </c>
      <c r="B22">
        <f t="shared" si="1"/>
        <v>411</v>
      </c>
      <c r="C22" s="2" t="str">
        <f t="shared" si="0"/>
        <v>0411</v>
      </c>
      <c r="D22" s="1" t="s">
        <v>526</v>
      </c>
      <c r="E22" s="3">
        <v>29.33</v>
      </c>
      <c r="F22" s="3">
        <v>50.26</v>
      </c>
      <c r="G22" s="3">
        <v>66.67</v>
      </c>
      <c r="H22" t="b">
        <v>0</v>
      </c>
    </row>
    <row r="23" spans="1:10" ht="15" customHeight="1" thickBot="1" x14ac:dyDescent="0.3">
      <c r="A23" s="1" t="s">
        <v>21</v>
      </c>
      <c r="B23">
        <f t="shared" si="1"/>
        <v>412</v>
      </c>
      <c r="C23" s="2" t="str">
        <f t="shared" si="0"/>
        <v>0412</v>
      </c>
      <c r="D23" s="1" t="s">
        <v>527</v>
      </c>
      <c r="E23" s="3">
        <v>35</v>
      </c>
      <c r="F23" s="3">
        <v>58.01</v>
      </c>
      <c r="G23" s="3">
        <v>71.790000000000006</v>
      </c>
      <c r="H23" t="b">
        <v>0</v>
      </c>
    </row>
    <row r="24" spans="1:10" ht="15" customHeight="1" thickBot="1" x14ac:dyDescent="0.3">
      <c r="A24" s="1" t="s">
        <v>22</v>
      </c>
      <c r="B24">
        <f t="shared" si="1"/>
        <v>413</v>
      </c>
      <c r="C24" s="2" t="str">
        <f t="shared" si="0"/>
        <v>0413</v>
      </c>
      <c r="D24" s="1" t="s">
        <v>528</v>
      </c>
      <c r="E24" s="3">
        <v>36.86</v>
      </c>
      <c r="F24" s="3">
        <v>49.14</v>
      </c>
      <c r="G24" s="3">
        <v>127.52</v>
      </c>
      <c r="H24" t="b">
        <v>0</v>
      </c>
    </row>
    <row r="25" spans="1:10" ht="15" customHeight="1" thickBot="1" x14ac:dyDescent="0.3">
      <c r="A25" s="1" t="s">
        <v>23</v>
      </c>
      <c r="B25">
        <f t="shared" si="1"/>
        <v>414</v>
      </c>
      <c r="C25" s="2" t="str">
        <f t="shared" si="0"/>
        <v>0414</v>
      </c>
      <c r="D25" s="1" t="s">
        <v>529</v>
      </c>
      <c r="E25" s="3">
        <v>25.9</v>
      </c>
      <c r="F25" s="3">
        <v>56.04</v>
      </c>
      <c r="G25" s="3">
        <v>67.31</v>
      </c>
      <c r="H25" t="b">
        <v>0</v>
      </c>
    </row>
    <row r="26" spans="1:10" ht="15" customHeight="1" thickBot="1" x14ac:dyDescent="0.3">
      <c r="A26" s="1" t="s">
        <v>24</v>
      </c>
      <c r="B26">
        <f t="shared" si="1"/>
        <v>421</v>
      </c>
      <c r="C26" s="2" t="str">
        <f t="shared" si="0"/>
        <v>0421</v>
      </c>
      <c r="D26" s="1" t="s">
        <v>530</v>
      </c>
      <c r="E26" s="3">
        <v>23.08</v>
      </c>
      <c r="F26" s="3">
        <v>45.89</v>
      </c>
      <c r="G26" s="3">
        <v>82.05</v>
      </c>
      <c r="H26" t="b">
        <v>0</v>
      </c>
    </row>
    <row r="27" spans="1:10" ht="15" customHeight="1" thickBot="1" x14ac:dyDescent="0.3">
      <c r="A27" s="1" t="s">
        <v>25</v>
      </c>
      <c r="B27">
        <f t="shared" si="1"/>
        <v>422</v>
      </c>
      <c r="C27" s="2" t="str">
        <f t="shared" si="0"/>
        <v>0422</v>
      </c>
      <c r="D27" s="1" t="s">
        <v>531</v>
      </c>
      <c r="E27" s="3">
        <v>26.73</v>
      </c>
      <c r="F27" s="3">
        <v>46.5</v>
      </c>
      <c r="G27" s="3">
        <v>57.37</v>
      </c>
      <c r="H27" t="b">
        <v>0</v>
      </c>
    </row>
    <row r="28" spans="1:10" ht="15" customHeight="1" thickBot="1" x14ac:dyDescent="0.3">
      <c r="A28" s="1" t="s">
        <v>26</v>
      </c>
      <c r="B28">
        <f t="shared" si="1"/>
        <v>423</v>
      </c>
      <c r="C28" s="2" t="str">
        <f t="shared" si="0"/>
        <v>0423</v>
      </c>
      <c r="D28" s="1" t="s">
        <v>532</v>
      </c>
      <c r="E28" s="3">
        <f t="shared" ref="E28:F28" si="5">AVERAGE(E27,E26)</f>
        <v>24.905000000000001</v>
      </c>
      <c r="F28" s="3">
        <f t="shared" si="5"/>
        <v>46.195</v>
      </c>
      <c r="G28" s="3">
        <f>AVERAGE(G27,G26)</f>
        <v>69.709999999999994</v>
      </c>
      <c r="H28" t="b">
        <v>1</v>
      </c>
      <c r="J28" s="4" t="s">
        <v>1011</v>
      </c>
    </row>
    <row r="29" spans="1:10" ht="15" customHeight="1" thickBot="1" x14ac:dyDescent="0.3">
      <c r="A29" s="1" t="s">
        <v>27</v>
      </c>
      <c r="B29">
        <f t="shared" si="1"/>
        <v>431</v>
      </c>
      <c r="C29" s="2" t="str">
        <f t="shared" si="0"/>
        <v>0431</v>
      </c>
      <c r="D29" s="1" t="s">
        <v>533</v>
      </c>
      <c r="E29" s="3">
        <v>28.88</v>
      </c>
      <c r="F29" s="3">
        <v>53.67</v>
      </c>
      <c r="G29" s="3">
        <v>71.540000000000006</v>
      </c>
      <c r="H29" t="b">
        <v>0</v>
      </c>
    </row>
    <row r="30" spans="1:10" ht="15" customHeight="1" thickBot="1" x14ac:dyDescent="0.3">
      <c r="A30" s="1" t="s">
        <v>28</v>
      </c>
      <c r="B30">
        <f t="shared" si="1"/>
        <v>432</v>
      </c>
      <c r="C30" s="2" t="str">
        <f t="shared" si="0"/>
        <v>0432</v>
      </c>
      <c r="D30" s="1" t="s">
        <v>534</v>
      </c>
      <c r="E30" s="3">
        <f t="shared" ref="E30:F30" si="6">AVERAGE(E29,E31)</f>
        <v>21.439999999999998</v>
      </c>
      <c r="F30" s="3">
        <f t="shared" si="6"/>
        <v>45.835000000000001</v>
      </c>
      <c r="G30" s="3">
        <f>AVERAGE(G29,G31)</f>
        <v>66.650000000000006</v>
      </c>
      <c r="H30" t="b">
        <v>1</v>
      </c>
      <c r="J30" s="4" t="s">
        <v>1012</v>
      </c>
    </row>
    <row r="31" spans="1:10" ht="15" customHeight="1" thickBot="1" x14ac:dyDescent="0.3">
      <c r="A31" s="1" t="s">
        <v>29</v>
      </c>
      <c r="B31">
        <f t="shared" si="1"/>
        <v>433</v>
      </c>
      <c r="C31" s="2" t="str">
        <f t="shared" si="0"/>
        <v>0433</v>
      </c>
      <c r="D31" s="1" t="s">
        <v>535</v>
      </c>
      <c r="E31" s="3">
        <v>14</v>
      </c>
      <c r="F31" s="3">
        <v>38</v>
      </c>
      <c r="G31" s="3">
        <v>61.76</v>
      </c>
      <c r="H31" t="b">
        <v>0</v>
      </c>
    </row>
    <row r="32" spans="1:10" ht="15" customHeight="1" thickBot="1" x14ac:dyDescent="0.3">
      <c r="A32" s="1" t="s">
        <v>30</v>
      </c>
      <c r="B32">
        <f t="shared" si="1"/>
        <v>511</v>
      </c>
      <c r="C32" s="2" t="str">
        <f t="shared" si="0"/>
        <v>0511</v>
      </c>
      <c r="D32" s="1" t="s">
        <v>536</v>
      </c>
      <c r="E32" s="3">
        <v>23.4</v>
      </c>
      <c r="F32" s="3">
        <v>38.229999999999997</v>
      </c>
      <c r="G32" s="3">
        <v>54.81</v>
      </c>
      <c r="H32" t="b">
        <v>0</v>
      </c>
    </row>
    <row r="33" spans="1:10" ht="15" customHeight="1" thickBot="1" x14ac:dyDescent="0.3">
      <c r="A33" s="1" t="s">
        <v>31</v>
      </c>
      <c r="B33">
        <f t="shared" si="1"/>
        <v>512</v>
      </c>
      <c r="C33" s="2" t="str">
        <f t="shared" si="0"/>
        <v>0512</v>
      </c>
      <c r="D33" s="1" t="s">
        <v>537</v>
      </c>
      <c r="E33" s="3">
        <v>18</v>
      </c>
      <c r="F33" s="3">
        <v>34.619999999999997</v>
      </c>
      <c r="G33" s="3">
        <v>67.69</v>
      </c>
      <c r="H33" t="b">
        <v>0</v>
      </c>
    </row>
    <row r="34" spans="1:10" ht="15" customHeight="1" thickBot="1" x14ac:dyDescent="0.3">
      <c r="A34" s="1" t="s">
        <v>32</v>
      </c>
      <c r="B34">
        <f t="shared" si="1"/>
        <v>513</v>
      </c>
      <c r="C34" s="2" t="str">
        <f t="shared" si="0"/>
        <v>0513</v>
      </c>
      <c r="D34" s="1" t="s">
        <v>538</v>
      </c>
      <c r="E34" s="3">
        <f t="shared" ref="E34:F34" si="7">AVERAGE(E33,E32)</f>
        <v>20.7</v>
      </c>
      <c r="F34" s="3">
        <f t="shared" si="7"/>
        <v>36.424999999999997</v>
      </c>
      <c r="G34" s="3">
        <f>AVERAGE(G33,G32)</f>
        <v>61.25</v>
      </c>
      <c r="H34" t="b">
        <v>1</v>
      </c>
      <c r="J34" s="4" t="s">
        <v>1013</v>
      </c>
    </row>
    <row r="35" spans="1:10" ht="15" customHeight="1" thickBot="1" x14ac:dyDescent="0.3">
      <c r="A35" s="1" t="s">
        <v>33</v>
      </c>
      <c r="B35">
        <f t="shared" si="1"/>
        <v>601</v>
      </c>
      <c r="C35" s="2" t="str">
        <f t="shared" si="0"/>
        <v>0601</v>
      </c>
      <c r="D35" s="1" t="s">
        <v>539</v>
      </c>
      <c r="E35" s="3">
        <v>19.57</v>
      </c>
      <c r="F35" s="3">
        <v>45</v>
      </c>
      <c r="G35" s="3">
        <v>74.3</v>
      </c>
      <c r="H35" t="b">
        <v>0</v>
      </c>
    </row>
    <row r="36" spans="1:10" ht="15" customHeight="1" thickBot="1" x14ac:dyDescent="0.3">
      <c r="A36" s="1" t="s">
        <v>34</v>
      </c>
      <c r="B36">
        <f t="shared" si="1"/>
        <v>621</v>
      </c>
      <c r="C36" s="2" t="str">
        <f t="shared" si="0"/>
        <v>0621</v>
      </c>
      <c r="D36" s="1" t="s">
        <v>540</v>
      </c>
      <c r="E36" s="3">
        <v>17</v>
      </c>
      <c r="F36" s="3">
        <v>35.9</v>
      </c>
      <c r="G36" s="3">
        <v>62.5</v>
      </c>
      <c r="H36" t="b">
        <v>0</v>
      </c>
    </row>
    <row r="37" spans="1:10" ht="15" customHeight="1" thickBot="1" x14ac:dyDescent="0.3">
      <c r="A37" s="1" t="s">
        <v>35</v>
      </c>
      <c r="B37">
        <f t="shared" si="1"/>
        <v>631</v>
      </c>
      <c r="C37" s="2" t="str">
        <f t="shared" si="0"/>
        <v>0631</v>
      </c>
      <c r="D37" s="1" t="s">
        <v>541</v>
      </c>
      <c r="E37" s="3">
        <v>14</v>
      </c>
      <c r="F37" s="3">
        <v>19</v>
      </c>
      <c r="G37" s="3">
        <v>42</v>
      </c>
      <c r="H37" t="b">
        <v>0</v>
      </c>
    </row>
    <row r="38" spans="1:10" ht="15" customHeight="1" thickBot="1" x14ac:dyDescent="0.3">
      <c r="A38" s="1" t="s">
        <v>36</v>
      </c>
      <c r="B38">
        <f t="shared" si="1"/>
        <v>632</v>
      </c>
      <c r="C38" s="2" t="str">
        <f t="shared" si="0"/>
        <v>0632</v>
      </c>
      <c r="D38" s="1" t="s">
        <v>542</v>
      </c>
      <c r="E38" s="3">
        <v>14.42</v>
      </c>
      <c r="F38" s="3">
        <v>21.63</v>
      </c>
      <c r="G38" s="3">
        <v>48.08</v>
      </c>
      <c r="H38" t="b">
        <v>0</v>
      </c>
    </row>
    <row r="39" spans="1:10" ht="15" customHeight="1" thickBot="1" x14ac:dyDescent="0.3">
      <c r="A39" s="1" t="s">
        <v>37</v>
      </c>
      <c r="B39">
        <f t="shared" si="1"/>
        <v>651</v>
      </c>
      <c r="C39" s="2" t="str">
        <f t="shared" si="0"/>
        <v>0651</v>
      </c>
      <c r="D39" s="1" t="s">
        <v>543</v>
      </c>
      <c r="E39" s="3">
        <v>14</v>
      </c>
      <c r="F39" s="3">
        <v>34.68</v>
      </c>
      <c r="G39" s="3">
        <v>52.88</v>
      </c>
      <c r="H39" t="b">
        <v>0</v>
      </c>
    </row>
    <row r="40" spans="1:10" ht="15" customHeight="1" thickBot="1" x14ac:dyDescent="0.3">
      <c r="A40" s="1" t="s">
        <v>38</v>
      </c>
      <c r="B40">
        <f t="shared" si="1"/>
        <v>711</v>
      </c>
      <c r="C40" s="2" t="str">
        <f t="shared" si="0"/>
        <v>0711</v>
      </c>
      <c r="D40" s="1" t="s">
        <v>544</v>
      </c>
      <c r="E40" s="3">
        <v>24.77</v>
      </c>
      <c r="F40" s="3">
        <v>36.86</v>
      </c>
      <c r="G40" s="3">
        <v>57.69</v>
      </c>
      <c r="H40" t="b">
        <v>0</v>
      </c>
    </row>
    <row r="41" spans="1:10" ht="15" customHeight="1" thickBot="1" x14ac:dyDescent="0.3">
      <c r="A41" s="1" t="s">
        <v>39</v>
      </c>
      <c r="B41">
        <f t="shared" si="1"/>
        <v>712</v>
      </c>
      <c r="C41" s="2" t="str">
        <f t="shared" si="0"/>
        <v>0712</v>
      </c>
      <c r="D41" s="1" t="s">
        <v>545</v>
      </c>
      <c r="E41" s="3">
        <v>14</v>
      </c>
      <c r="F41" s="3">
        <v>20</v>
      </c>
      <c r="G41" s="3">
        <v>31.5</v>
      </c>
      <c r="H41" t="b">
        <v>0</v>
      </c>
    </row>
    <row r="42" spans="1:10" ht="15" customHeight="1" thickBot="1" x14ac:dyDescent="0.3">
      <c r="A42" s="1" t="s">
        <v>40</v>
      </c>
      <c r="B42">
        <f t="shared" si="1"/>
        <v>714</v>
      </c>
      <c r="C42" s="2" t="str">
        <f t="shared" si="0"/>
        <v>0714</v>
      </c>
      <c r="D42" s="1" t="s">
        <v>546</v>
      </c>
      <c r="E42" s="3">
        <f t="shared" ref="E42:F42" si="8">AVERAGE(E41,E40)</f>
        <v>19.384999999999998</v>
      </c>
      <c r="F42" s="3">
        <f t="shared" si="8"/>
        <v>28.43</v>
      </c>
      <c r="G42" s="3">
        <f>AVERAGE(G41,G40)</f>
        <v>44.594999999999999</v>
      </c>
      <c r="H42" t="b">
        <v>1</v>
      </c>
      <c r="J42" s="4" t="s">
        <v>1014</v>
      </c>
    </row>
    <row r="43" spans="1:10" ht="15" customHeight="1" thickBot="1" x14ac:dyDescent="0.3">
      <c r="A43" s="1" t="s">
        <v>41</v>
      </c>
      <c r="B43">
        <f t="shared" si="1"/>
        <v>731</v>
      </c>
      <c r="C43" s="2" t="str">
        <f t="shared" si="0"/>
        <v>0731</v>
      </c>
      <c r="D43" s="1" t="s">
        <v>547</v>
      </c>
      <c r="E43" s="3">
        <v>19.600000000000001</v>
      </c>
      <c r="F43" s="3">
        <v>38.46</v>
      </c>
      <c r="G43" s="3">
        <v>69.930000000000007</v>
      </c>
      <c r="H43" t="b">
        <v>0</v>
      </c>
    </row>
    <row r="44" spans="1:10" ht="15" customHeight="1" thickBot="1" x14ac:dyDescent="0.3">
      <c r="A44" s="1" t="s">
        <v>42</v>
      </c>
      <c r="B44">
        <f t="shared" si="1"/>
        <v>811</v>
      </c>
      <c r="C44" s="2" t="str">
        <f t="shared" si="0"/>
        <v>0811</v>
      </c>
      <c r="D44" s="1" t="s">
        <v>548</v>
      </c>
      <c r="E44" s="3">
        <v>17.440000000000001</v>
      </c>
      <c r="F44" s="3">
        <v>54.32</v>
      </c>
      <c r="G44" s="3">
        <v>150.22999999999999</v>
      </c>
      <c r="H44" t="b">
        <v>0</v>
      </c>
    </row>
    <row r="45" spans="1:10" ht="15" customHeight="1" thickBot="1" x14ac:dyDescent="0.3">
      <c r="A45" s="1" t="s">
        <v>43</v>
      </c>
      <c r="B45">
        <f t="shared" si="1"/>
        <v>821</v>
      </c>
      <c r="C45" s="2" t="str">
        <f t="shared" si="0"/>
        <v>0821</v>
      </c>
      <c r="D45" s="1" t="s">
        <v>549</v>
      </c>
      <c r="E45" s="3">
        <v>14</v>
      </c>
      <c r="F45" s="3">
        <v>19.309999999999999</v>
      </c>
      <c r="G45" s="3">
        <v>36.99</v>
      </c>
      <c r="H45" t="b">
        <v>1</v>
      </c>
      <c r="J45" s="4">
        <v>822</v>
      </c>
    </row>
    <row r="46" spans="1:10" ht="15" customHeight="1" thickBot="1" x14ac:dyDescent="0.3">
      <c r="A46" s="1" t="s">
        <v>44</v>
      </c>
      <c r="B46">
        <f t="shared" si="1"/>
        <v>822</v>
      </c>
      <c r="C46" s="2" t="str">
        <f t="shared" si="0"/>
        <v>0822</v>
      </c>
      <c r="D46" s="1" t="s">
        <v>550</v>
      </c>
      <c r="E46" s="3">
        <v>14</v>
      </c>
      <c r="F46" s="3">
        <v>19.309999999999999</v>
      </c>
      <c r="G46" s="3">
        <v>36.99</v>
      </c>
      <c r="H46" t="b">
        <v>0</v>
      </c>
    </row>
    <row r="47" spans="1:10" ht="15" customHeight="1" thickBot="1" x14ac:dyDescent="0.3">
      <c r="A47" s="1" t="s">
        <v>45</v>
      </c>
      <c r="B47">
        <f t="shared" si="1"/>
        <v>823</v>
      </c>
      <c r="C47" s="2" t="str">
        <f t="shared" si="0"/>
        <v>0823</v>
      </c>
      <c r="D47" s="1" t="s">
        <v>551</v>
      </c>
      <c r="E47" s="3">
        <v>14</v>
      </c>
      <c r="F47" s="3">
        <v>19.309999999999999</v>
      </c>
      <c r="G47" s="3">
        <v>36.99</v>
      </c>
      <c r="H47" t="b">
        <v>1</v>
      </c>
      <c r="J47">
        <v>822</v>
      </c>
    </row>
    <row r="48" spans="1:10" ht="15" customHeight="1" thickBot="1" x14ac:dyDescent="0.3">
      <c r="A48" s="1" t="s">
        <v>46</v>
      </c>
      <c r="B48">
        <f t="shared" si="1"/>
        <v>911</v>
      </c>
      <c r="C48" s="2" t="str">
        <f t="shared" si="0"/>
        <v>0911</v>
      </c>
      <c r="D48" s="1" t="s">
        <v>552</v>
      </c>
      <c r="E48" s="3">
        <v>24.04</v>
      </c>
      <c r="F48" s="3">
        <v>42.68</v>
      </c>
      <c r="G48" s="3">
        <v>69.23</v>
      </c>
      <c r="H48" t="b">
        <v>0</v>
      </c>
    </row>
    <row r="49" spans="1:10" ht="15" customHeight="1" thickBot="1" x14ac:dyDescent="0.3">
      <c r="A49" s="1" t="s">
        <v>47</v>
      </c>
      <c r="B49">
        <f t="shared" si="1"/>
        <v>912</v>
      </c>
      <c r="C49" s="2" t="str">
        <f t="shared" si="0"/>
        <v>0912</v>
      </c>
      <c r="D49" s="1" t="s">
        <v>553</v>
      </c>
      <c r="E49" s="3">
        <v>31.25</v>
      </c>
      <c r="F49" s="3">
        <v>54.95</v>
      </c>
      <c r="G49" s="3">
        <v>76.92</v>
      </c>
      <c r="H49" t="b">
        <v>0</v>
      </c>
    </row>
    <row r="50" spans="1:10" ht="15" customHeight="1" thickBot="1" x14ac:dyDescent="0.3">
      <c r="A50" s="1" t="s">
        <v>48</v>
      </c>
      <c r="B50">
        <f t="shared" si="1"/>
        <v>1111</v>
      </c>
      <c r="C50" s="2" t="str">
        <f t="shared" si="0"/>
        <v>1111</v>
      </c>
      <c r="D50" s="1" t="s">
        <v>554</v>
      </c>
      <c r="E50" s="3">
        <v>18</v>
      </c>
      <c r="F50" s="3">
        <v>36</v>
      </c>
      <c r="G50" s="3">
        <v>60.1</v>
      </c>
      <c r="H50" t="b">
        <v>0</v>
      </c>
    </row>
    <row r="51" spans="1:10" ht="15" customHeight="1" thickBot="1" x14ac:dyDescent="0.3">
      <c r="A51" s="1" t="s">
        <v>49</v>
      </c>
      <c r="B51">
        <f t="shared" si="1"/>
        <v>1112</v>
      </c>
      <c r="C51" s="2" t="str">
        <f t="shared" si="0"/>
        <v>1112</v>
      </c>
      <c r="D51" s="1" t="s">
        <v>555</v>
      </c>
      <c r="E51" s="3">
        <v>22</v>
      </c>
      <c r="F51" s="3">
        <v>33.65</v>
      </c>
      <c r="G51" s="3">
        <v>55.77</v>
      </c>
      <c r="H51" t="b">
        <v>0</v>
      </c>
    </row>
    <row r="52" spans="1:10" ht="15" customHeight="1" thickBot="1" x14ac:dyDescent="0.3">
      <c r="A52" s="1" t="s">
        <v>50</v>
      </c>
      <c r="B52">
        <f t="shared" si="1"/>
        <v>1113</v>
      </c>
      <c r="C52" s="2" t="str">
        <f t="shared" si="0"/>
        <v>1113</v>
      </c>
      <c r="D52" s="1" t="s">
        <v>556</v>
      </c>
      <c r="E52" s="3">
        <v>16</v>
      </c>
      <c r="F52" s="3">
        <v>32.049999999999997</v>
      </c>
      <c r="G52" s="3">
        <v>76.92</v>
      </c>
      <c r="H52" t="b">
        <v>0</v>
      </c>
    </row>
    <row r="53" spans="1:10" ht="15" customHeight="1" thickBot="1" x14ac:dyDescent="0.3">
      <c r="A53" s="1" t="s">
        <v>51</v>
      </c>
      <c r="B53">
        <f t="shared" si="1"/>
        <v>1114</v>
      </c>
      <c r="C53" s="2" t="str">
        <f t="shared" si="0"/>
        <v>1114</v>
      </c>
      <c r="D53" s="1" t="s">
        <v>557</v>
      </c>
      <c r="E53" s="3">
        <v>17.95</v>
      </c>
      <c r="F53" s="3">
        <v>33.33</v>
      </c>
      <c r="G53" s="3">
        <v>59.34</v>
      </c>
      <c r="H53" t="b">
        <v>0</v>
      </c>
    </row>
    <row r="54" spans="1:10" ht="15" customHeight="1" thickBot="1" x14ac:dyDescent="0.3">
      <c r="A54" s="1" t="s">
        <v>52</v>
      </c>
      <c r="B54">
        <f t="shared" si="1"/>
        <v>1121</v>
      </c>
      <c r="C54" s="2" t="str">
        <f t="shared" si="0"/>
        <v>1121</v>
      </c>
      <c r="D54" s="1" t="s">
        <v>558</v>
      </c>
      <c r="E54" s="3">
        <v>20.98</v>
      </c>
      <c r="F54" s="3">
        <v>32.049999999999997</v>
      </c>
      <c r="G54" s="3">
        <v>53.85</v>
      </c>
      <c r="H54" t="b">
        <v>0</v>
      </c>
    </row>
    <row r="55" spans="1:10" ht="15" customHeight="1" thickBot="1" x14ac:dyDescent="0.3">
      <c r="A55" s="1" t="s">
        <v>53</v>
      </c>
      <c r="B55">
        <f t="shared" si="1"/>
        <v>1122</v>
      </c>
      <c r="C55" s="2" t="str">
        <f t="shared" si="0"/>
        <v>1122</v>
      </c>
      <c r="D55" s="1" t="s">
        <v>559</v>
      </c>
      <c r="E55" s="3">
        <v>16.489999999999998</v>
      </c>
      <c r="F55" s="3">
        <v>32.69</v>
      </c>
      <c r="G55" s="3">
        <v>50</v>
      </c>
      <c r="H55" t="b">
        <v>0</v>
      </c>
    </row>
    <row r="56" spans="1:10" ht="15" customHeight="1" thickBot="1" x14ac:dyDescent="0.3">
      <c r="A56" s="1" t="s">
        <v>54</v>
      </c>
      <c r="B56">
        <f t="shared" si="1"/>
        <v>1123</v>
      </c>
      <c r="C56" s="2" t="str">
        <f t="shared" si="0"/>
        <v>1123</v>
      </c>
      <c r="D56" s="1" t="s">
        <v>560</v>
      </c>
      <c r="E56" s="3">
        <v>18.27</v>
      </c>
      <c r="F56" s="3">
        <v>30</v>
      </c>
      <c r="G56" s="3">
        <v>53.85</v>
      </c>
      <c r="H56" t="b">
        <v>0</v>
      </c>
    </row>
    <row r="57" spans="1:10" ht="15" customHeight="1" thickBot="1" x14ac:dyDescent="0.3">
      <c r="A57" s="1" t="s">
        <v>55</v>
      </c>
      <c r="B57">
        <f t="shared" si="1"/>
        <v>1211</v>
      </c>
      <c r="C57" s="2" t="str">
        <f t="shared" si="0"/>
        <v>1211</v>
      </c>
      <c r="D57" s="1" t="s">
        <v>561</v>
      </c>
      <c r="E57" s="3">
        <v>14</v>
      </c>
      <c r="F57" s="3">
        <v>25</v>
      </c>
      <c r="G57" s="3">
        <v>44.71</v>
      </c>
      <c r="H57" t="b">
        <v>0</v>
      </c>
    </row>
    <row r="58" spans="1:10" ht="15" customHeight="1" thickBot="1" x14ac:dyDescent="0.3">
      <c r="A58" s="1" t="s">
        <v>56</v>
      </c>
      <c r="B58">
        <f t="shared" si="1"/>
        <v>1212</v>
      </c>
      <c r="C58" s="2" t="str">
        <f t="shared" si="0"/>
        <v>1212</v>
      </c>
      <c r="D58" s="1" t="s">
        <v>562</v>
      </c>
      <c r="E58" s="3">
        <v>16.3</v>
      </c>
      <c r="F58" s="3">
        <v>25.64</v>
      </c>
      <c r="G58" s="3">
        <v>41.03</v>
      </c>
      <c r="H58" t="b">
        <v>0</v>
      </c>
    </row>
    <row r="59" spans="1:10" ht="15" customHeight="1" thickBot="1" x14ac:dyDescent="0.3">
      <c r="A59" s="1" t="s">
        <v>57</v>
      </c>
      <c r="B59">
        <f t="shared" si="1"/>
        <v>1213</v>
      </c>
      <c r="C59" s="2" t="str">
        <f t="shared" si="0"/>
        <v>1213</v>
      </c>
      <c r="D59" s="1" t="s">
        <v>563</v>
      </c>
      <c r="E59" s="3">
        <f t="shared" ref="E59:F59" si="9">AVERAGE(E57,E58,E61)</f>
        <v>15.233333333333334</v>
      </c>
      <c r="F59" s="3">
        <f t="shared" si="9"/>
        <v>24.546666666666667</v>
      </c>
      <c r="G59" s="3">
        <f>AVERAGE(G57,G58,G61)</f>
        <v>41.913333333333334</v>
      </c>
      <c r="H59" t="b">
        <v>1</v>
      </c>
      <c r="J59" s="4" t="s">
        <v>1015</v>
      </c>
    </row>
    <row r="60" spans="1:10" ht="15" customHeight="1" thickBot="1" x14ac:dyDescent="0.3">
      <c r="A60" s="1" t="s">
        <v>58</v>
      </c>
      <c r="B60">
        <f t="shared" si="1"/>
        <v>1214</v>
      </c>
      <c r="C60" s="2" t="str">
        <f t="shared" si="0"/>
        <v>1214</v>
      </c>
      <c r="D60" s="1" t="s">
        <v>564</v>
      </c>
      <c r="E60" s="3">
        <v>15.233333333333334</v>
      </c>
      <c r="F60" s="3">
        <v>24.546666666666667</v>
      </c>
      <c r="G60" s="3">
        <v>41.913333333333334</v>
      </c>
      <c r="H60" t="b">
        <v>1</v>
      </c>
      <c r="J60" s="4" t="s">
        <v>1016</v>
      </c>
    </row>
    <row r="61" spans="1:10" ht="15" customHeight="1" thickBot="1" x14ac:dyDescent="0.3">
      <c r="A61" s="1" t="s">
        <v>59</v>
      </c>
      <c r="B61">
        <f t="shared" si="1"/>
        <v>1215</v>
      </c>
      <c r="C61" s="2" t="str">
        <f t="shared" si="0"/>
        <v>1215</v>
      </c>
      <c r="D61" s="1" t="s">
        <v>565</v>
      </c>
      <c r="E61" s="3">
        <v>15.4</v>
      </c>
      <c r="F61" s="3">
        <v>23</v>
      </c>
      <c r="G61" s="3">
        <v>40</v>
      </c>
      <c r="H61" t="b">
        <v>0</v>
      </c>
    </row>
    <row r="62" spans="1:10" ht="15" customHeight="1" thickBot="1" x14ac:dyDescent="0.3">
      <c r="A62" s="1" t="s">
        <v>60</v>
      </c>
      <c r="B62">
        <f t="shared" si="1"/>
        <v>1221</v>
      </c>
      <c r="C62" s="2" t="str">
        <f t="shared" si="0"/>
        <v>1221</v>
      </c>
      <c r="D62" s="1" t="s">
        <v>566</v>
      </c>
      <c r="E62" s="3">
        <v>14.42</v>
      </c>
      <c r="F62" s="3">
        <v>23.1</v>
      </c>
      <c r="G62" s="3">
        <v>36.26</v>
      </c>
      <c r="H62" t="b">
        <v>0</v>
      </c>
    </row>
    <row r="63" spans="1:10" ht="15" customHeight="1" thickBot="1" x14ac:dyDescent="0.3">
      <c r="A63" s="1" t="s">
        <v>61</v>
      </c>
      <c r="B63">
        <f t="shared" si="1"/>
        <v>1222</v>
      </c>
      <c r="C63" s="2" t="str">
        <f t="shared" si="0"/>
        <v>1222</v>
      </c>
      <c r="D63" s="1" t="s">
        <v>567</v>
      </c>
      <c r="E63" s="3">
        <v>14</v>
      </c>
      <c r="F63" s="3">
        <v>26.44</v>
      </c>
      <c r="G63" s="3">
        <v>40.869999999999997</v>
      </c>
      <c r="H63" t="b">
        <v>0</v>
      </c>
    </row>
    <row r="64" spans="1:10" ht="15" customHeight="1" thickBot="1" x14ac:dyDescent="0.3">
      <c r="A64" s="1" t="s">
        <v>62</v>
      </c>
      <c r="B64">
        <f t="shared" si="1"/>
        <v>1223</v>
      </c>
      <c r="C64" s="2" t="str">
        <f t="shared" si="0"/>
        <v>1223</v>
      </c>
      <c r="D64" s="1" t="s">
        <v>568</v>
      </c>
      <c r="E64" s="3">
        <v>16</v>
      </c>
      <c r="F64" s="3">
        <v>30.77</v>
      </c>
      <c r="G64" s="3">
        <v>45.64</v>
      </c>
      <c r="H64" t="b">
        <v>0</v>
      </c>
    </row>
    <row r="65" spans="1:8" ht="15" customHeight="1" thickBot="1" x14ac:dyDescent="0.3">
      <c r="A65" s="1" t="s">
        <v>63</v>
      </c>
      <c r="B65">
        <f t="shared" si="1"/>
        <v>1224</v>
      </c>
      <c r="C65" s="2" t="str">
        <f t="shared" si="0"/>
        <v>1224</v>
      </c>
      <c r="D65" s="1" t="s">
        <v>569</v>
      </c>
      <c r="E65" s="3">
        <v>14</v>
      </c>
      <c r="F65" s="3">
        <v>22.12</v>
      </c>
      <c r="G65" s="3">
        <v>39.9</v>
      </c>
      <c r="H65" t="b">
        <v>0</v>
      </c>
    </row>
    <row r="66" spans="1:8" ht="15" customHeight="1" thickBot="1" x14ac:dyDescent="0.3">
      <c r="A66" s="1" t="s">
        <v>64</v>
      </c>
      <c r="B66">
        <f t="shared" si="1"/>
        <v>1225</v>
      </c>
      <c r="C66" s="2" t="str">
        <f t="shared" ref="C66:C129" si="10">LEFT(RIGHT(A66,7),4)</f>
        <v>1225</v>
      </c>
      <c r="D66" s="1" t="s">
        <v>570</v>
      </c>
      <c r="E66" s="3">
        <v>15.38</v>
      </c>
      <c r="F66" s="3">
        <v>26</v>
      </c>
      <c r="G66" s="3">
        <v>44.51</v>
      </c>
      <c r="H66" t="b">
        <v>0</v>
      </c>
    </row>
    <row r="67" spans="1:8" ht="15" customHeight="1" thickBot="1" x14ac:dyDescent="0.3">
      <c r="A67" s="1" t="s">
        <v>65</v>
      </c>
      <c r="B67">
        <f t="shared" ref="B67:B130" si="11">--TEXT(C67,"####")</f>
        <v>1226</v>
      </c>
      <c r="C67" s="2" t="str">
        <f t="shared" si="10"/>
        <v>1226</v>
      </c>
      <c r="D67" s="1" t="s">
        <v>571</v>
      </c>
      <c r="E67" s="3">
        <v>14</v>
      </c>
      <c r="F67" s="3">
        <v>21.68</v>
      </c>
      <c r="G67" s="3">
        <v>38.46</v>
      </c>
      <c r="H67" t="b">
        <v>0</v>
      </c>
    </row>
    <row r="68" spans="1:8" ht="15" customHeight="1" thickBot="1" x14ac:dyDescent="0.3">
      <c r="A68" s="1" t="s">
        <v>66</v>
      </c>
      <c r="B68">
        <f t="shared" si="11"/>
        <v>1227</v>
      </c>
      <c r="C68" s="2" t="str">
        <f t="shared" si="10"/>
        <v>1227</v>
      </c>
      <c r="D68" s="1" t="s">
        <v>572</v>
      </c>
      <c r="E68" s="3">
        <v>18.5</v>
      </c>
      <c r="F68" s="3">
        <v>26.52</v>
      </c>
      <c r="G68" s="3">
        <v>36</v>
      </c>
      <c r="H68" t="b">
        <v>0</v>
      </c>
    </row>
    <row r="69" spans="1:8" ht="15" customHeight="1" thickBot="1" x14ac:dyDescent="0.3">
      <c r="A69" s="1" t="s">
        <v>67</v>
      </c>
      <c r="B69">
        <f t="shared" si="11"/>
        <v>1228</v>
      </c>
      <c r="C69" s="2" t="str">
        <f t="shared" si="10"/>
        <v>1228</v>
      </c>
      <c r="D69" s="1" t="s">
        <v>573</v>
      </c>
      <c r="E69" s="3">
        <v>23.08</v>
      </c>
      <c r="F69" s="3">
        <v>33.85</v>
      </c>
      <c r="G69" s="3">
        <v>40</v>
      </c>
      <c r="H69" t="b">
        <v>0</v>
      </c>
    </row>
    <row r="70" spans="1:8" ht="15" customHeight="1" thickBot="1" x14ac:dyDescent="0.3">
      <c r="A70" s="1" t="s">
        <v>68</v>
      </c>
      <c r="B70">
        <f t="shared" si="11"/>
        <v>1241</v>
      </c>
      <c r="C70" s="2" t="str">
        <f t="shared" si="10"/>
        <v>1241</v>
      </c>
      <c r="D70" s="1" t="s">
        <v>574</v>
      </c>
      <c r="E70" s="3">
        <v>14</v>
      </c>
      <c r="F70" s="3">
        <v>20.89</v>
      </c>
      <c r="G70" s="3">
        <v>30</v>
      </c>
      <c r="H70" t="b">
        <v>0</v>
      </c>
    </row>
    <row r="71" spans="1:8" ht="15" customHeight="1" thickBot="1" x14ac:dyDescent="0.3">
      <c r="A71" s="1" t="s">
        <v>69</v>
      </c>
      <c r="B71">
        <f t="shared" si="11"/>
        <v>1242</v>
      </c>
      <c r="C71" s="2" t="str">
        <f t="shared" si="10"/>
        <v>1242</v>
      </c>
      <c r="D71" s="1" t="s">
        <v>575</v>
      </c>
      <c r="E71" s="3">
        <v>14.42</v>
      </c>
      <c r="F71" s="3">
        <v>27</v>
      </c>
      <c r="G71" s="3">
        <v>37</v>
      </c>
      <c r="H71" t="b">
        <v>0</v>
      </c>
    </row>
    <row r="72" spans="1:8" ht="15" customHeight="1" thickBot="1" x14ac:dyDescent="0.3">
      <c r="A72" s="1" t="s">
        <v>70</v>
      </c>
      <c r="B72">
        <f t="shared" si="11"/>
        <v>1243</v>
      </c>
      <c r="C72" s="2" t="str">
        <f t="shared" si="10"/>
        <v>1243</v>
      </c>
      <c r="D72" s="1" t="s">
        <v>576</v>
      </c>
      <c r="E72" s="3">
        <v>15</v>
      </c>
      <c r="F72" s="3">
        <v>22</v>
      </c>
      <c r="G72" s="3">
        <v>32</v>
      </c>
      <c r="H72" t="b">
        <v>0</v>
      </c>
    </row>
    <row r="73" spans="1:8" ht="15" customHeight="1" thickBot="1" x14ac:dyDescent="0.3">
      <c r="A73" s="1" t="s">
        <v>71</v>
      </c>
      <c r="B73">
        <f t="shared" si="11"/>
        <v>1251</v>
      </c>
      <c r="C73" s="2" t="str">
        <f t="shared" si="10"/>
        <v>1251</v>
      </c>
      <c r="D73" s="1" t="s">
        <v>577</v>
      </c>
      <c r="E73" s="3">
        <v>14</v>
      </c>
      <c r="F73" s="3">
        <v>21</v>
      </c>
      <c r="G73" s="3">
        <v>28</v>
      </c>
      <c r="H73" t="b">
        <v>0</v>
      </c>
    </row>
    <row r="74" spans="1:8" ht="15" customHeight="1" thickBot="1" x14ac:dyDescent="0.3">
      <c r="A74" s="1" t="s">
        <v>72</v>
      </c>
      <c r="B74">
        <f t="shared" si="11"/>
        <v>1252</v>
      </c>
      <c r="C74" s="2" t="str">
        <f t="shared" si="10"/>
        <v>1252</v>
      </c>
      <c r="D74" s="1" t="s">
        <v>578</v>
      </c>
      <c r="E74" s="3">
        <v>14</v>
      </c>
      <c r="F74" s="3">
        <v>21.33</v>
      </c>
      <c r="G74" s="3">
        <v>35</v>
      </c>
      <c r="H74" t="b">
        <v>0</v>
      </c>
    </row>
    <row r="75" spans="1:8" ht="15" customHeight="1" thickBot="1" x14ac:dyDescent="0.3">
      <c r="A75" s="1" t="s">
        <v>73</v>
      </c>
      <c r="B75">
        <f t="shared" si="11"/>
        <v>1253</v>
      </c>
      <c r="C75" s="2" t="str">
        <f t="shared" si="10"/>
        <v>1253</v>
      </c>
      <c r="D75" s="1" t="s">
        <v>579</v>
      </c>
      <c r="E75" s="3">
        <v>14</v>
      </c>
      <c r="F75" s="3">
        <v>22</v>
      </c>
      <c r="G75" s="3">
        <v>36.18</v>
      </c>
      <c r="H75" t="b">
        <v>0</v>
      </c>
    </row>
    <row r="76" spans="1:8" ht="15" customHeight="1" thickBot="1" x14ac:dyDescent="0.3">
      <c r="A76" s="1" t="s">
        <v>74</v>
      </c>
      <c r="B76">
        <f t="shared" si="11"/>
        <v>1254</v>
      </c>
      <c r="C76" s="2" t="str">
        <f t="shared" si="10"/>
        <v>1254</v>
      </c>
      <c r="D76" s="1" t="s">
        <v>580</v>
      </c>
      <c r="E76" s="3">
        <v>20.13</v>
      </c>
      <c r="F76" s="3">
        <v>37.36</v>
      </c>
      <c r="G76" s="3">
        <v>76.92</v>
      </c>
      <c r="H76" t="b">
        <v>0</v>
      </c>
    </row>
    <row r="77" spans="1:8" ht="15" customHeight="1" thickBot="1" x14ac:dyDescent="0.3">
      <c r="A77" s="1" t="s">
        <v>75</v>
      </c>
      <c r="B77">
        <f t="shared" si="11"/>
        <v>1311</v>
      </c>
      <c r="C77" s="2" t="str">
        <f t="shared" si="10"/>
        <v>1311</v>
      </c>
      <c r="D77" s="1" t="s">
        <v>581</v>
      </c>
      <c r="E77" s="3">
        <v>14</v>
      </c>
      <c r="F77" s="3">
        <v>19.23</v>
      </c>
      <c r="G77" s="3">
        <v>35.71</v>
      </c>
      <c r="H77" t="b">
        <v>0</v>
      </c>
    </row>
    <row r="78" spans="1:8" ht="15" customHeight="1" thickBot="1" x14ac:dyDescent="0.3">
      <c r="A78" s="1" t="s">
        <v>76</v>
      </c>
      <c r="B78">
        <f t="shared" si="11"/>
        <v>1312</v>
      </c>
      <c r="C78" s="2" t="str">
        <f t="shared" si="10"/>
        <v>1312</v>
      </c>
      <c r="D78" s="1" t="s">
        <v>582</v>
      </c>
      <c r="E78" s="3">
        <v>18.8</v>
      </c>
      <c r="F78" s="3">
        <v>26.52</v>
      </c>
      <c r="G78" s="3">
        <v>43.59</v>
      </c>
      <c r="H78" t="b">
        <v>0</v>
      </c>
    </row>
    <row r="79" spans="1:8" ht="15" customHeight="1" thickBot="1" x14ac:dyDescent="0.3">
      <c r="A79" s="1" t="s">
        <v>77</v>
      </c>
      <c r="B79">
        <f t="shared" si="11"/>
        <v>1313</v>
      </c>
      <c r="C79" s="2" t="str">
        <f t="shared" si="10"/>
        <v>1313</v>
      </c>
      <c r="D79" s="1" t="s">
        <v>583</v>
      </c>
      <c r="E79" s="3">
        <v>22.31</v>
      </c>
      <c r="F79" s="3">
        <v>28.85</v>
      </c>
      <c r="G79" s="3">
        <v>43.59</v>
      </c>
      <c r="H79" t="b">
        <v>0</v>
      </c>
    </row>
    <row r="80" spans="1:8" ht="15" customHeight="1" thickBot="1" x14ac:dyDescent="0.3">
      <c r="A80" s="1" t="s">
        <v>78</v>
      </c>
      <c r="B80">
        <f t="shared" si="11"/>
        <v>1314</v>
      </c>
      <c r="C80" s="2" t="str">
        <f t="shared" si="10"/>
        <v>1314</v>
      </c>
      <c r="D80" s="1" t="s">
        <v>584</v>
      </c>
      <c r="E80" s="3">
        <v>20</v>
      </c>
      <c r="F80" s="3">
        <v>31.02</v>
      </c>
      <c r="G80" s="3">
        <v>56.41</v>
      </c>
      <c r="H80" t="b">
        <v>0</v>
      </c>
    </row>
    <row r="81" spans="1:10" ht="15" customHeight="1" thickBot="1" x14ac:dyDescent="0.3">
      <c r="A81" s="1" t="s">
        <v>79</v>
      </c>
      <c r="B81">
        <f t="shared" si="11"/>
        <v>1315</v>
      </c>
      <c r="C81" s="2" t="str">
        <f t="shared" si="10"/>
        <v>1315</v>
      </c>
      <c r="D81" s="1" t="s">
        <v>585</v>
      </c>
      <c r="E81" s="3">
        <v>14</v>
      </c>
      <c r="F81" s="3">
        <v>19.399999999999999</v>
      </c>
      <c r="G81" s="3">
        <v>26.67</v>
      </c>
      <c r="H81" t="b">
        <v>0</v>
      </c>
    </row>
    <row r="82" spans="1:10" ht="15" customHeight="1" thickBot="1" x14ac:dyDescent="0.3">
      <c r="A82" s="1" t="s">
        <v>80</v>
      </c>
      <c r="B82">
        <f t="shared" si="11"/>
        <v>1411</v>
      </c>
      <c r="C82" s="2" t="str">
        <f t="shared" si="10"/>
        <v>1411</v>
      </c>
      <c r="D82" s="1" t="s">
        <v>586</v>
      </c>
      <c r="E82" s="3">
        <v>14</v>
      </c>
      <c r="F82" s="3">
        <v>20</v>
      </c>
      <c r="G82" s="3">
        <v>31.32</v>
      </c>
      <c r="H82" t="b">
        <v>0</v>
      </c>
    </row>
    <row r="83" spans="1:10" ht="15" customHeight="1" thickBot="1" x14ac:dyDescent="0.3">
      <c r="A83" s="1" t="s">
        <v>81</v>
      </c>
      <c r="B83">
        <f t="shared" si="11"/>
        <v>1414</v>
      </c>
      <c r="C83" s="2" t="str">
        <f t="shared" si="10"/>
        <v>1414</v>
      </c>
      <c r="D83" s="1" t="s">
        <v>587</v>
      </c>
      <c r="E83" s="3">
        <v>14</v>
      </c>
      <c r="F83" s="3">
        <v>16</v>
      </c>
      <c r="G83" s="3">
        <v>25.64</v>
      </c>
      <c r="H83" t="b">
        <v>0</v>
      </c>
    </row>
    <row r="84" spans="1:10" ht="15" customHeight="1" thickBot="1" x14ac:dyDescent="0.3">
      <c r="A84" s="1" t="s">
        <v>82</v>
      </c>
      <c r="B84">
        <f t="shared" si="11"/>
        <v>1415</v>
      </c>
      <c r="C84" s="2" t="str">
        <f t="shared" si="10"/>
        <v>1415</v>
      </c>
      <c r="D84" s="1" t="s">
        <v>588</v>
      </c>
      <c r="E84" s="3">
        <v>14</v>
      </c>
      <c r="F84" s="3">
        <v>22.79</v>
      </c>
      <c r="G84" s="3">
        <v>27.47</v>
      </c>
      <c r="H84" t="b">
        <v>0</v>
      </c>
    </row>
    <row r="85" spans="1:10" ht="15" customHeight="1" thickBot="1" x14ac:dyDescent="0.3">
      <c r="A85" s="1" t="s">
        <v>83</v>
      </c>
      <c r="B85">
        <f t="shared" si="11"/>
        <v>1416</v>
      </c>
      <c r="C85" s="2" t="str">
        <f t="shared" si="10"/>
        <v>1416</v>
      </c>
      <c r="D85" s="1" t="s">
        <v>589</v>
      </c>
      <c r="E85" s="3">
        <v>16.829999999999998</v>
      </c>
      <c r="F85" s="3">
        <v>26</v>
      </c>
      <c r="G85" s="3">
        <v>33</v>
      </c>
      <c r="H85" t="b">
        <v>0</v>
      </c>
    </row>
    <row r="86" spans="1:10" ht="15" customHeight="1" thickBot="1" x14ac:dyDescent="0.3">
      <c r="A86" s="1" t="s">
        <v>84</v>
      </c>
      <c r="B86">
        <f t="shared" si="11"/>
        <v>1422</v>
      </c>
      <c r="C86" s="2" t="str">
        <f t="shared" si="10"/>
        <v>1422</v>
      </c>
      <c r="D86" s="1" t="s">
        <v>590</v>
      </c>
      <c r="E86" s="3">
        <v>14</v>
      </c>
      <c r="F86" s="3">
        <v>16</v>
      </c>
      <c r="G86" s="3">
        <v>27.5</v>
      </c>
      <c r="H86" t="b">
        <v>0</v>
      </c>
    </row>
    <row r="87" spans="1:10" ht="15" customHeight="1" thickBot="1" x14ac:dyDescent="0.3">
      <c r="A87" s="1" t="s">
        <v>85</v>
      </c>
      <c r="B87">
        <f t="shared" si="11"/>
        <v>1423</v>
      </c>
      <c r="C87" s="2" t="str">
        <f t="shared" si="10"/>
        <v>1423</v>
      </c>
      <c r="D87" s="1" t="s">
        <v>591</v>
      </c>
      <c r="E87" s="3">
        <v>14</v>
      </c>
      <c r="F87" s="3">
        <v>16</v>
      </c>
      <c r="G87" s="3">
        <v>27.5</v>
      </c>
      <c r="H87" t="b">
        <v>1</v>
      </c>
      <c r="J87">
        <v>1422</v>
      </c>
    </row>
    <row r="88" spans="1:10" ht="15" customHeight="1" thickBot="1" x14ac:dyDescent="0.3">
      <c r="A88" s="1" t="s">
        <v>86</v>
      </c>
      <c r="B88">
        <f t="shared" si="11"/>
        <v>1431</v>
      </c>
      <c r="C88" s="2" t="str">
        <f t="shared" si="10"/>
        <v>1431</v>
      </c>
      <c r="D88" s="1" t="s">
        <v>592</v>
      </c>
      <c r="E88" s="3">
        <v>14</v>
      </c>
      <c r="F88" s="3">
        <v>20</v>
      </c>
      <c r="G88" s="3">
        <v>30.29</v>
      </c>
      <c r="H88" t="b">
        <v>0</v>
      </c>
    </row>
    <row r="89" spans="1:10" ht="15" customHeight="1" thickBot="1" x14ac:dyDescent="0.3">
      <c r="A89" s="1" t="s">
        <v>87</v>
      </c>
      <c r="B89">
        <f t="shared" si="11"/>
        <v>1432</v>
      </c>
      <c r="C89" s="2" t="str">
        <f t="shared" si="10"/>
        <v>1432</v>
      </c>
      <c r="D89" s="1" t="s">
        <v>593</v>
      </c>
      <c r="E89" s="3">
        <v>14</v>
      </c>
      <c r="F89" s="3">
        <v>24.04</v>
      </c>
      <c r="G89" s="3">
        <v>38</v>
      </c>
      <c r="H89" t="b">
        <v>0</v>
      </c>
    </row>
    <row r="90" spans="1:10" ht="15" customHeight="1" thickBot="1" x14ac:dyDescent="0.3">
      <c r="A90" s="1" t="s">
        <v>88</v>
      </c>
      <c r="B90">
        <f t="shared" si="11"/>
        <v>1434</v>
      </c>
      <c r="C90" s="2" t="str">
        <f t="shared" si="10"/>
        <v>1434</v>
      </c>
      <c r="D90" s="1" t="s">
        <v>594</v>
      </c>
      <c r="E90" s="3">
        <v>14</v>
      </c>
      <c r="F90" s="3">
        <v>20</v>
      </c>
      <c r="G90" s="3">
        <v>26.67</v>
      </c>
      <c r="H90" t="b">
        <v>0</v>
      </c>
    </row>
    <row r="91" spans="1:10" ht="15" customHeight="1" thickBot="1" x14ac:dyDescent="0.3">
      <c r="A91" s="1" t="s">
        <v>89</v>
      </c>
      <c r="B91">
        <f t="shared" si="11"/>
        <v>1435</v>
      </c>
      <c r="C91" s="2" t="str">
        <f t="shared" si="10"/>
        <v>1435</v>
      </c>
      <c r="D91" s="1" t="s">
        <v>595</v>
      </c>
      <c r="E91" s="3">
        <v>14</v>
      </c>
      <c r="F91" s="3">
        <v>19.23</v>
      </c>
      <c r="G91" s="3">
        <v>36.81</v>
      </c>
      <c r="H91" t="b">
        <v>0</v>
      </c>
    </row>
    <row r="92" spans="1:10" ht="15" customHeight="1" thickBot="1" x14ac:dyDescent="0.3">
      <c r="A92" s="1" t="s">
        <v>90</v>
      </c>
      <c r="B92">
        <f t="shared" si="11"/>
        <v>1451</v>
      </c>
      <c r="C92" s="2" t="str">
        <f t="shared" si="10"/>
        <v>1451</v>
      </c>
      <c r="D92" s="1" t="s">
        <v>596</v>
      </c>
      <c r="E92" s="3">
        <v>14</v>
      </c>
      <c r="F92" s="3">
        <v>15</v>
      </c>
      <c r="G92" s="3">
        <v>30</v>
      </c>
      <c r="H92" t="b">
        <v>0</v>
      </c>
    </row>
    <row r="93" spans="1:10" ht="15" customHeight="1" thickBot="1" x14ac:dyDescent="0.3">
      <c r="A93" s="1" t="s">
        <v>91</v>
      </c>
      <c r="B93">
        <f t="shared" si="11"/>
        <v>1452</v>
      </c>
      <c r="C93" s="2" t="str">
        <f t="shared" si="10"/>
        <v>1452</v>
      </c>
      <c r="D93" s="1" t="s">
        <v>597</v>
      </c>
      <c r="E93" s="3">
        <v>14</v>
      </c>
      <c r="F93" s="3">
        <v>24</v>
      </c>
      <c r="G93" s="3">
        <v>33</v>
      </c>
      <c r="H93" t="b">
        <v>0</v>
      </c>
    </row>
    <row r="94" spans="1:10" ht="15" customHeight="1" thickBot="1" x14ac:dyDescent="0.3">
      <c r="A94" s="1" t="s">
        <v>92</v>
      </c>
      <c r="B94">
        <f t="shared" si="11"/>
        <v>1454</v>
      </c>
      <c r="C94" s="2" t="str">
        <f t="shared" si="10"/>
        <v>1454</v>
      </c>
      <c r="D94" s="1" t="s">
        <v>598</v>
      </c>
      <c r="E94" s="3">
        <v>14</v>
      </c>
      <c r="F94" s="3">
        <v>16.36</v>
      </c>
      <c r="G94" s="3">
        <v>30.48</v>
      </c>
      <c r="H94" t="b">
        <v>0</v>
      </c>
    </row>
    <row r="95" spans="1:10" ht="15" customHeight="1" thickBot="1" x14ac:dyDescent="0.3">
      <c r="A95" s="1" t="s">
        <v>93</v>
      </c>
      <c r="B95">
        <f t="shared" si="11"/>
        <v>1511</v>
      </c>
      <c r="C95" s="2" t="str">
        <f t="shared" si="10"/>
        <v>1511</v>
      </c>
      <c r="D95" s="1" t="s">
        <v>599</v>
      </c>
      <c r="E95" s="3">
        <v>14</v>
      </c>
      <c r="F95" s="3">
        <v>18.989999999999998</v>
      </c>
      <c r="G95" s="3">
        <v>26</v>
      </c>
      <c r="H95" t="b">
        <v>0</v>
      </c>
    </row>
    <row r="96" spans="1:10" ht="15" customHeight="1" thickBot="1" x14ac:dyDescent="0.3">
      <c r="A96" s="1" t="s">
        <v>94</v>
      </c>
      <c r="B96">
        <f t="shared" si="11"/>
        <v>1512</v>
      </c>
      <c r="C96" s="2" t="str">
        <f t="shared" si="10"/>
        <v>1512</v>
      </c>
      <c r="D96" s="1" t="s">
        <v>600</v>
      </c>
      <c r="E96" s="3">
        <v>17.95</v>
      </c>
      <c r="F96" s="3">
        <v>25.95</v>
      </c>
      <c r="G96" s="3">
        <v>28</v>
      </c>
      <c r="H96" t="b">
        <v>0</v>
      </c>
    </row>
    <row r="97" spans="1:10" ht="15" customHeight="1" thickBot="1" x14ac:dyDescent="0.3">
      <c r="A97" s="1" t="s">
        <v>95</v>
      </c>
      <c r="B97">
        <f t="shared" si="11"/>
        <v>1513</v>
      </c>
      <c r="C97" s="2" t="str">
        <f t="shared" si="10"/>
        <v>1513</v>
      </c>
      <c r="D97" s="1" t="s">
        <v>601</v>
      </c>
      <c r="E97" s="3">
        <v>14</v>
      </c>
      <c r="F97" s="3">
        <v>17</v>
      </c>
      <c r="G97" s="3">
        <v>28</v>
      </c>
      <c r="H97" t="b">
        <v>0</v>
      </c>
    </row>
    <row r="98" spans="1:10" ht="15" customHeight="1" thickBot="1" x14ac:dyDescent="0.3">
      <c r="A98" s="1" t="s">
        <v>96</v>
      </c>
      <c r="B98">
        <f t="shared" si="11"/>
        <v>1521</v>
      </c>
      <c r="C98" s="2" t="str">
        <f t="shared" si="10"/>
        <v>1521</v>
      </c>
      <c r="D98" s="1" t="s">
        <v>602</v>
      </c>
      <c r="E98" s="3">
        <v>14</v>
      </c>
      <c r="F98" s="3">
        <v>16.5</v>
      </c>
      <c r="G98" s="3">
        <v>23</v>
      </c>
      <c r="H98" t="b">
        <v>0</v>
      </c>
    </row>
    <row r="99" spans="1:10" ht="15" customHeight="1" thickBot="1" x14ac:dyDescent="0.3">
      <c r="A99" s="1" t="s">
        <v>97</v>
      </c>
      <c r="B99">
        <f t="shared" si="11"/>
        <v>1522</v>
      </c>
      <c r="C99" s="2" t="str">
        <f t="shared" si="10"/>
        <v>1522</v>
      </c>
      <c r="D99" s="1" t="s">
        <v>603</v>
      </c>
      <c r="E99" s="3">
        <v>14</v>
      </c>
      <c r="F99" s="3">
        <v>16</v>
      </c>
      <c r="G99" s="3">
        <v>27</v>
      </c>
      <c r="H99" t="b">
        <v>0</v>
      </c>
    </row>
    <row r="100" spans="1:10" ht="15" customHeight="1" thickBot="1" x14ac:dyDescent="0.3">
      <c r="A100" s="1" t="s">
        <v>98</v>
      </c>
      <c r="B100">
        <f t="shared" si="11"/>
        <v>1523</v>
      </c>
      <c r="C100" s="2" t="str">
        <f t="shared" si="10"/>
        <v>1523</v>
      </c>
      <c r="D100" s="1" t="s">
        <v>604</v>
      </c>
      <c r="E100" s="3">
        <v>14</v>
      </c>
      <c r="F100" s="3">
        <v>22.5</v>
      </c>
      <c r="G100" s="3">
        <v>32.78</v>
      </c>
      <c r="H100" t="b">
        <v>0</v>
      </c>
    </row>
    <row r="101" spans="1:10" ht="15" customHeight="1" thickBot="1" x14ac:dyDescent="0.3">
      <c r="A101" s="1" t="s">
        <v>99</v>
      </c>
      <c r="B101">
        <f t="shared" si="11"/>
        <v>1524</v>
      </c>
      <c r="C101" s="2" t="str">
        <f t="shared" si="10"/>
        <v>1524</v>
      </c>
      <c r="D101" s="1" t="s">
        <v>605</v>
      </c>
      <c r="E101" s="3">
        <v>14</v>
      </c>
      <c r="F101" s="3">
        <v>16.829999999999998</v>
      </c>
      <c r="G101" s="3">
        <v>32.25</v>
      </c>
      <c r="H101" t="b">
        <v>0</v>
      </c>
    </row>
    <row r="102" spans="1:10" ht="15" customHeight="1" thickBot="1" x14ac:dyDescent="0.3">
      <c r="A102" s="1" t="s">
        <v>100</v>
      </c>
      <c r="B102">
        <f t="shared" si="11"/>
        <v>1525</v>
      </c>
      <c r="C102" s="2" t="str">
        <f t="shared" si="10"/>
        <v>1525</v>
      </c>
      <c r="D102" s="1" t="s">
        <v>606</v>
      </c>
      <c r="E102" s="3">
        <v>14</v>
      </c>
      <c r="F102" s="3">
        <v>21.85</v>
      </c>
      <c r="G102" s="3">
        <v>33.65</v>
      </c>
      <c r="H102" t="b">
        <v>0</v>
      </c>
    </row>
    <row r="103" spans="1:10" ht="15" customHeight="1" thickBot="1" x14ac:dyDescent="0.3">
      <c r="A103" s="1" t="s">
        <v>101</v>
      </c>
      <c r="B103">
        <f t="shared" si="11"/>
        <v>1526</v>
      </c>
      <c r="C103" s="2" t="str">
        <f t="shared" si="10"/>
        <v>1526</v>
      </c>
      <c r="D103" s="1" t="s">
        <v>607</v>
      </c>
      <c r="E103" s="3">
        <v>15.87</v>
      </c>
      <c r="F103" s="3">
        <v>21.63</v>
      </c>
      <c r="G103" s="3">
        <v>32.97</v>
      </c>
      <c r="H103" t="b">
        <v>0</v>
      </c>
    </row>
    <row r="104" spans="1:10" ht="15" customHeight="1" thickBot="1" x14ac:dyDescent="0.3">
      <c r="A104" s="1" t="s">
        <v>102</v>
      </c>
      <c r="B104">
        <f t="shared" si="11"/>
        <v>2111</v>
      </c>
      <c r="C104" s="2" t="str">
        <f t="shared" si="10"/>
        <v>2111</v>
      </c>
      <c r="D104" s="1" t="s">
        <v>608</v>
      </c>
      <c r="E104" s="3">
        <v>20.85</v>
      </c>
      <c r="F104" s="3">
        <v>38.92</v>
      </c>
      <c r="G104" s="3">
        <v>64.540000000000006</v>
      </c>
      <c r="H104" t="b">
        <v>0</v>
      </c>
    </row>
    <row r="105" spans="1:10" ht="15" customHeight="1" thickBot="1" x14ac:dyDescent="0.3">
      <c r="A105" s="1" t="s">
        <v>103</v>
      </c>
      <c r="B105">
        <f t="shared" si="11"/>
        <v>2112</v>
      </c>
      <c r="C105" s="2" t="str">
        <f t="shared" si="10"/>
        <v>2112</v>
      </c>
      <c r="D105" s="1" t="s">
        <v>609</v>
      </c>
      <c r="E105" s="3">
        <v>21.35</v>
      </c>
      <c r="F105" s="3">
        <v>31.28</v>
      </c>
      <c r="G105" s="3">
        <v>66.83</v>
      </c>
      <c r="H105" t="b">
        <v>0</v>
      </c>
    </row>
    <row r="106" spans="1:10" ht="15" customHeight="1" thickBot="1" x14ac:dyDescent="0.3">
      <c r="A106" s="1" t="s">
        <v>104</v>
      </c>
      <c r="B106">
        <f t="shared" si="11"/>
        <v>2113</v>
      </c>
      <c r="C106" s="2" t="str">
        <f t="shared" si="10"/>
        <v>2113</v>
      </c>
      <c r="D106" s="1" t="s">
        <v>610</v>
      </c>
      <c r="E106" s="3">
        <v>20</v>
      </c>
      <c r="F106" s="3">
        <v>39.9</v>
      </c>
      <c r="G106" s="3">
        <v>60.58</v>
      </c>
      <c r="H106" t="b">
        <v>0</v>
      </c>
    </row>
    <row r="107" spans="1:10" ht="15" customHeight="1" thickBot="1" x14ac:dyDescent="0.3">
      <c r="A107" s="1" t="s">
        <v>105</v>
      </c>
      <c r="B107">
        <f t="shared" si="11"/>
        <v>2114</v>
      </c>
      <c r="C107" s="2" t="str">
        <f t="shared" si="10"/>
        <v>2114</v>
      </c>
      <c r="D107" s="1" t="s">
        <v>611</v>
      </c>
      <c r="E107" s="3">
        <f t="shared" ref="E107:F107" si="12">AVERAGE(E108,E104:E106)</f>
        <v>20.585000000000001</v>
      </c>
      <c r="F107" s="3">
        <f t="shared" si="12"/>
        <v>36.664999999999999</v>
      </c>
      <c r="G107" s="3">
        <f>AVERAGE(G108,G104:G106)</f>
        <v>60.482500000000002</v>
      </c>
      <c r="H107" t="b">
        <v>1</v>
      </c>
      <c r="J107" s="4" t="s">
        <v>1017</v>
      </c>
    </row>
    <row r="108" spans="1:10" ht="15" customHeight="1" thickBot="1" x14ac:dyDescent="0.3">
      <c r="A108" s="1" t="s">
        <v>106</v>
      </c>
      <c r="B108">
        <f t="shared" si="11"/>
        <v>2115</v>
      </c>
      <c r="C108" s="2" t="str">
        <f t="shared" si="10"/>
        <v>2115</v>
      </c>
      <c r="D108" s="1" t="s">
        <v>612</v>
      </c>
      <c r="E108" s="3">
        <v>20.14</v>
      </c>
      <c r="F108" s="3">
        <v>36.56</v>
      </c>
      <c r="G108" s="3">
        <v>49.98</v>
      </c>
      <c r="H108" t="b">
        <v>0</v>
      </c>
    </row>
    <row r="109" spans="1:10" ht="15" customHeight="1" thickBot="1" x14ac:dyDescent="0.3">
      <c r="A109" s="1" t="s">
        <v>107</v>
      </c>
      <c r="B109">
        <f t="shared" si="11"/>
        <v>2121</v>
      </c>
      <c r="C109" s="2" t="str">
        <f t="shared" si="10"/>
        <v>2121</v>
      </c>
      <c r="D109" s="1" t="s">
        <v>613</v>
      </c>
      <c r="E109" s="3">
        <v>24</v>
      </c>
      <c r="F109" s="3">
        <v>38.46</v>
      </c>
      <c r="G109" s="3">
        <v>65.13</v>
      </c>
      <c r="H109" t="b">
        <v>0</v>
      </c>
    </row>
    <row r="110" spans="1:10" ht="15" customHeight="1" thickBot="1" x14ac:dyDescent="0.3">
      <c r="A110" s="1" t="s">
        <v>108</v>
      </c>
      <c r="B110">
        <f t="shared" si="11"/>
        <v>2122</v>
      </c>
      <c r="C110" s="2" t="str">
        <f t="shared" si="10"/>
        <v>2122</v>
      </c>
      <c r="D110" s="1" t="s">
        <v>614</v>
      </c>
      <c r="E110" s="3">
        <v>24</v>
      </c>
      <c r="F110" s="3">
        <v>38.46</v>
      </c>
      <c r="G110" s="3">
        <v>65.13</v>
      </c>
      <c r="H110" t="b">
        <v>1</v>
      </c>
      <c r="J110">
        <v>2121</v>
      </c>
    </row>
    <row r="111" spans="1:10" ht="15" customHeight="1" thickBot="1" x14ac:dyDescent="0.3">
      <c r="A111" s="1" t="s">
        <v>109</v>
      </c>
      <c r="B111">
        <f t="shared" si="11"/>
        <v>2123</v>
      </c>
      <c r="C111" s="2" t="str">
        <f t="shared" si="10"/>
        <v>2123</v>
      </c>
      <c r="D111" s="1" t="s">
        <v>615</v>
      </c>
      <c r="E111" s="3">
        <v>24</v>
      </c>
      <c r="F111" s="3">
        <v>38.46</v>
      </c>
      <c r="G111" s="3">
        <v>65.13</v>
      </c>
      <c r="H111" t="b">
        <v>1</v>
      </c>
      <c r="J111">
        <v>2121</v>
      </c>
    </row>
    <row r="112" spans="1:10" ht="15" customHeight="1" thickBot="1" x14ac:dyDescent="0.3">
      <c r="A112" s="1" t="s">
        <v>110</v>
      </c>
      <c r="B112">
        <f t="shared" si="11"/>
        <v>2131</v>
      </c>
      <c r="C112" s="2" t="str">
        <f t="shared" si="10"/>
        <v>2131</v>
      </c>
      <c r="D112" s="1" t="s">
        <v>616</v>
      </c>
      <c r="E112" s="3">
        <v>20</v>
      </c>
      <c r="F112" s="3">
        <v>38.46</v>
      </c>
      <c r="G112" s="3">
        <v>56</v>
      </c>
      <c r="H112" t="b">
        <v>0</v>
      </c>
    </row>
    <row r="113" spans="1:10" ht="15" customHeight="1" thickBot="1" x14ac:dyDescent="0.3">
      <c r="A113" s="1" t="s">
        <v>111</v>
      </c>
      <c r="B113">
        <f t="shared" si="11"/>
        <v>2132</v>
      </c>
      <c r="C113" s="2" t="str">
        <f t="shared" si="10"/>
        <v>2132</v>
      </c>
      <c r="D113" s="1" t="s">
        <v>617</v>
      </c>
      <c r="E113" s="3">
        <v>24.04</v>
      </c>
      <c r="F113" s="3">
        <v>38.46</v>
      </c>
      <c r="G113" s="3">
        <v>46.15</v>
      </c>
      <c r="H113" t="b">
        <v>0</v>
      </c>
    </row>
    <row r="114" spans="1:10" ht="15" customHeight="1" thickBot="1" x14ac:dyDescent="0.3">
      <c r="A114" s="1" t="s">
        <v>112</v>
      </c>
      <c r="B114">
        <f t="shared" si="11"/>
        <v>2133</v>
      </c>
      <c r="C114" s="2" t="str">
        <f t="shared" si="10"/>
        <v>2133</v>
      </c>
      <c r="D114" s="1" t="s">
        <v>618</v>
      </c>
      <c r="E114" s="3">
        <v>23</v>
      </c>
      <c r="F114" s="3">
        <v>38.5</v>
      </c>
      <c r="G114" s="3">
        <v>70.19</v>
      </c>
      <c r="H114" t="b">
        <v>0</v>
      </c>
    </row>
    <row r="115" spans="1:10" ht="15" customHeight="1" thickBot="1" x14ac:dyDescent="0.3">
      <c r="A115" s="1" t="s">
        <v>113</v>
      </c>
      <c r="B115">
        <f t="shared" si="11"/>
        <v>2134</v>
      </c>
      <c r="C115" s="2" t="str">
        <f t="shared" si="10"/>
        <v>2134</v>
      </c>
      <c r="D115" s="1" t="s">
        <v>619</v>
      </c>
      <c r="E115" s="3">
        <v>22.12</v>
      </c>
      <c r="F115" s="3">
        <v>34.85</v>
      </c>
      <c r="G115" s="3">
        <v>64.900000000000006</v>
      </c>
      <c r="H115" t="b">
        <v>0</v>
      </c>
    </row>
    <row r="116" spans="1:10" ht="15" customHeight="1" thickBot="1" x14ac:dyDescent="0.3">
      <c r="A116" s="1" t="s">
        <v>114</v>
      </c>
      <c r="B116">
        <f t="shared" si="11"/>
        <v>2141</v>
      </c>
      <c r="C116" s="2" t="str">
        <f t="shared" si="10"/>
        <v>2141</v>
      </c>
      <c r="D116" s="1" t="s">
        <v>620</v>
      </c>
      <c r="E116" s="3">
        <v>27.57</v>
      </c>
      <c r="F116" s="3">
        <v>38.46</v>
      </c>
      <c r="G116" s="3">
        <v>64.099999999999994</v>
      </c>
      <c r="H116" t="b">
        <v>0</v>
      </c>
    </row>
    <row r="117" spans="1:10" ht="15" customHeight="1" thickBot="1" x14ac:dyDescent="0.3">
      <c r="A117" s="1" t="s">
        <v>115</v>
      </c>
      <c r="B117">
        <f t="shared" si="11"/>
        <v>2142</v>
      </c>
      <c r="C117" s="2" t="str">
        <f t="shared" si="10"/>
        <v>2142</v>
      </c>
      <c r="D117" s="1" t="s">
        <v>621</v>
      </c>
      <c r="E117" s="3">
        <f t="shared" ref="E117:F117" si="13">AVERAGE(E116,E119,E121:E123)</f>
        <v>24.5</v>
      </c>
      <c r="F117" s="3">
        <f t="shared" si="13"/>
        <v>39.926000000000002</v>
      </c>
      <c r="G117" s="3">
        <f>AVERAGE(G116,G119,G121:G123)</f>
        <v>63.684000000000005</v>
      </c>
      <c r="H117" t="b">
        <v>1</v>
      </c>
      <c r="J117" s="4" t="s">
        <v>1018</v>
      </c>
    </row>
    <row r="118" spans="1:10" ht="15" customHeight="1" thickBot="1" x14ac:dyDescent="0.3">
      <c r="A118" s="1" t="s">
        <v>116</v>
      </c>
      <c r="B118">
        <f t="shared" si="11"/>
        <v>2143</v>
      </c>
      <c r="C118" s="2" t="str">
        <f t="shared" si="10"/>
        <v>2143</v>
      </c>
      <c r="D118" s="1" t="s">
        <v>622</v>
      </c>
      <c r="E118" s="3">
        <v>24.5</v>
      </c>
      <c r="F118" s="3">
        <v>39.926000000000002</v>
      </c>
      <c r="G118" s="3">
        <v>63.684000000000005</v>
      </c>
      <c r="H118" t="b">
        <v>1</v>
      </c>
      <c r="J118" s="4" t="s">
        <v>1018</v>
      </c>
    </row>
    <row r="119" spans="1:10" ht="15" customHeight="1" thickBot="1" x14ac:dyDescent="0.3">
      <c r="A119" s="1" t="s">
        <v>117</v>
      </c>
      <c r="B119">
        <f t="shared" si="11"/>
        <v>2144</v>
      </c>
      <c r="C119" s="2" t="str">
        <f t="shared" si="10"/>
        <v>2144</v>
      </c>
      <c r="D119" s="1" t="s">
        <v>623</v>
      </c>
      <c r="E119" s="3">
        <v>22.96</v>
      </c>
      <c r="F119" s="3">
        <v>38.1</v>
      </c>
      <c r="G119" s="3">
        <v>75.78</v>
      </c>
      <c r="H119" t="b">
        <v>0</v>
      </c>
    </row>
    <row r="120" spans="1:10" ht="15" customHeight="1" thickBot="1" x14ac:dyDescent="0.3">
      <c r="A120" s="1" t="s">
        <v>118</v>
      </c>
      <c r="B120">
        <f t="shared" si="11"/>
        <v>2145</v>
      </c>
      <c r="C120" s="2" t="str">
        <f t="shared" si="10"/>
        <v>2145</v>
      </c>
      <c r="D120" s="1" t="s">
        <v>624</v>
      </c>
      <c r="E120" s="3">
        <v>24.5</v>
      </c>
      <c r="F120" s="3">
        <v>39.926000000000002</v>
      </c>
      <c r="G120" s="3">
        <v>63.684000000000005</v>
      </c>
      <c r="H120" t="b">
        <v>1</v>
      </c>
      <c r="J120" s="4" t="s">
        <v>1018</v>
      </c>
    </row>
    <row r="121" spans="1:10" ht="15" customHeight="1" thickBot="1" x14ac:dyDescent="0.3">
      <c r="A121" s="1" t="s">
        <v>119</v>
      </c>
      <c r="B121">
        <f t="shared" si="11"/>
        <v>2146</v>
      </c>
      <c r="C121" s="2" t="str">
        <f t="shared" si="10"/>
        <v>2146</v>
      </c>
      <c r="D121" s="1" t="s">
        <v>625</v>
      </c>
      <c r="E121" s="3">
        <v>21</v>
      </c>
      <c r="F121" s="3">
        <v>38.46</v>
      </c>
      <c r="G121" s="3">
        <v>57</v>
      </c>
      <c r="H121" t="b">
        <v>0</v>
      </c>
    </row>
    <row r="122" spans="1:10" ht="15" customHeight="1" thickBot="1" x14ac:dyDescent="0.3">
      <c r="A122" s="1" t="s">
        <v>120</v>
      </c>
      <c r="B122">
        <f t="shared" si="11"/>
        <v>2147</v>
      </c>
      <c r="C122" s="2" t="str">
        <f t="shared" si="10"/>
        <v>2147</v>
      </c>
      <c r="D122" s="1" t="s">
        <v>626</v>
      </c>
      <c r="E122" s="3">
        <v>28.85</v>
      </c>
      <c r="F122" s="3">
        <v>38.46</v>
      </c>
      <c r="G122" s="3">
        <v>60</v>
      </c>
      <c r="H122" t="b">
        <v>0</v>
      </c>
    </row>
    <row r="123" spans="1:10" ht="15" customHeight="1" thickBot="1" x14ac:dyDescent="0.3">
      <c r="A123" s="1" t="s">
        <v>121</v>
      </c>
      <c r="B123">
        <f t="shared" si="11"/>
        <v>2148</v>
      </c>
      <c r="C123" s="2" t="str">
        <f t="shared" si="10"/>
        <v>2148</v>
      </c>
      <c r="D123" s="1" t="s">
        <v>627</v>
      </c>
      <c r="E123" s="3">
        <v>22.12</v>
      </c>
      <c r="F123" s="3">
        <v>46.15</v>
      </c>
      <c r="G123" s="3">
        <v>61.54</v>
      </c>
      <c r="H123" t="b">
        <v>0</v>
      </c>
    </row>
    <row r="124" spans="1:10" ht="15" customHeight="1" thickBot="1" x14ac:dyDescent="0.3">
      <c r="A124" s="1" t="s">
        <v>122</v>
      </c>
      <c r="B124">
        <f t="shared" si="11"/>
        <v>2151</v>
      </c>
      <c r="C124" s="2" t="str">
        <f t="shared" si="10"/>
        <v>2151</v>
      </c>
      <c r="D124" s="1" t="s">
        <v>628</v>
      </c>
      <c r="E124" s="3">
        <v>23.08</v>
      </c>
      <c r="F124" s="3">
        <v>32.69</v>
      </c>
      <c r="G124" s="3">
        <v>62.5</v>
      </c>
      <c r="H124" t="b">
        <v>0</v>
      </c>
    </row>
    <row r="125" spans="1:10" ht="15" customHeight="1" thickBot="1" x14ac:dyDescent="0.3">
      <c r="A125" s="1" t="s">
        <v>123</v>
      </c>
      <c r="B125">
        <f t="shared" si="11"/>
        <v>2152</v>
      </c>
      <c r="C125" s="2" t="str">
        <f t="shared" si="10"/>
        <v>2152</v>
      </c>
      <c r="D125" s="1" t="s">
        <v>629</v>
      </c>
      <c r="E125" s="3">
        <v>14</v>
      </c>
      <c r="F125" s="3">
        <v>31.97</v>
      </c>
      <c r="G125" s="3">
        <v>47.79</v>
      </c>
      <c r="H125" t="b">
        <v>0</v>
      </c>
    </row>
    <row r="126" spans="1:10" ht="15" customHeight="1" thickBot="1" x14ac:dyDescent="0.3">
      <c r="A126" s="1" t="s">
        <v>124</v>
      </c>
      <c r="B126">
        <f t="shared" si="11"/>
        <v>2153</v>
      </c>
      <c r="C126" s="2" t="str">
        <f t="shared" si="10"/>
        <v>2153</v>
      </c>
      <c r="D126" s="1" t="s">
        <v>630</v>
      </c>
      <c r="E126" s="3">
        <v>17.309999999999999</v>
      </c>
      <c r="F126" s="3">
        <v>37.72</v>
      </c>
      <c r="G126" s="3">
        <v>54.95</v>
      </c>
      <c r="H126" t="b">
        <v>0</v>
      </c>
    </row>
    <row r="127" spans="1:10" ht="15" customHeight="1" thickBot="1" x14ac:dyDescent="0.3">
      <c r="A127" s="1" t="s">
        <v>125</v>
      </c>
      <c r="B127">
        <f t="shared" si="11"/>
        <v>2154</v>
      </c>
      <c r="C127" s="2" t="str">
        <f t="shared" si="10"/>
        <v>2154</v>
      </c>
      <c r="D127" s="1" t="s">
        <v>631</v>
      </c>
      <c r="E127" s="3">
        <v>17</v>
      </c>
      <c r="F127" s="3">
        <v>25</v>
      </c>
      <c r="G127" s="3">
        <v>41.96</v>
      </c>
      <c r="H127" t="b">
        <v>0</v>
      </c>
    </row>
    <row r="128" spans="1:10" ht="15" customHeight="1" thickBot="1" x14ac:dyDescent="0.3">
      <c r="A128" s="1" t="s">
        <v>126</v>
      </c>
      <c r="B128">
        <f t="shared" si="11"/>
        <v>2161</v>
      </c>
      <c r="C128" s="2" t="str">
        <f t="shared" si="10"/>
        <v>2161</v>
      </c>
      <c r="D128" s="1" t="s">
        <v>632</v>
      </c>
      <c r="E128" s="3">
        <v>31.73</v>
      </c>
      <c r="F128" s="3">
        <v>50</v>
      </c>
      <c r="G128" s="3">
        <v>66.67</v>
      </c>
      <c r="H128" t="b">
        <v>0</v>
      </c>
    </row>
    <row r="129" spans="1:10" ht="15" customHeight="1" thickBot="1" x14ac:dyDescent="0.3">
      <c r="A129" s="1" t="s">
        <v>127</v>
      </c>
      <c r="B129">
        <f t="shared" si="11"/>
        <v>2171</v>
      </c>
      <c r="C129" s="2" t="str">
        <f t="shared" si="10"/>
        <v>2171</v>
      </c>
      <c r="D129" s="1" t="s">
        <v>633</v>
      </c>
      <c r="E129" s="3">
        <v>22.6</v>
      </c>
      <c r="F129" s="3">
        <v>37.5</v>
      </c>
      <c r="G129" s="3">
        <v>60.58</v>
      </c>
      <c r="H129" t="b">
        <v>0</v>
      </c>
    </row>
    <row r="130" spans="1:10" ht="15" customHeight="1" thickBot="1" x14ac:dyDescent="0.3">
      <c r="A130" s="1" t="s">
        <v>128</v>
      </c>
      <c r="B130">
        <f t="shared" si="11"/>
        <v>2172</v>
      </c>
      <c r="C130" s="2" t="str">
        <f t="shared" ref="C130:C193" si="14">LEFT(RIGHT(A130,7),4)</f>
        <v>2172</v>
      </c>
      <c r="D130" s="1" t="s">
        <v>634</v>
      </c>
      <c r="E130" s="3">
        <v>20.65</v>
      </c>
      <c r="F130" s="3">
        <v>32.97</v>
      </c>
      <c r="G130" s="3">
        <v>50.48</v>
      </c>
      <c r="H130" t="b">
        <v>0</v>
      </c>
    </row>
    <row r="131" spans="1:10" ht="15" customHeight="1" thickBot="1" x14ac:dyDescent="0.3">
      <c r="A131" s="1" t="s">
        <v>129</v>
      </c>
      <c r="B131">
        <f t="shared" ref="B131:B194" si="15">--TEXT(C131,"####")</f>
        <v>2173</v>
      </c>
      <c r="C131" s="2" t="str">
        <f t="shared" si="14"/>
        <v>2173</v>
      </c>
      <c r="D131" s="1" t="s">
        <v>635</v>
      </c>
      <c r="E131" s="3">
        <v>25.13</v>
      </c>
      <c r="F131" s="3">
        <v>48.08</v>
      </c>
      <c r="G131" s="3">
        <v>69.709999999999994</v>
      </c>
      <c r="H131" t="b">
        <v>0</v>
      </c>
    </row>
    <row r="132" spans="1:10" ht="15" customHeight="1" thickBot="1" x14ac:dyDescent="0.3">
      <c r="A132" s="1" t="s">
        <v>130</v>
      </c>
      <c r="B132">
        <f t="shared" si="15"/>
        <v>2174</v>
      </c>
      <c r="C132" s="2" t="str">
        <f t="shared" si="14"/>
        <v>2174</v>
      </c>
      <c r="D132" s="1" t="s">
        <v>636</v>
      </c>
      <c r="E132" s="3">
        <v>21</v>
      </c>
      <c r="F132" s="3">
        <v>35.9</v>
      </c>
      <c r="G132" s="3">
        <v>57.69</v>
      </c>
      <c r="H132" t="b">
        <v>0</v>
      </c>
    </row>
    <row r="133" spans="1:10" ht="15" customHeight="1" thickBot="1" x14ac:dyDescent="0.3">
      <c r="A133" s="1" t="s">
        <v>131</v>
      </c>
      <c r="B133">
        <f t="shared" si="15"/>
        <v>2175</v>
      </c>
      <c r="C133" s="2" t="str">
        <f t="shared" si="14"/>
        <v>2175</v>
      </c>
      <c r="D133" s="1" t="s">
        <v>637</v>
      </c>
      <c r="E133" s="3">
        <v>19</v>
      </c>
      <c r="F133" s="3">
        <v>28.57</v>
      </c>
      <c r="G133" s="3">
        <v>46.15</v>
      </c>
      <c r="H133" t="b">
        <v>0</v>
      </c>
    </row>
    <row r="134" spans="1:10" ht="15" customHeight="1" thickBot="1" x14ac:dyDescent="0.3">
      <c r="A134" s="1" t="s">
        <v>132</v>
      </c>
      <c r="B134">
        <f t="shared" si="15"/>
        <v>2211</v>
      </c>
      <c r="C134" s="2" t="str">
        <f t="shared" si="14"/>
        <v>2211</v>
      </c>
      <c r="D134" s="1" t="s">
        <v>638</v>
      </c>
      <c r="E134" s="3">
        <v>14</v>
      </c>
      <c r="F134" s="3">
        <v>25</v>
      </c>
      <c r="G134" s="3">
        <v>39.659999999999997</v>
      </c>
      <c r="H134" t="b">
        <v>0</v>
      </c>
    </row>
    <row r="135" spans="1:10" ht="15" customHeight="1" thickBot="1" x14ac:dyDescent="0.3">
      <c r="A135" s="1" t="s">
        <v>133</v>
      </c>
      <c r="B135">
        <f t="shared" si="15"/>
        <v>2212</v>
      </c>
      <c r="C135" s="2" t="str">
        <f t="shared" si="14"/>
        <v>2212</v>
      </c>
      <c r="D135" s="1" t="s">
        <v>639</v>
      </c>
      <c r="E135" s="3">
        <v>16.829999999999998</v>
      </c>
      <c r="F135" s="3">
        <v>30</v>
      </c>
      <c r="G135" s="3">
        <v>43.96</v>
      </c>
      <c r="H135" t="b">
        <v>0</v>
      </c>
    </row>
    <row r="136" spans="1:10" ht="15" customHeight="1" thickBot="1" x14ac:dyDescent="0.3">
      <c r="A136" s="1" t="s">
        <v>134</v>
      </c>
      <c r="B136">
        <f t="shared" si="15"/>
        <v>2221</v>
      </c>
      <c r="C136" s="2" t="str">
        <f t="shared" si="14"/>
        <v>2221</v>
      </c>
      <c r="D136" s="1" t="s">
        <v>640</v>
      </c>
      <c r="E136" s="3">
        <v>15</v>
      </c>
      <c r="F136" s="3">
        <v>25</v>
      </c>
      <c r="G136" s="3">
        <v>38.78</v>
      </c>
      <c r="H136" t="b">
        <v>0</v>
      </c>
    </row>
    <row r="137" spans="1:10" ht="15" customHeight="1" thickBot="1" x14ac:dyDescent="0.3">
      <c r="A137" s="1" t="s">
        <v>135</v>
      </c>
      <c r="B137">
        <f t="shared" si="15"/>
        <v>2222</v>
      </c>
      <c r="C137" s="2" t="str">
        <f t="shared" si="14"/>
        <v>2222</v>
      </c>
      <c r="D137" s="1" t="s">
        <v>641</v>
      </c>
      <c r="E137" s="3">
        <v>18.45</v>
      </c>
      <c r="F137" s="3">
        <v>33.08</v>
      </c>
      <c r="G137" s="3">
        <v>41.21</v>
      </c>
      <c r="H137" t="b">
        <v>0</v>
      </c>
    </row>
    <row r="138" spans="1:10" ht="15" customHeight="1" thickBot="1" x14ac:dyDescent="0.3">
      <c r="A138" s="1" t="s">
        <v>136</v>
      </c>
      <c r="B138">
        <f t="shared" si="15"/>
        <v>2223</v>
      </c>
      <c r="C138" s="2" t="str">
        <f t="shared" si="14"/>
        <v>2223</v>
      </c>
      <c r="D138" s="1" t="s">
        <v>642</v>
      </c>
      <c r="E138" s="3">
        <v>18.25</v>
      </c>
      <c r="F138" s="3">
        <v>20.54</v>
      </c>
      <c r="G138" s="3">
        <v>25.07</v>
      </c>
      <c r="H138" t="b">
        <v>0</v>
      </c>
    </row>
    <row r="139" spans="1:10" ht="15" customHeight="1" thickBot="1" x14ac:dyDescent="0.3">
      <c r="A139" s="1" t="s">
        <v>137</v>
      </c>
      <c r="B139">
        <f t="shared" si="15"/>
        <v>2224</v>
      </c>
      <c r="C139" s="2" t="str">
        <f t="shared" si="14"/>
        <v>2224</v>
      </c>
      <c r="D139" s="1" t="s">
        <v>643</v>
      </c>
      <c r="E139" s="3">
        <f t="shared" ref="E139:F139" si="16">AVERAGE(E136:E138, E140)</f>
        <v>16.425000000000001</v>
      </c>
      <c r="F139" s="3">
        <f t="shared" si="16"/>
        <v>25.28</v>
      </c>
      <c r="G139" s="3">
        <f>AVERAGE(G136:G138, G140)</f>
        <v>33.765000000000001</v>
      </c>
      <c r="H139" t="b">
        <v>1</v>
      </c>
      <c r="J139" s="4" t="s">
        <v>1019</v>
      </c>
    </row>
    <row r="140" spans="1:10" ht="15" customHeight="1" thickBot="1" x14ac:dyDescent="0.3">
      <c r="A140" s="1" t="s">
        <v>138</v>
      </c>
      <c r="B140">
        <f t="shared" si="15"/>
        <v>2225</v>
      </c>
      <c r="C140" s="2" t="str">
        <f t="shared" si="14"/>
        <v>2225</v>
      </c>
      <c r="D140" s="1" t="s">
        <v>644</v>
      </c>
      <c r="E140" s="3">
        <v>14</v>
      </c>
      <c r="F140" s="3">
        <v>22.5</v>
      </c>
      <c r="G140" s="3">
        <v>30</v>
      </c>
      <c r="H140" t="b">
        <v>0</v>
      </c>
    </row>
    <row r="141" spans="1:10" ht="15" customHeight="1" thickBot="1" x14ac:dyDescent="0.3">
      <c r="A141" s="1" t="s">
        <v>139</v>
      </c>
      <c r="B141">
        <f t="shared" si="15"/>
        <v>2231</v>
      </c>
      <c r="C141" s="2" t="str">
        <f t="shared" si="14"/>
        <v>2231</v>
      </c>
      <c r="D141" s="1" t="s">
        <v>645</v>
      </c>
      <c r="E141" s="3">
        <v>14</v>
      </c>
      <c r="F141" s="3">
        <v>30</v>
      </c>
      <c r="G141" s="3">
        <v>48.08</v>
      </c>
      <c r="H141" t="b">
        <v>0</v>
      </c>
    </row>
    <row r="142" spans="1:10" ht="15" customHeight="1" thickBot="1" x14ac:dyDescent="0.3">
      <c r="A142" s="1" t="s">
        <v>140</v>
      </c>
      <c r="B142">
        <f t="shared" si="15"/>
        <v>2232</v>
      </c>
      <c r="C142" s="2" t="str">
        <f t="shared" si="14"/>
        <v>2232</v>
      </c>
      <c r="D142" s="1" t="s">
        <v>646</v>
      </c>
      <c r="E142" s="3">
        <v>18.399999999999999</v>
      </c>
      <c r="F142" s="3">
        <v>28</v>
      </c>
      <c r="G142" s="3">
        <v>51.75</v>
      </c>
      <c r="H142" t="b">
        <v>0</v>
      </c>
    </row>
    <row r="143" spans="1:10" ht="15" customHeight="1" thickBot="1" x14ac:dyDescent="0.3">
      <c r="A143" s="1" t="s">
        <v>141</v>
      </c>
      <c r="B143">
        <f t="shared" si="15"/>
        <v>2233</v>
      </c>
      <c r="C143" s="2" t="str">
        <f t="shared" si="14"/>
        <v>2233</v>
      </c>
      <c r="D143" s="1" t="s">
        <v>647</v>
      </c>
      <c r="E143" s="3">
        <v>17.8</v>
      </c>
      <c r="F143" s="3">
        <v>25</v>
      </c>
      <c r="G143" s="3">
        <v>50.48</v>
      </c>
      <c r="H143" t="b">
        <v>0</v>
      </c>
    </row>
    <row r="144" spans="1:10" ht="15" customHeight="1" thickBot="1" x14ac:dyDescent="0.3">
      <c r="A144" s="1" t="s">
        <v>142</v>
      </c>
      <c r="B144">
        <f t="shared" si="15"/>
        <v>2234</v>
      </c>
      <c r="C144" s="2" t="str">
        <f t="shared" si="14"/>
        <v>2234</v>
      </c>
      <c r="D144" s="1" t="s">
        <v>648</v>
      </c>
      <c r="E144" s="3">
        <v>20</v>
      </c>
      <c r="F144" s="3">
        <v>32.69</v>
      </c>
      <c r="G144" s="3">
        <v>40.869999999999997</v>
      </c>
      <c r="H144" t="b">
        <v>0</v>
      </c>
    </row>
    <row r="145" spans="1:10" ht="15" customHeight="1" thickBot="1" x14ac:dyDescent="0.3">
      <c r="A145" s="1" t="s">
        <v>143</v>
      </c>
      <c r="B145">
        <f t="shared" si="15"/>
        <v>2241</v>
      </c>
      <c r="C145" s="2" t="str">
        <f t="shared" si="14"/>
        <v>2241</v>
      </c>
      <c r="D145" s="1" t="s">
        <v>649</v>
      </c>
      <c r="E145" s="3">
        <v>16</v>
      </c>
      <c r="F145" s="3">
        <v>28.85</v>
      </c>
      <c r="G145" s="3">
        <v>51</v>
      </c>
      <c r="H145" t="b">
        <v>0</v>
      </c>
    </row>
    <row r="146" spans="1:10" ht="15" customHeight="1" thickBot="1" x14ac:dyDescent="0.3">
      <c r="A146" s="1" t="s">
        <v>144</v>
      </c>
      <c r="B146">
        <f t="shared" si="15"/>
        <v>2242</v>
      </c>
      <c r="C146" s="2" t="str">
        <f t="shared" si="14"/>
        <v>2242</v>
      </c>
      <c r="D146" s="1" t="s">
        <v>650</v>
      </c>
      <c r="E146" s="3">
        <v>15</v>
      </c>
      <c r="F146" s="3">
        <v>21</v>
      </c>
      <c r="G146" s="3">
        <v>43</v>
      </c>
      <c r="H146" t="b">
        <v>0</v>
      </c>
    </row>
    <row r="147" spans="1:10" ht="15" customHeight="1" thickBot="1" x14ac:dyDescent="0.3">
      <c r="A147" s="1" t="s">
        <v>145</v>
      </c>
      <c r="B147">
        <f t="shared" si="15"/>
        <v>2243</v>
      </c>
      <c r="C147" s="2" t="str">
        <f t="shared" si="14"/>
        <v>2243</v>
      </c>
      <c r="D147" s="1" t="s">
        <v>651</v>
      </c>
      <c r="E147" s="3">
        <v>23</v>
      </c>
      <c r="F147" s="3">
        <v>33</v>
      </c>
      <c r="G147" s="3">
        <v>51</v>
      </c>
      <c r="H147" t="b">
        <v>0</v>
      </c>
    </row>
    <row r="148" spans="1:10" ht="15" customHeight="1" thickBot="1" x14ac:dyDescent="0.3">
      <c r="A148" s="1" t="s">
        <v>146</v>
      </c>
      <c r="B148">
        <f t="shared" si="15"/>
        <v>2244</v>
      </c>
      <c r="C148" s="2" t="str">
        <f t="shared" si="14"/>
        <v>2244</v>
      </c>
      <c r="D148" s="1" t="s">
        <v>652</v>
      </c>
      <c r="E148" s="3">
        <v>27</v>
      </c>
      <c r="F148" s="3">
        <v>37</v>
      </c>
      <c r="G148" s="3">
        <v>62.5</v>
      </c>
      <c r="H148" t="b">
        <v>0</v>
      </c>
    </row>
    <row r="149" spans="1:10" ht="15" customHeight="1" thickBot="1" x14ac:dyDescent="0.3">
      <c r="A149" s="1" t="s">
        <v>147</v>
      </c>
      <c r="B149">
        <f t="shared" si="15"/>
        <v>2251</v>
      </c>
      <c r="C149" s="2" t="str">
        <f t="shared" si="14"/>
        <v>2251</v>
      </c>
      <c r="D149" s="1" t="s">
        <v>653</v>
      </c>
      <c r="E149" s="3">
        <v>17.79</v>
      </c>
      <c r="F149" s="3">
        <v>25</v>
      </c>
      <c r="G149" s="3">
        <v>43.96</v>
      </c>
      <c r="H149" t="b">
        <v>0</v>
      </c>
    </row>
    <row r="150" spans="1:10" ht="15" customHeight="1" thickBot="1" x14ac:dyDescent="0.3">
      <c r="A150" s="1" t="s">
        <v>148</v>
      </c>
      <c r="B150">
        <f t="shared" si="15"/>
        <v>2252</v>
      </c>
      <c r="C150" s="2" t="str">
        <f t="shared" si="14"/>
        <v>2252</v>
      </c>
      <c r="D150" s="1" t="s">
        <v>654</v>
      </c>
      <c r="E150" s="3">
        <v>17</v>
      </c>
      <c r="F150" s="3">
        <v>29.81</v>
      </c>
      <c r="G150" s="3">
        <v>48.08</v>
      </c>
      <c r="H150" t="b">
        <v>0</v>
      </c>
    </row>
    <row r="151" spans="1:10" ht="15" customHeight="1" thickBot="1" x14ac:dyDescent="0.3">
      <c r="A151" s="1" t="s">
        <v>149</v>
      </c>
      <c r="B151">
        <f t="shared" si="15"/>
        <v>2253</v>
      </c>
      <c r="C151" s="2" t="str">
        <f t="shared" si="14"/>
        <v>2253</v>
      </c>
      <c r="D151" s="1" t="s">
        <v>655</v>
      </c>
      <c r="E151" s="3">
        <v>14</v>
      </c>
      <c r="F151" s="3">
        <v>25</v>
      </c>
      <c r="G151" s="3">
        <v>49.45</v>
      </c>
      <c r="H151" t="b">
        <v>0</v>
      </c>
    </row>
    <row r="152" spans="1:10" ht="15" customHeight="1" thickBot="1" x14ac:dyDescent="0.3">
      <c r="A152" s="1" t="s">
        <v>150</v>
      </c>
      <c r="B152">
        <f t="shared" si="15"/>
        <v>2254</v>
      </c>
      <c r="C152" s="2" t="str">
        <f t="shared" si="14"/>
        <v>2254</v>
      </c>
      <c r="D152" s="1" t="s">
        <v>656</v>
      </c>
      <c r="E152" s="3">
        <f t="shared" ref="E152:F152" si="17">AVERAGE(E149:E151,E153)</f>
        <v>15.9475</v>
      </c>
      <c r="F152" s="3">
        <f t="shared" si="17"/>
        <v>27.1325</v>
      </c>
      <c r="G152" s="3">
        <f>AVERAGE(G149:G151,G153)</f>
        <v>44.122500000000002</v>
      </c>
      <c r="H152" t="b">
        <v>1</v>
      </c>
      <c r="J152" s="4" t="s">
        <v>1020</v>
      </c>
    </row>
    <row r="153" spans="1:10" ht="15" customHeight="1" thickBot="1" x14ac:dyDescent="0.3">
      <c r="A153" s="1" t="s">
        <v>151</v>
      </c>
      <c r="B153">
        <f t="shared" si="15"/>
        <v>2255</v>
      </c>
      <c r="C153" s="2" t="str">
        <f t="shared" si="14"/>
        <v>2255</v>
      </c>
      <c r="D153" s="1" t="s">
        <v>657</v>
      </c>
      <c r="E153" s="3">
        <v>15</v>
      </c>
      <c r="F153" s="3">
        <v>28.72</v>
      </c>
      <c r="G153" s="3">
        <v>35</v>
      </c>
      <c r="H153" t="b">
        <v>0</v>
      </c>
    </row>
    <row r="154" spans="1:10" ht="15" customHeight="1" thickBot="1" x14ac:dyDescent="0.3">
      <c r="A154" s="1" t="s">
        <v>152</v>
      </c>
      <c r="B154">
        <f t="shared" si="15"/>
        <v>2261</v>
      </c>
      <c r="C154" s="2" t="str">
        <f t="shared" si="14"/>
        <v>2261</v>
      </c>
      <c r="D154" s="1" t="s">
        <v>658</v>
      </c>
      <c r="E154" s="3">
        <v>17.09</v>
      </c>
      <c r="F154" s="3">
        <v>26</v>
      </c>
      <c r="G154" s="3">
        <v>40.81</v>
      </c>
      <c r="H154" t="b">
        <v>0</v>
      </c>
    </row>
    <row r="155" spans="1:10" ht="15" customHeight="1" thickBot="1" x14ac:dyDescent="0.3">
      <c r="A155" s="1" t="s">
        <v>153</v>
      </c>
      <c r="B155">
        <f t="shared" si="15"/>
        <v>2262</v>
      </c>
      <c r="C155" s="2" t="str">
        <f t="shared" si="14"/>
        <v>2262</v>
      </c>
      <c r="D155" s="1" t="s">
        <v>659</v>
      </c>
      <c r="E155" s="3">
        <v>21</v>
      </c>
      <c r="F155" s="3">
        <v>43.27</v>
      </c>
      <c r="G155" s="3">
        <v>56.41</v>
      </c>
      <c r="H155" t="b">
        <v>0</v>
      </c>
    </row>
    <row r="156" spans="1:10" ht="15" customHeight="1" thickBot="1" x14ac:dyDescent="0.3">
      <c r="A156" s="1" t="s">
        <v>154</v>
      </c>
      <c r="B156">
        <f t="shared" si="15"/>
        <v>2263</v>
      </c>
      <c r="C156" s="2" t="str">
        <f t="shared" si="14"/>
        <v>2263</v>
      </c>
      <c r="D156" s="1" t="s">
        <v>660</v>
      </c>
      <c r="E156" s="3">
        <v>20</v>
      </c>
      <c r="F156" s="3">
        <v>37.090000000000003</v>
      </c>
      <c r="G156" s="3">
        <v>48.21</v>
      </c>
      <c r="H156" t="b">
        <v>0</v>
      </c>
    </row>
    <row r="157" spans="1:10" ht="15" customHeight="1" thickBot="1" x14ac:dyDescent="0.3">
      <c r="A157" s="1" t="s">
        <v>155</v>
      </c>
      <c r="B157">
        <f t="shared" si="15"/>
        <v>2264</v>
      </c>
      <c r="C157" s="2" t="str">
        <f t="shared" si="14"/>
        <v>2264</v>
      </c>
      <c r="D157" s="1" t="s">
        <v>661</v>
      </c>
      <c r="E157" s="3">
        <f t="shared" ref="E157:F157" si="18">AVERAGE(E154:E156)</f>
        <v>19.363333333333333</v>
      </c>
      <c r="F157" s="3">
        <f t="shared" si="18"/>
        <v>35.45333333333334</v>
      </c>
      <c r="G157" s="3">
        <f>AVERAGE(G154:G156)</f>
        <v>48.476666666666667</v>
      </c>
      <c r="H157" t="b">
        <v>1</v>
      </c>
      <c r="J157" s="4" t="s">
        <v>1021</v>
      </c>
    </row>
    <row r="158" spans="1:10" ht="15" customHeight="1" thickBot="1" x14ac:dyDescent="0.3">
      <c r="A158" s="1" t="s">
        <v>156</v>
      </c>
      <c r="B158">
        <f t="shared" si="15"/>
        <v>2271</v>
      </c>
      <c r="C158" s="2" t="str">
        <f t="shared" si="14"/>
        <v>2271</v>
      </c>
      <c r="D158" s="1" t="s">
        <v>662</v>
      </c>
      <c r="E158" s="3">
        <f t="shared" ref="E158:F159" si="19">AVERAGE(E160:E162)</f>
        <v>19.466666666666669</v>
      </c>
      <c r="F158" s="3">
        <f t="shared" si="19"/>
        <v>35.333333333333336</v>
      </c>
      <c r="G158" s="3">
        <f>AVERAGE(G160:G162)</f>
        <v>45.49666666666667</v>
      </c>
      <c r="H158" t="b">
        <v>1</v>
      </c>
      <c r="J158" s="4" t="s">
        <v>1022</v>
      </c>
    </row>
    <row r="159" spans="1:10" ht="15" customHeight="1" thickBot="1" x14ac:dyDescent="0.3">
      <c r="A159" s="1" t="s">
        <v>157</v>
      </c>
      <c r="B159">
        <f t="shared" si="15"/>
        <v>2272</v>
      </c>
      <c r="C159" s="2" t="str">
        <f t="shared" si="14"/>
        <v>2272</v>
      </c>
      <c r="D159" s="1" t="s">
        <v>663</v>
      </c>
      <c r="E159" s="3">
        <v>19.466666666666669</v>
      </c>
      <c r="F159" s="3">
        <v>35.333333333333336</v>
      </c>
      <c r="G159" s="3">
        <v>45.49666666666667</v>
      </c>
      <c r="H159" t="b">
        <v>1</v>
      </c>
      <c r="J159" s="4" t="s">
        <v>1022</v>
      </c>
    </row>
    <row r="160" spans="1:10" ht="15" customHeight="1" thickBot="1" x14ac:dyDescent="0.3">
      <c r="A160" s="1" t="s">
        <v>158</v>
      </c>
      <c r="B160">
        <f t="shared" si="15"/>
        <v>2273</v>
      </c>
      <c r="C160" s="2" t="str">
        <f t="shared" si="14"/>
        <v>2273</v>
      </c>
      <c r="D160" s="1" t="s">
        <v>664</v>
      </c>
      <c r="E160" s="3">
        <v>15.63</v>
      </c>
      <c r="F160" s="3">
        <v>31.81</v>
      </c>
      <c r="G160" s="3">
        <v>37.700000000000003</v>
      </c>
      <c r="H160" t="b">
        <v>0</v>
      </c>
    </row>
    <row r="161" spans="1:10" ht="15" customHeight="1" thickBot="1" x14ac:dyDescent="0.3">
      <c r="A161" s="1" t="s">
        <v>159</v>
      </c>
      <c r="B161">
        <f t="shared" si="15"/>
        <v>2274</v>
      </c>
      <c r="C161" s="2" t="str">
        <f t="shared" si="14"/>
        <v>2274</v>
      </c>
      <c r="D161" s="1" t="s">
        <v>665</v>
      </c>
      <c r="E161" s="3">
        <v>25</v>
      </c>
      <c r="F161" s="3">
        <v>35.21</v>
      </c>
      <c r="G161" s="3">
        <v>50.87</v>
      </c>
      <c r="H161" t="b">
        <v>0</v>
      </c>
    </row>
    <row r="162" spans="1:10" ht="15" customHeight="1" thickBot="1" x14ac:dyDescent="0.3">
      <c r="A162" s="1" t="s">
        <v>160</v>
      </c>
      <c r="B162">
        <f t="shared" si="15"/>
        <v>2275</v>
      </c>
      <c r="C162" s="2" t="str">
        <f t="shared" si="14"/>
        <v>2275</v>
      </c>
      <c r="D162" s="1" t="s">
        <v>666</v>
      </c>
      <c r="E162" s="3">
        <v>17.77</v>
      </c>
      <c r="F162" s="3">
        <v>38.979999999999997</v>
      </c>
      <c r="G162" s="3">
        <v>47.92</v>
      </c>
      <c r="H162" t="b">
        <v>0</v>
      </c>
    </row>
    <row r="163" spans="1:10" ht="15" customHeight="1" thickBot="1" x14ac:dyDescent="0.3">
      <c r="A163" s="1" t="s">
        <v>161</v>
      </c>
      <c r="B163">
        <f t="shared" si="15"/>
        <v>2281</v>
      </c>
      <c r="C163" s="2" t="str">
        <f t="shared" si="14"/>
        <v>2281</v>
      </c>
      <c r="D163" s="1" t="s">
        <v>667</v>
      </c>
      <c r="E163" s="3">
        <v>17</v>
      </c>
      <c r="F163" s="3">
        <v>31.79</v>
      </c>
      <c r="G163" s="3">
        <v>48.21</v>
      </c>
      <c r="H163" t="b">
        <v>0</v>
      </c>
    </row>
    <row r="164" spans="1:10" ht="15" customHeight="1" thickBot="1" x14ac:dyDescent="0.3">
      <c r="A164" s="1" t="s">
        <v>162</v>
      </c>
      <c r="B164">
        <f t="shared" si="15"/>
        <v>2282</v>
      </c>
      <c r="C164" s="2" t="str">
        <f t="shared" si="14"/>
        <v>2282</v>
      </c>
      <c r="D164" s="1" t="s">
        <v>668</v>
      </c>
      <c r="E164" s="3">
        <v>16.350000000000001</v>
      </c>
      <c r="F164" s="3">
        <v>28.85</v>
      </c>
      <c r="G164" s="3">
        <v>50</v>
      </c>
      <c r="H164" t="b">
        <v>0</v>
      </c>
    </row>
    <row r="165" spans="1:10" ht="15" customHeight="1" thickBot="1" x14ac:dyDescent="0.3">
      <c r="A165" s="1" t="s">
        <v>163</v>
      </c>
      <c r="B165">
        <f t="shared" si="15"/>
        <v>2283</v>
      </c>
      <c r="C165" s="2" t="str">
        <f t="shared" si="14"/>
        <v>2283</v>
      </c>
      <c r="D165" s="1" t="s">
        <v>669</v>
      </c>
      <c r="E165" s="3">
        <v>17.75</v>
      </c>
      <c r="F165" s="3">
        <v>36.06</v>
      </c>
      <c r="G165" s="3">
        <v>41.03</v>
      </c>
      <c r="H165" t="b">
        <v>0</v>
      </c>
    </row>
    <row r="166" spans="1:10" ht="15" customHeight="1" thickBot="1" x14ac:dyDescent="0.3">
      <c r="A166" s="1" t="s">
        <v>164</v>
      </c>
      <c r="B166">
        <f t="shared" si="15"/>
        <v>3011</v>
      </c>
      <c r="C166" s="2" t="str">
        <f t="shared" si="14"/>
        <v>3011</v>
      </c>
      <c r="D166" s="1" t="s">
        <v>670</v>
      </c>
      <c r="E166" s="3">
        <v>17.88</v>
      </c>
      <c r="F166" s="3">
        <v>40</v>
      </c>
      <c r="G166" s="3">
        <v>47.8</v>
      </c>
      <c r="H166" t="b">
        <v>0</v>
      </c>
    </row>
    <row r="167" spans="1:10" ht="15" customHeight="1" thickBot="1" x14ac:dyDescent="0.3">
      <c r="A167" s="1" t="s">
        <v>165</v>
      </c>
      <c r="B167">
        <f t="shared" si="15"/>
        <v>3012</v>
      </c>
      <c r="C167" s="2" t="str">
        <f t="shared" si="14"/>
        <v>3012</v>
      </c>
      <c r="D167" s="1" t="s">
        <v>671</v>
      </c>
      <c r="E167" s="3">
        <v>17.88</v>
      </c>
      <c r="F167" s="3">
        <v>40</v>
      </c>
      <c r="G167" s="3">
        <v>47.8</v>
      </c>
      <c r="H167" t="b">
        <v>1</v>
      </c>
      <c r="J167">
        <v>3011</v>
      </c>
    </row>
    <row r="168" spans="1:10" ht="15" customHeight="1" thickBot="1" x14ac:dyDescent="0.3">
      <c r="A168" s="1" t="s">
        <v>166</v>
      </c>
      <c r="B168">
        <f t="shared" si="15"/>
        <v>3111</v>
      </c>
      <c r="C168" s="2" t="str">
        <f t="shared" si="14"/>
        <v>3111</v>
      </c>
      <c r="D168" s="1" t="s">
        <v>672</v>
      </c>
      <c r="E168" s="2">
        <v>44846</v>
      </c>
      <c r="F168" s="2">
        <v>132922</v>
      </c>
      <c r="G168" s="2">
        <v>376715</v>
      </c>
      <c r="H168" t="b">
        <v>0</v>
      </c>
    </row>
    <row r="169" spans="1:10" ht="15" customHeight="1" thickBot="1" x14ac:dyDescent="0.3">
      <c r="A169" s="1" t="s">
        <v>167</v>
      </c>
      <c r="B169">
        <f t="shared" si="15"/>
        <v>3112</v>
      </c>
      <c r="C169" s="2" t="str">
        <f t="shared" si="14"/>
        <v>3112</v>
      </c>
      <c r="D169" s="1" t="s">
        <v>673</v>
      </c>
      <c r="E169" s="2">
        <v>39364</v>
      </c>
      <c r="F169" s="2">
        <v>127405</v>
      </c>
      <c r="G169" s="2">
        <v>326810</v>
      </c>
      <c r="H169" t="b">
        <v>0</v>
      </c>
    </row>
    <row r="170" spans="1:10" ht="15" customHeight="1" thickBot="1" x14ac:dyDescent="0.3">
      <c r="A170" s="1" t="s">
        <v>168</v>
      </c>
      <c r="B170">
        <f t="shared" si="15"/>
        <v>3113</v>
      </c>
      <c r="C170" s="2" t="str">
        <f t="shared" si="14"/>
        <v>3113</v>
      </c>
      <c r="D170" s="1" t="s">
        <v>674</v>
      </c>
      <c r="E170" s="2">
        <v>45317</v>
      </c>
      <c r="F170" s="2">
        <v>120686</v>
      </c>
      <c r="G170" s="2">
        <v>253363</v>
      </c>
      <c r="H170" t="b">
        <v>0</v>
      </c>
    </row>
    <row r="171" spans="1:10" ht="15" customHeight="1" thickBot="1" x14ac:dyDescent="0.3">
      <c r="A171" s="1" t="s">
        <v>169</v>
      </c>
      <c r="B171">
        <f t="shared" si="15"/>
        <v>3114</v>
      </c>
      <c r="C171" s="2" t="str">
        <f t="shared" si="14"/>
        <v>3114</v>
      </c>
      <c r="D171" s="1" t="s">
        <v>675</v>
      </c>
      <c r="E171" s="2">
        <v>28752</v>
      </c>
      <c r="F171" s="2">
        <v>78352</v>
      </c>
      <c r="G171" s="2">
        <v>149782</v>
      </c>
      <c r="H171" t="b">
        <v>0</v>
      </c>
    </row>
    <row r="172" spans="1:10" ht="15" customHeight="1" thickBot="1" x14ac:dyDescent="0.3">
      <c r="A172" s="1" t="s">
        <v>170</v>
      </c>
      <c r="B172">
        <f t="shared" si="15"/>
        <v>3121</v>
      </c>
      <c r="C172" s="2" t="str">
        <f t="shared" si="14"/>
        <v>3121</v>
      </c>
      <c r="D172" s="1" t="s">
        <v>676</v>
      </c>
      <c r="E172" s="2">
        <v>38779</v>
      </c>
      <c r="F172" s="2">
        <v>99180</v>
      </c>
      <c r="G172" s="2">
        <v>190963</v>
      </c>
      <c r="H172" t="b">
        <v>0</v>
      </c>
    </row>
    <row r="173" spans="1:10" ht="15" customHeight="1" thickBot="1" x14ac:dyDescent="0.3">
      <c r="A173" s="1" t="s">
        <v>171</v>
      </c>
      <c r="B173">
        <f t="shared" si="15"/>
        <v>3122</v>
      </c>
      <c r="C173" s="2" t="str">
        <f t="shared" si="14"/>
        <v>3122</v>
      </c>
      <c r="D173" s="1" t="s">
        <v>677</v>
      </c>
      <c r="E173" s="2">
        <v>28752</v>
      </c>
      <c r="F173" s="2">
        <v>57167</v>
      </c>
      <c r="G173" s="2">
        <v>126174</v>
      </c>
      <c r="H173" t="b">
        <v>0</v>
      </c>
    </row>
    <row r="174" spans="1:10" ht="15" customHeight="1" thickBot="1" x14ac:dyDescent="0.3">
      <c r="A174" s="1" t="s">
        <v>172</v>
      </c>
      <c r="B174">
        <f t="shared" si="15"/>
        <v>3124</v>
      </c>
      <c r="C174" s="2" t="str">
        <f t="shared" si="14"/>
        <v>3124</v>
      </c>
      <c r="D174" s="1" t="s">
        <v>678</v>
      </c>
      <c r="E174" s="2">
        <f t="shared" ref="E174:F174" si="20">AVERAGE(E172:E173,E175)</f>
        <v>32094.333333333332</v>
      </c>
      <c r="F174" s="2">
        <f t="shared" si="20"/>
        <v>66531.666666666672</v>
      </c>
      <c r="G174" s="2">
        <f>AVERAGE(G172:G173,G175)</f>
        <v>137178.33333333334</v>
      </c>
      <c r="H174" t="b">
        <v>1</v>
      </c>
      <c r="J174" s="4" t="s">
        <v>1023</v>
      </c>
    </row>
    <row r="175" spans="1:10" ht="15" customHeight="1" thickBot="1" x14ac:dyDescent="0.3">
      <c r="A175" s="1" t="s">
        <v>173</v>
      </c>
      <c r="B175">
        <f t="shared" si="15"/>
        <v>3125</v>
      </c>
      <c r="C175" s="2" t="str">
        <f t="shared" si="14"/>
        <v>3125</v>
      </c>
      <c r="D175" s="1" t="s">
        <v>679</v>
      </c>
      <c r="E175" s="2">
        <v>28752</v>
      </c>
      <c r="F175" s="2">
        <v>43248</v>
      </c>
      <c r="G175" s="2">
        <v>94398</v>
      </c>
      <c r="H175" t="b">
        <v>0</v>
      </c>
    </row>
    <row r="176" spans="1:10" ht="15" customHeight="1" thickBot="1" x14ac:dyDescent="0.3">
      <c r="A176" s="1" t="s">
        <v>174</v>
      </c>
      <c r="B176">
        <f t="shared" si="15"/>
        <v>3131</v>
      </c>
      <c r="C176" s="2" t="str">
        <f t="shared" si="14"/>
        <v>3131</v>
      </c>
      <c r="D176" s="1" t="s">
        <v>680</v>
      </c>
      <c r="E176" s="2">
        <v>42270</v>
      </c>
      <c r="F176" s="2">
        <v>93136</v>
      </c>
      <c r="G176" s="2">
        <v>139998</v>
      </c>
      <c r="H176" t="b">
        <v>0</v>
      </c>
    </row>
    <row r="177" spans="1:10" ht="15" customHeight="1" thickBot="1" x14ac:dyDescent="0.3">
      <c r="A177" s="1" t="s">
        <v>175</v>
      </c>
      <c r="B177">
        <f t="shared" si="15"/>
        <v>3132</v>
      </c>
      <c r="C177" s="2" t="str">
        <f t="shared" si="14"/>
        <v>3132</v>
      </c>
      <c r="D177" s="1" t="s">
        <v>681</v>
      </c>
      <c r="E177" s="3">
        <v>15</v>
      </c>
      <c r="F177" s="3">
        <v>36.06</v>
      </c>
      <c r="G177" s="3">
        <v>50</v>
      </c>
      <c r="H177" t="b">
        <v>0</v>
      </c>
    </row>
    <row r="178" spans="1:10" ht="15" customHeight="1" thickBot="1" x14ac:dyDescent="0.3">
      <c r="A178" s="1" t="s">
        <v>176</v>
      </c>
      <c r="B178">
        <f t="shared" si="15"/>
        <v>3141</v>
      </c>
      <c r="C178" s="2" t="str">
        <f t="shared" si="14"/>
        <v>3141</v>
      </c>
      <c r="D178" s="1" t="s">
        <v>682</v>
      </c>
      <c r="E178" s="3">
        <v>27.04</v>
      </c>
      <c r="F178" s="3">
        <v>40.51</v>
      </c>
      <c r="G178" s="3">
        <v>50.55</v>
      </c>
      <c r="H178" t="b">
        <v>0</v>
      </c>
    </row>
    <row r="179" spans="1:10" ht="15" customHeight="1" thickBot="1" x14ac:dyDescent="0.3">
      <c r="A179" s="1" t="s">
        <v>177</v>
      </c>
      <c r="B179">
        <f t="shared" si="15"/>
        <v>3142</v>
      </c>
      <c r="C179" s="2" t="str">
        <f t="shared" si="14"/>
        <v>3142</v>
      </c>
      <c r="D179" s="1" t="s">
        <v>683</v>
      </c>
      <c r="E179" s="3">
        <v>25.71</v>
      </c>
      <c r="F179" s="3">
        <v>36</v>
      </c>
      <c r="G179" s="3">
        <v>45</v>
      </c>
      <c r="H179" t="b">
        <v>0</v>
      </c>
    </row>
    <row r="180" spans="1:10" ht="15" customHeight="1" thickBot="1" x14ac:dyDescent="0.3">
      <c r="A180" s="1" t="s">
        <v>178</v>
      </c>
      <c r="B180">
        <f t="shared" si="15"/>
        <v>3143</v>
      </c>
      <c r="C180" s="2" t="str">
        <f t="shared" si="14"/>
        <v>3143</v>
      </c>
      <c r="D180" s="1" t="s">
        <v>684</v>
      </c>
      <c r="E180" s="3">
        <v>28.85</v>
      </c>
      <c r="F180" s="3">
        <v>38.46</v>
      </c>
      <c r="G180" s="3">
        <v>44</v>
      </c>
      <c r="H180" t="b">
        <v>0</v>
      </c>
    </row>
    <row r="181" spans="1:10" ht="15" customHeight="1" thickBot="1" x14ac:dyDescent="0.3">
      <c r="A181" s="1" t="s">
        <v>179</v>
      </c>
      <c r="B181">
        <f t="shared" si="15"/>
        <v>3144</v>
      </c>
      <c r="C181" s="2" t="str">
        <f t="shared" si="14"/>
        <v>3144</v>
      </c>
      <c r="D181" s="1" t="s">
        <v>685</v>
      </c>
      <c r="E181" s="3">
        <v>15.22</v>
      </c>
      <c r="F181" s="3">
        <v>25</v>
      </c>
      <c r="G181" s="3">
        <v>42.86</v>
      </c>
      <c r="H181" t="b">
        <v>0</v>
      </c>
    </row>
    <row r="182" spans="1:10" ht="15" customHeight="1" thickBot="1" x14ac:dyDescent="0.3">
      <c r="A182" s="1" t="s">
        <v>180</v>
      </c>
      <c r="B182">
        <f t="shared" si="15"/>
        <v>3211</v>
      </c>
      <c r="C182" s="2" t="str">
        <f t="shared" si="14"/>
        <v>3211</v>
      </c>
      <c r="D182" s="1" t="s">
        <v>686</v>
      </c>
      <c r="E182" s="3">
        <v>24</v>
      </c>
      <c r="F182" s="3">
        <v>35</v>
      </c>
      <c r="G182" s="3">
        <v>42</v>
      </c>
      <c r="H182" t="b">
        <v>0</v>
      </c>
    </row>
    <row r="183" spans="1:10" ht="15" customHeight="1" thickBot="1" x14ac:dyDescent="0.3">
      <c r="A183" s="1" t="s">
        <v>181</v>
      </c>
      <c r="B183">
        <f t="shared" si="15"/>
        <v>3212</v>
      </c>
      <c r="C183" s="2" t="str">
        <f t="shared" si="14"/>
        <v>3212</v>
      </c>
      <c r="D183" s="1" t="s">
        <v>687</v>
      </c>
      <c r="E183" s="3">
        <f t="shared" ref="E183:F183" si="21">AVERAGE(E182,E184:E189)</f>
        <v>20.025714285714287</v>
      </c>
      <c r="F183" s="3">
        <f t="shared" si="21"/>
        <v>28.861428571428572</v>
      </c>
      <c r="G183" s="3">
        <f>AVERAGE(G182,G184:G189)</f>
        <v>38.321428571428569</v>
      </c>
      <c r="H183" t="b">
        <v>1</v>
      </c>
      <c r="J183" s="4" t="s">
        <v>1024</v>
      </c>
    </row>
    <row r="184" spans="1:10" ht="15" customHeight="1" thickBot="1" x14ac:dyDescent="0.3">
      <c r="A184" s="1" t="s">
        <v>182</v>
      </c>
      <c r="B184">
        <f t="shared" si="15"/>
        <v>3213</v>
      </c>
      <c r="C184" s="2" t="str">
        <f t="shared" si="14"/>
        <v>3213</v>
      </c>
      <c r="D184" s="1" t="s">
        <v>688</v>
      </c>
      <c r="E184" s="3">
        <v>14</v>
      </c>
      <c r="F184" s="3">
        <v>16</v>
      </c>
      <c r="G184" s="3">
        <v>23</v>
      </c>
      <c r="H184" t="b">
        <v>0</v>
      </c>
    </row>
    <row r="185" spans="1:10" ht="15" customHeight="1" thickBot="1" x14ac:dyDescent="0.3">
      <c r="A185" s="1" t="s">
        <v>183</v>
      </c>
      <c r="B185">
        <f t="shared" si="15"/>
        <v>3214</v>
      </c>
      <c r="C185" s="2" t="str">
        <f t="shared" si="14"/>
        <v>3214</v>
      </c>
      <c r="D185" s="1" t="s">
        <v>689</v>
      </c>
      <c r="E185" s="3">
        <v>22</v>
      </c>
      <c r="F185" s="3">
        <v>35</v>
      </c>
      <c r="G185" s="3">
        <v>47</v>
      </c>
      <c r="H185" t="b">
        <v>0</v>
      </c>
    </row>
    <row r="186" spans="1:10" ht="15" customHeight="1" thickBot="1" x14ac:dyDescent="0.3">
      <c r="A186" s="1" t="s">
        <v>184</v>
      </c>
      <c r="B186">
        <f t="shared" si="15"/>
        <v>3215</v>
      </c>
      <c r="C186" s="2" t="str">
        <f t="shared" si="14"/>
        <v>3215</v>
      </c>
      <c r="D186" s="1" t="s">
        <v>690</v>
      </c>
      <c r="E186" s="3">
        <v>27.38</v>
      </c>
      <c r="F186" s="3">
        <v>35.799999999999997</v>
      </c>
      <c r="G186" s="3">
        <v>45</v>
      </c>
      <c r="H186" t="b">
        <v>0</v>
      </c>
    </row>
    <row r="187" spans="1:10" ht="15" customHeight="1" thickBot="1" x14ac:dyDescent="0.3">
      <c r="A187" s="1" t="s">
        <v>185</v>
      </c>
      <c r="B187">
        <f t="shared" si="15"/>
        <v>3216</v>
      </c>
      <c r="C187" s="2" t="str">
        <f t="shared" si="14"/>
        <v>3216</v>
      </c>
      <c r="D187" s="1" t="s">
        <v>691</v>
      </c>
      <c r="E187" s="3">
        <v>23</v>
      </c>
      <c r="F187" s="3">
        <v>34</v>
      </c>
      <c r="G187" s="3">
        <v>42</v>
      </c>
      <c r="H187" t="b">
        <v>0</v>
      </c>
    </row>
    <row r="188" spans="1:10" ht="15" customHeight="1" thickBot="1" x14ac:dyDescent="0.3">
      <c r="A188" s="1" t="s">
        <v>186</v>
      </c>
      <c r="B188">
        <f t="shared" si="15"/>
        <v>3217</v>
      </c>
      <c r="C188" s="2" t="str">
        <f t="shared" si="14"/>
        <v>3217</v>
      </c>
      <c r="D188" s="1" t="s">
        <v>692</v>
      </c>
      <c r="E188" s="3">
        <v>15.8</v>
      </c>
      <c r="F188" s="3">
        <v>27</v>
      </c>
      <c r="G188" s="3">
        <v>38.75</v>
      </c>
      <c r="H188" t="b">
        <v>0</v>
      </c>
    </row>
    <row r="189" spans="1:10" ht="15" customHeight="1" thickBot="1" x14ac:dyDescent="0.3">
      <c r="A189" s="1" t="s">
        <v>187</v>
      </c>
      <c r="B189">
        <f t="shared" si="15"/>
        <v>3219</v>
      </c>
      <c r="C189" s="2" t="str">
        <f t="shared" si="14"/>
        <v>3219</v>
      </c>
      <c r="D189" s="1" t="s">
        <v>693</v>
      </c>
      <c r="E189" s="3">
        <v>14</v>
      </c>
      <c r="F189" s="3">
        <v>19.23</v>
      </c>
      <c r="G189" s="3">
        <v>30.5</v>
      </c>
      <c r="H189" t="b">
        <v>0</v>
      </c>
    </row>
    <row r="190" spans="1:10" ht="15" customHeight="1" thickBot="1" x14ac:dyDescent="0.3">
      <c r="A190" s="1" t="s">
        <v>188</v>
      </c>
      <c r="B190">
        <f t="shared" si="15"/>
        <v>3221</v>
      </c>
      <c r="C190" s="2" t="str">
        <f t="shared" si="14"/>
        <v>3221</v>
      </c>
      <c r="D190" s="1" t="s">
        <v>694</v>
      </c>
      <c r="E190" s="2">
        <v>28752</v>
      </c>
      <c r="F190" s="2">
        <v>41569</v>
      </c>
      <c r="G190" s="2">
        <v>127732</v>
      </c>
      <c r="H190" t="b">
        <v>0</v>
      </c>
    </row>
    <row r="191" spans="1:10" ht="15" customHeight="1" thickBot="1" x14ac:dyDescent="0.3">
      <c r="A191" s="1" t="s">
        <v>189</v>
      </c>
      <c r="B191">
        <f t="shared" si="15"/>
        <v>3222</v>
      </c>
      <c r="C191" s="2" t="str">
        <f t="shared" si="14"/>
        <v>3222</v>
      </c>
      <c r="D191" s="1" t="s">
        <v>695</v>
      </c>
      <c r="E191" s="3">
        <v>22</v>
      </c>
      <c r="F191" s="3">
        <v>40</v>
      </c>
      <c r="G191" s="3">
        <v>44</v>
      </c>
      <c r="H191" t="b">
        <v>0</v>
      </c>
    </row>
    <row r="192" spans="1:10" ht="15" customHeight="1" thickBot="1" x14ac:dyDescent="0.3">
      <c r="A192" s="1" t="s">
        <v>190</v>
      </c>
      <c r="B192">
        <f t="shared" si="15"/>
        <v>3223</v>
      </c>
      <c r="C192" s="2" t="str">
        <f t="shared" si="14"/>
        <v>3223</v>
      </c>
      <c r="D192" s="1" t="s">
        <v>696</v>
      </c>
      <c r="E192" s="3">
        <v>19</v>
      </c>
      <c r="F192" s="3">
        <v>23</v>
      </c>
      <c r="G192" s="3">
        <v>35.9</v>
      </c>
      <c r="H192" t="b">
        <v>0</v>
      </c>
    </row>
    <row r="193" spans="1:10" ht="15" customHeight="1" thickBot="1" x14ac:dyDescent="0.3">
      <c r="A193" s="1" t="s">
        <v>191</v>
      </c>
      <c r="B193">
        <f t="shared" si="15"/>
        <v>3231</v>
      </c>
      <c r="C193" s="2" t="str">
        <f t="shared" si="14"/>
        <v>3231</v>
      </c>
      <c r="D193" s="1" t="s">
        <v>697</v>
      </c>
      <c r="E193" s="3">
        <v>14</v>
      </c>
      <c r="F193" s="3">
        <v>24.04</v>
      </c>
      <c r="G193" s="3">
        <v>33</v>
      </c>
      <c r="H193" t="b">
        <v>0</v>
      </c>
    </row>
    <row r="194" spans="1:10" ht="15" customHeight="1" thickBot="1" x14ac:dyDescent="0.3">
      <c r="A194" s="1" t="s">
        <v>192</v>
      </c>
      <c r="B194">
        <f t="shared" si="15"/>
        <v>3232</v>
      </c>
      <c r="C194" s="2" t="str">
        <f t="shared" ref="C194:C257" si="22">LEFT(RIGHT(A194,7),4)</f>
        <v>3232</v>
      </c>
      <c r="D194" s="1" t="s">
        <v>698</v>
      </c>
      <c r="E194" s="3">
        <f t="shared" ref="E194:F194" si="23">AVERAGE(E193,E195:E197)</f>
        <v>18</v>
      </c>
      <c r="F194" s="3">
        <f t="shared" si="23"/>
        <v>26.384999999999998</v>
      </c>
      <c r="G194" s="3">
        <f>AVERAGE(G193,G195:G197)</f>
        <v>34.712499999999999</v>
      </c>
      <c r="H194" t="b">
        <v>1</v>
      </c>
      <c r="J194" s="4" t="s">
        <v>1025</v>
      </c>
    </row>
    <row r="195" spans="1:10" ht="15" customHeight="1" thickBot="1" x14ac:dyDescent="0.3">
      <c r="A195" s="1" t="s">
        <v>193</v>
      </c>
      <c r="B195">
        <f t="shared" ref="B195:B258" si="24">--TEXT(C195,"####")</f>
        <v>3233</v>
      </c>
      <c r="C195" s="2" t="str">
        <f t="shared" si="22"/>
        <v>3233</v>
      </c>
      <c r="D195" s="1" t="s">
        <v>699</v>
      </c>
      <c r="E195" s="3">
        <v>19</v>
      </c>
      <c r="F195" s="3">
        <v>24.7</v>
      </c>
      <c r="G195" s="3">
        <v>31</v>
      </c>
      <c r="H195" t="b">
        <v>0</v>
      </c>
    </row>
    <row r="196" spans="1:10" ht="15" customHeight="1" thickBot="1" x14ac:dyDescent="0.3">
      <c r="A196" s="1" t="s">
        <v>194</v>
      </c>
      <c r="B196">
        <f t="shared" si="24"/>
        <v>3234</v>
      </c>
      <c r="C196" s="2" t="str">
        <f t="shared" si="22"/>
        <v>3234</v>
      </c>
      <c r="D196" s="1" t="s">
        <v>700</v>
      </c>
      <c r="E196" s="3">
        <v>25</v>
      </c>
      <c r="F196" s="3">
        <v>37.08</v>
      </c>
      <c r="G196" s="3">
        <v>41</v>
      </c>
      <c r="H196" t="b">
        <v>0</v>
      </c>
    </row>
    <row r="197" spans="1:10" ht="15" customHeight="1" thickBot="1" x14ac:dyDescent="0.3">
      <c r="A197" s="1" t="s">
        <v>195</v>
      </c>
      <c r="B197">
        <f t="shared" si="24"/>
        <v>3236</v>
      </c>
      <c r="C197" s="2" t="str">
        <f t="shared" si="22"/>
        <v>3236</v>
      </c>
      <c r="D197" s="1" t="s">
        <v>701</v>
      </c>
      <c r="E197" s="3">
        <v>14</v>
      </c>
      <c r="F197" s="3">
        <v>19.72</v>
      </c>
      <c r="G197" s="3">
        <v>33.85</v>
      </c>
      <c r="H197" t="b">
        <v>0</v>
      </c>
    </row>
    <row r="198" spans="1:10" ht="15" customHeight="1" thickBot="1" x14ac:dyDescent="0.3">
      <c r="A198" s="1" t="s">
        <v>196</v>
      </c>
      <c r="B198">
        <f t="shared" si="24"/>
        <v>3237</v>
      </c>
      <c r="C198" s="2" t="str">
        <f t="shared" si="22"/>
        <v>3237</v>
      </c>
      <c r="D198" s="1" t="s">
        <v>702</v>
      </c>
      <c r="E198" s="3">
        <v>18</v>
      </c>
      <c r="F198" s="3">
        <v>26.384999999999998</v>
      </c>
      <c r="G198" s="3">
        <v>34.712499999999999</v>
      </c>
      <c r="H198" t="b">
        <v>1</v>
      </c>
    </row>
    <row r="199" spans="1:10" ht="15" customHeight="1" thickBot="1" x14ac:dyDescent="0.3">
      <c r="A199" s="1" t="s">
        <v>197</v>
      </c>
      <c r="B199">
        <f t="shared" si="24"/>
        <v>3411</v>
      </c>
      <c r="C199" s="2" t="str">
        <f t="shared" si="22"/>
        <v>3411</v>
      </c>
      <c r="D199" s="1" t="s">
        <v>703</v>
      </c>
      <c r="E199" s="3">
        <v>15</v>
      </c>
      <c r="F199" s="3">
        <v>19.23</v>
      </c>
      <c r="G199" s="3">
        <v>26</v>
      </c>
      <c r="H199" t="b">
        <v>0</v>
      </c>
    </row>
    <row r="200" spans="1:10" ht="15" customHeight="1" thickBot="1" x14ac:dyDescent="0.3">
      <c r="A200" s="1" t="s">
        <v>198</v>
      </c>
      <c r="B200">
        <f t="shared" si="24"/>
        <v>3413</v>
      </c>
      <c r="C200" s="2" t="str">
        <f t="shared" si="22"/>
        <v>3413</v>
      </c>
      <c r="D200" s="1" t="s">
        <v>704</v>
      </c>
      <c r="E200" s="3">
        <v>14.25</v>
      </c>
      <c r="F200" s="3">
        <v>20</v>
      </c>
      <c r="G200" s="3">
        <v>32</v>
      </c>
      <c r="H200" t="b">
        <v>0</v>
      </c>
    </row>
    <row r="201" spans="1:10" ht="15" customHeight="1" thickBot="1" x14ac:dyDescent="0.3">
      <c r="A201" s="1" t="s">
        <v>199</v>
      </c>
      <c r="B201">
        <f t="shared" si="24"/>
        <v>3414</v>
      </c>
      <c r="C201" s="2" t="str">
        <f t="shared" si="22"/>
        <v>3414</v>
      </c>
      <c r="D201" s="1" t="s">
        <v>705</v>
      </c>
      <c r="E201" s="3">
        <v>14</v>
      </c>
      <c r="F201" s="3">
        <v>17</v>
      </c>
      <c r="G201" s="3">
        <v>30</v>
      </c>
      <c r="H201" t="b">
        <v>0</v>
      </c>
    </row>
    <row r="202" spans="1:10" ht="15" customHeight="1" thickBot="1" x14ac:dyDescent="0.3">
      <c r="A202" s="1" t="s">
        <v>200</v>
      </c>
      <c r="B202">
        <f t="shared" si="24"/>
        <v>4011</v>
      </c>
      <c r="C202" s="2" t="str">
        <f t="shared" si="22"/>
        <v>4011</v>
      </c>
      <c r="D202" s="1" t="s">
        <v>706</v>
      </c>
      <c r="E202" s="3">
        <v>21.5</v>
      </c>
      <c r="F202" s="3">
        <v>43</v>
      </c>
      <c r="G202" s="3">
        <v>76.92</v>
      </c>
      <c r="H202" t="b">
        <v>0</v>
      </c>
    </row>
    <row r="203" spans="1:10" ht="15" customHeight="1" thickBot="1" x14ac:dyDescent="0.3">
      <c r="A203" s="1" t="s">
        <v>201</v>
      </c>
      <c r="B203">
        <f t="shared" si="24"/>
        <v>4012</v>
      </c>
      <c r="C203" s="2" t="str">
        <f t="shared" si="22"/>
        <v>4012</v>
      </c>
      <c r="D203" s="1" t="s">
        <v>707</v>
      </c>
      <c r="E203" s="3">
        <v>14</v>
      </c>
      <c r="F203" s="3">
        <v>23.41</v>
      </c>
      <c r="G203" s="3">
        <v>46.2</v>
      </c>
      <c r="H203" t="b">
        <v>0</v>
      </c>
    </row>
    <row r="204" spans="1:10" ht="15" customHeight="1" thickBot="1" x14ac:dyDescent="0.3">
      <c r="A204" s="1" t="s">
        <v>202</v>
      </c>
      <c r="B204">
        <f t="shared" si="24"/>
        <v>4021</v>
      </c>
      <c r="C204" s="2" t="str">
        <f t="shared" si="22"/>
        <v>4021</v>
      </c>
      <c r="D204" s="1" t="s">
        <v>708</v>
      </c>
      <c r="E204" s="3">
        <v>19.23</v>
      </c>
      <c r="F204" s="3">
        <v>33.33</v>
      </c>
      <c r="G204" s="3">
        <v>69.23</v>
      </c>
      <c r="H204" t="b">
        <v>0</v>
      </c>
    </row>
    <row r="205" spans="1:10" ht="15" customHeight="1" thickBot="1" x14ac:dyDescent="0.3">
      <c r="A205" s="1" t="s">
        <v>203</v>
      </c>
      <c r="B205">
        <f t="shared" si="24"/>
        <v>4031</v>
      </c>
      <c r="C205" s="2" t="str">
        <f t="shared" si="22"/>
        <v>4031</v>
      </c>
      <c r="D205" s="1" t="s">
        <v>709</v>
      </c>
      <c r="E205" s="3">
        <v>22.5</v>
      </c>
      <c r="F205" s="3">
        <v>44.87</v>
      </c>
      <c r="G205" s="3">
        <v>54.73</v>
      </c>
      <c r="H205" t="b">
        <v>0</v>
      </c>
    </row>
    <row r="206" spans="1:10" ht="15" customHeight="1" thickBot="1" x14ac:dyDescent="0.3">
      <c r="A206" s="1" t="s">
        <v>204</v>
      </c>
      <c r="B206">
        <f t="shared" si="24"/>
        <v>4032</v>
      </c>
      <c r="C206" s="2" t="str">
        <f t="shared" si="22"/>
        <v>4032</v>
      </c>
      <c r="D206" s="1" t="s">
        <v>710</v>
      </c>
      <c r="E206" s="3">
        <v>19.23</v>
      </c>
      <c r="F206" s="3">
        <v>38.46</v>
      </c>
      <c r="G206" s="3">
        <v>50.55</v>
      </c>
      <c r="H206" t="b">
        <v>0</v>
      </c>
    </row>
    <row r="207" spans="1:10" ht="15" customHeight="1" thickBot="1" x14ac:dyDescent="0.3">
      <c r="A207" s="1" t="s">
        <v>205</v>
      </c>
      <c r="B207">
        <f t="shared" si="24"/>
        <v>4033</v>
      </c>
      <c r="C207" s="2" t="str">
        <f t="shared" si="22"/>
        <v>4033</v>
      </c>
      <c r="D207" s="1" t="s">
        <v>711</v>
      </c>
      <c r="E207" s="3">
        <f t="shared" ref="E207:F207" si="25">AVERAGE(E205:E206)</f>
        <v>20.865000000000002</v>
      </c>
      <c r="F207" s="3">
        <f t="shared" si="25"/>
        <v>41.664999999999999</v>
      </c>
      <c r="G207" s="3">
        <f>AVERAGE(G205:G206)</f>
        <v>52.64</v>
      </c>
      <c r="H207" t="b">
        <v>1</v>
      </c>
      <c r="J207" s="4" t="s">
        <v>1026</v>
      </c>
    </row>
    <row r="208" spans="1:10" ht="15" customHeight="1" thickBot="1" x14ac:dyDescent="0.3">
      <c r="A208" s="1" t="s">
        <v>206</v>
      </c>
      <c r="B208">
        <f t="shared" si="24"/>
        <v>4111</v>
      </c>
      <c r="C208" s="2" t="str">
        <f t="shared" si="22"/>
        <v>4111</v>
      </c>
      <c r="D208" s="1" t="s">
        <v>712</v>
      </c>
      <c r="E208" s="3">
        <v>51.2</v>
      </c>
      <c r="F208" s="3">
        <v>116.18</v>
      </c>
      <c r="G208" s="3">
        <v>132.31</v>
      </c>
      <c r="H208" t="b">
        <v>0</v>
      </c>
    </row>
    <row r="209" spans="1:8" ht="15" customHeight="1" thickBot="1" x14ac:dyDescent="0.3">
      <c r="A209" s="1" t="s">
        <v>207</v>
      </c>
      <c r="B209">
        <f t="shared" si="24"/>
        <v>4112</v>
      </c>
      <c r="C209" s="2" t="str">
        <f t="shared" si="22"/>
        <v>4112</v>
      </c>
      <c r="D209" s="1" t="s">
        <v>713</v>
      </c>
      <c r="E209" s="2">
        <v>40.1</v>
      </c>
      <c r="F209" s="2">
        <v>134.82</v>
      </c>
      <c r="G209" s="2">
        <v>449.94</v>
      </c>
      <c r="H209" t="b">
        <v>0</v>
      </c>
    </row>
    <row r="210" spans="1:8" ht="15" customHeight="1" thickBot="1" x14ac:dyDescent="0.3">
      <c r="A210" s="1" t="s">
        <v>208</v>
      </c>
      <c r="B210">
        <f t="shared" si="24"/>
        <v>4151</v>
      </c>
      <c r="C210" s="2" t="str">
        <f t="shared" si="22"/>
        <v>4151</v>
      </c>
      <c r="D210" s="1" t="s">
        <v>714</v>
      </c>
      <c r="E210" s="3">
        <v>23.3</v>
      </c>
      <c r="F210" s="3">
        <v>35</v>
      </c>
      <c r="G210" s="3">
        <v>70</v>
      </c>
      <c r="H210" t="b">
        <v>0</v>
      </c>
    </row>
    <row r="211" spans="1:8" ht="15" customHeight="1" thickBot="1" x14ac:dyDescent="0.3">
      <c r="A211" s="1" t="s">
        <v>209</v>
      </c>
      <c r="B211">
        <f t="shared" si="24"/>
        <v>4152</v>
      </c>
      <c r="C211" s="2" t="str">
        <f t="shared" si="22"/>
        <v>4152</v>
      </c>
      <c r="D211" s="1" t="s">
        <v>715</v>
      </c>
      <c r="E211" s="3">
        <v>18.5</v>
      </c>
      <c r="F211" s="3">
        <v>34</v>
      </c>
      <c r="G211" s="3">
        <v>45</v>
      </c>
      <c r="H211" t="b">
        <v>0</v>
      </c>
    </row>
    <row r="212" spans="1:8" ht="15" customHeight="1" thickBot="1" x14ac:dyDescent="0.3">
      <c r="A212" s="1" t="s">
        <v>210</v>
      </c>
      <c r="B212">
        <f t="shared" si="24"/>
        <v>4153</v>
      </c>
      <c r="C212" s="2" t="str">
        <f t="shared" si="22"/>
        <v>4153</v>
      </c>
      <c r="D212" s="1" t="s">
        <v>716</v>
      </c>
      <c r="E212" s="3">
        <v>17.649999999999999</v>
      </c>
      <c r="F212" s="3">
        <v>26.44</v>
      </c>
      <c r="G212" s="3">
        <v>40</v>
      </c>
      <c r="H212" t="b">
        <v>0</v>
      </c>
    </row>
    <row r="213" spans="1:8" ht="15" customHeight="1" thickBot="1" x14ac:dyDescent="0.3">
      <c r="A213" s="1" t="s">
        <v>211</v>
      </c>
      <c r="B213">
        <f t="shared" si="24"/>
        <v>4154</v>
      </c>
      <c r="C213" s="2" t="str">
        <f t="shared" si="22"/>
        <v>4154</v>
      </c>
      <c r="D213" s="1" t="s">
        <v>717</v>
      </c>
      <c r="E213" s="3">
        <v>14</v>
      </c>
      <c r="F213" s="3">
        <v>23.08</v>
      </c>
      <c r="G213" s="3">
        <v>42.86</v>
      </c>
      <c r="H213" t="b">
        <v>0</v>
      </c>
    </row>
    <row r="214" spans="1:8" ht="15" customHeight="1" thickBot="1" x14ac:dyDescent="0.3">
      <c r="A214" s="1" t="s">
        <v>212</v>
      </c>
      <c r="B214">
        <f t="shared" si="24"/>
        <v>4155</v>
      </c>
      <c r="C214" s="2" t="str">
        <f t="shared" si="22"/>
        <v>4155</v>
      </c>
      <c r="D214" s="1" t="s">
        <v>718</v>
      </c>
      <c r="E214" s="3">
        <v>19.23</v>
      </c>
      <c r="F214" s="3">
        <v>38.97</v>
      </c>
      <c r="G214" s="3">
        <v>46</v>
      </c>
      <c r="H214" t="b">
        <v>0</v>
      </c>
    </row>
    <row r="215" spans="1:8" ht="15" customHeight="1" thickBot="1" x14ac:dyDescent="0.3">
      <c r="A215" s="1" t="s">
        <v>213</v>
      </c>
      <c r="B215">
        <f t="shared" si="24"/>
        <v>4156</v>
      </c>
      <c r="C215" s="2" t="str">
        <f t="shared" si="22"/>
        <v>4156</v>
      </c>
      <c r="D215" s="1" t="s">
        <v>719</v>
      </c>
      <c r="E215" s="3">
        <v>24.04</v>
      </c>
      <c r="F215" s="3">
        <v>26.67</v>
      </c>
      <c r="G215" s="3">
        <v>37.36</v>
      </c>
      <c r="H215" t="b">
        <v>0</v>
      </c>
    </row>
    <row r="216" spans="1:8" ht="15" customHeight="1" thickBot="1" x14ac:dyDescent="0.3">
      <c r="A216" s="1" t="s">
        <v>214</v>
      </c>
      <c r="B216">
        <f t="shared" si="24"/>
        <v>4161</v>
      </c>
      <c r="C216" s="2" t="str">
        <f t="shared" si="22"/>
        <v>4161</v>
      </c>
      <c r="D216" s="1" t="s">
        <v>720</v>
      </c>
      <c r="E216" s="3">
        <v>28.85</v>
      </c>
      <c r="F216" s="3">
        <v>40.869999999999997</v>
      </c>
      <c r="G216" s="3">
        <v>64.900000000000006</v>
      </c>
      <c r="H216" t="b">
        <v>0</v>
      </c>
    </row>
    <row r="217" spans="1:8" ht="15" customHeight="1" thickBot="1" x14ac:dyDescent="0.3">
      <c r="A217" s="1" t="s">
        <v>215</v>
      </c>
      <c r="B217">
        <f t="shared" si="24"/>
        <v>4162</v>
      </c>
      <c r="C217" s="2" t="str">
        <f t="shared" si="22"/>
        <v>4162</v>
      </c>
      <c r="D217" s="1" t="s">
        <v>721</v>
      </c>
      <c r="E217" s="3">
        <v>21.54</v>
      </c>
      <c r="F217" s="3">
        <v>39.42</v>
      </c>
      <c r="G217" s="3">
        <v>53.85</v>
      </c>
      <c r="H217" t="b">
        <v>0</v>
      </c>
    </row>
    <row r="218" spans="1:8" ht="15" customHeight="1" thickBot="1" x14ac:dyDescent="0.3">
      <c r="A218" s="1" t="s">
        <v>216</v>
      </c>
      <c r="B218">
        <f t="shared" si="24"/>
        <v>4163</v>
      </c>
      <c r="C218" s="2" t="str">
        <f t="shared" si="22"/>
        <v>4163</v>
      </c>
      <c r="D218" s="1" t="s">
        <v>722</v>
      </c>
      <c r="E218" s="3">
        <v>18.27</v>
      </c>
      <c r="F218" s="3">
        <v>32.5</v>
      </c>
      <c r="G218" s="3">
        <v>54.81</v>
      </c>
      <c r="H218" t="b">
        <v>0</v>
      </c>
    </row>
    <row r="219" spans="1:8" ht="15" customHeight="1" thickBot="1" x14ac:dyDescent="0.3">
      <c r="A219" s="1" t="s">
        <v>217</v>
      </c>
      <c r="B219">
        <f t="shared" si="24"/>
        <v>4164</v>
      </c>
      <c r="C219" s="2" t="str">
        <f t="shared" si="22"/>
        <v>4164</v>
      </c>
      <c r="D219" s="1" t="s">
        <v>723</v>
      </c>
      <c r="E219" s="3">
        <v>20</v>
      </c>
      <c r="F219" s="3">
        <v>36.06</v>
      </c>
      <c r="G219" s="3">
        <v>51.92</v>
      </c>
      <c r="H219" t="b">
        <v>0</v>
      </c>
    </row>
    <row r="220" spans="1:8" ht="15" customHeight="1" thickBot="1" x14ac:dyDescent="0.3">
      <c r="A220" s="1" t="s">
        <v>218</v>
      </c>
      <c r="B220">
        <f t="shared" si="24"/>
        <v>4165</v>
      </c>
      <c r="C220" s="2" t="str">
        <f t="shared" si="22"/>
        <v>4165</v>
      </c>
      <c r="D220" s="1" t="s">
        <v>724</v>
      </c>
      <c r="E220" s="3">
        <v>17</v>
      </c>
      <c r="F220" s="3">
        <v>33.4</v>
      </c>
      <c r="G220" s="3">
        <v>49.27</v>
      </c>
      <c r="H220" t="b">
        <v>0</v>
      </c>
    </row>
    <row r="221" spans="1:8" ht="15" customHeight="1" thickBot="1" x14ac:dyDescent="0.3">
      <c r="A221" s="1" t="s">
        <v>219</v>
      </c>
      <c r="B221">
        <f t="shared" si="24"/>
        <v>4166</v>
      </c>
      <c r="C221" s="2" t="str">
        <f t="shared" si="22"/>
        <v>4166</v>
      </c>
      <c r="D221" s="1" t="s">
        <v>725</v>
      </c>
      <c r="E221" s="3">
        <v>19.23</v>
      </c>
      <c r="F221" s="3">
        <v>33.049999999999997</v>
      </c>
      <c r="G221" s="3">
        <v>53.85</v>
      </c>
      <c r="H221" t="b">
        <v>0</v>
      </c>
    </row>
    <row r="222" spans="1:8" ht="15" customHeight="1" thickBot="1" x14ac:dyDescent="0.3">
      <c r="A222" s="1" t="s">
        <v>220</v>
      </c>
      <c r="B222">
        <f t="shared" si="24"/>
        <v>4167</v>
      </c>
      <c r="C222" s="2" t="str">
        <f t="shared" si="22"/>
        <v>4167</v>
      </c>
      <c r="D222" s="1" t="s">
        <v>726</v>
      </c>
      <c r="E222" s="3">
        <v>14</v>
      </c>
      <c r="F222" s="3">
        <v>22</v>
      </c>
      <c r="G222" s="3">
        <v>34.19</v>
      </c>
      <c r="H222" t="b">
        <v>0</v>
      </c>
    </row>
    <row r="223" spans="1:8" ht="15" customHeight="1" thickBot="1" x14ac:dyDescent="0.3">
      <c r="A223" s="1" t="s">
        <v>221</v>
      </c>
      <c r="B223">
        <f t="shared" si="24"/>
        <v>4168</v>
      </c>
      <c r="C223" s="2" t="str">
        <f t="shared" si="22"/>
        <v>4168</v>
      </c>
      <c r="D223" s="1" t="s">
        <v>727</v>
      </c>
      <c r="E223" s="3">
        <v>20.239999999999998</v>
      </c>
      <c r="F223" s="3">
        <v>38.46</v>
      </c>
      <c r="G223" s="3">
        <v>55</v>
      </c>
      <c r="H223" t="b">
        <v>0</v>
      </c>
    </row>
    <row r="224" spans="1:8" ht="15" customHeight="1" thickBot="1" x14ac:dyDescent="0.3">
      <c r="A224" s="1" t="s">
        <v>222</v>
      </c>
      <c r="B224">
        <f t="shared" si="24"/>
        <v>4169</v>
      </c>
      <c r="C224" s="2" t="str">
        <f t="shared" si="22"/>
        <v>4169</v>
      </c>
      <c r="D224" s="1" t="s">
        <v>728</v>
      </c>
      <c r="E224" s="3">
        <v>18</v>
      </c>
      <c r="F224" s="3">
        <v>42.05</v>
      </c>
      <c r="G224" s="3">
        <v>50.77</v>
      </c>
      <c r="H224" t="b">
        <v>0</v>
      </c>
    </row>
    <row r="225" spans="1:10" ht="15" customHeight="1" thickBot="1" x14ac:dyDescent="0.3">
      <c r="A225" s="1" t="s">
        <v>223</v>
      </c>
      <c r="B225">
        <f t="shared" si="24"/>
        <v>4211</v>
      </c>
      <c r="C225" s="2" t="str">
        <f t="shared" si="22"/>
        <v>4211</v>
      </c>
      <c r="D225" s="1" t="s">
        <v>729</v>
      </c>
      <c r="E225" s="3">
        <v>15</v>
      </c>
      <c r="F225" s="3">
        <v>26.84</v>
      </c>
      <c r="G225" s="3">
        <v>43</v>
      </c>
      <c r="H225" t="b">
        <v>0</v>
      </c>
    </row>
    <row r="226" spans="1:10" ht="15" customHeight="1" thickBot="1" x14ac:dyDescent="0.3">
      <c r="A226" s="1" t="s">
        <v>224</v>
      </c>
      <c r="B226">
        <f t="shared" si="24"/>
        <v>4212</v>
      </c>
      <c r="C226" s="2" t="str">
        <f t="shared" si="22"/>
        <v>4212</v>
      </c>
      <c r="D226" s="1" t="s">
        <v>730</v>
      </c>
      <c r="E226" s="3">
        <v>16.829999999999998</v>
      </c>
      <c r="F226" s="3">
        <v>21.76</v>
      </c>
      <c r="G226" s="3">
        <v>30</v>
      </c>
      <c r="H226" t="b">
        <v>0</v>
      </c>
    </row>
    <row r="227" spans="1:10" ht="15" customHeight="1" thickBot="1" x14ac:dyDescent="0.3">
      <c r="A227" s="1" t="s">
        <v>225</v>
      </c>
      <c r="B227">
        <f t="shared" si="24"/>
        <v>4214</v>
      </c>
      <c r="C227" s="2" t="str">
        <f t="shared" si="22"/>
        <v>4214</v>
      </c>
      <c r="D227" s="1" t="s">
        <v>731</v>
      </c>
      <c r="E227" s="3">
        <v>14</v>
      </c>
      <c r="F227" s="3">
        <v>17</v>
      </c>
      <c r="G227" s="3">
        <v>30</v>
      </c>
      <c r="H227" t="b">
        <v>0</v>
      </c>
    </row>
    <row r="228" spans="1:10" ht="15" customHeight="1" thickBot="1" x14ac:dyDescent="0.3">
      <c r="A228" s="1" t="s">
        <v>226</v>
      </c>
      <c r="B228">
        <f t="shared" si="24"/>
        <v>4215</v>
      </c>
      <c r="C228" s="2" t="str">
        <f t="shared" si="22"/>
        <v>4215</v>
      </c>
      <c r="D228" s="1" t="s">
        <v>732</v>
      </c>
      <c r="E228" s="3">
        <v>14</v>
      </c>
      <c r="F228" s="3">
        <v>28</v>
      </c>
      <c r="G228" s="3">
        <v>48.08</v>
      </c>
      <c r="H228" t="b">
        <v>0</v>
      </c>
    </row>
    <row r="229" spans="1:10" ht="15" customHeight="1" thickBot="1" x14ac:dyDescent="0.3">
      <c r="A229" s="1" t="s">
        <v>227</v>
      </c>
      <c r="B229">
        <f t="shared" si="24"/>
        <v>4216</v>
      </c>
      <c r="C229" s="2" t="str">
        <f t="shared" si="22"/>
        <v>4216</v>
      </c>
      <c r="D229" s="1" t="s">
        <v>733</v>
      </c>
      <c r="E229" s="3">
        <v>14</v>
      </c>
      <c r="F229" s="3">
        <v>14.25</v>
      </c>
      <c r="G229" s="3">
        <v>35</v>
      </c>
      <c r="H229" t="b">
        <v>0</v>
      </c>
    </row>
    <row r="230" spans="1:10" ht="15" customHeight="1" thickBot="1" x14ac:dyDescent="0.3">
      <c r="A230" s="1" t="s">
        <v>228</v>
      </c>
      <c r="B230">
        <f t="shared" si="24"/>
        <v>4217</v>
      </c>
      <c r="C230" s="2" t="str">
        <f t="shared" si="22"/>
        <v>4217</v>
      </c>
      <c r="D230" s="1" t="s">
        <v>734</v>
      </c>
      <c r="E230" s="3">
        <f t="shared" ref="E230:F230" si="26">AVERAGE(E225:E229)</f>
        <v>14.766</v>
      </c>
      <c r="F230" s="3">
        <f t="shared" si="26"/>
        <v>21.57</v>
      </c>
      <c r="G230" s="3">
        <f>AVERAGE(G225:G229)</f>
        <v>37.215999999999994</v>
      </c>
      <c r="H230" t="b">
        <v>1</v>
      </c>
      <c r="J230" s="4" t="s">
        <v>1027</v>
      </c>
    </row>
    <row r="231" spans="1:10" ht="15" customHeight="1" thickBot="1" x14ac:dyDescent="0.3">
      <c r="A231" s="1" t="s">
        <v>229</v>
      </c>
      <c r="B231">
        <f t="shared" si="24"/>
        <v>4311</v>
      </c>
      <c r="C231" s="2" t="str">
        <f t="shared" si="22"/>
        <v>4311</v>
      </c>
      <c r="D231" s="1" t="s">
        <v>735</v>
      </c>
      <c r="E231" s="3">
        <v>23.08</v>
      </c>
      <c r="F231" s="3">
        <v>44</v>
      </c>
      <c r="G231" s="3">
        <v>55</v>
      </c>
      <c r="H231" t="b">
        <v>0</v>
      </c>
    </row>
    <row r="232" spans="1:10" ht="15" customHeight="1" thickBot="1" x14ac:dyDescent="0.3">
      <c r="A232" s="1" t="s">
        <v>230</v>
      </c>
      <c r="B232">
        <f t="shared" si="24"/>
        <v>4312</v>
      </c>
      <c r="C232" s="2" t="str">
        <f t="shared" si="22"/>
        <v>4312</v>
      </c>
      <c r="D232" s="1" t="s">
        <v>736</v>
      </c>
      <c r="E232" s="3">
        <v>32.049999999999997</v>
      </c>
      <c r="F232" s="3">
        <v>42.74</v>
      </c>
      <c r="G232" s="3">
        <v>55.29</v>
      </c>
      <c r="H232" t="b">
        <v>0</v>
      </c>
    </row>
    <row r="233" spans="1:10" ht="15" customHeight="1" thickBot="1" x14ac:dyDescent="0.3">
      <c r="A233" s="1" t="s">
        <v>231</v>
      </c>
      <c r="B233">
        <f t="shared" si="24"/>
        <v>4313</v>
      </c>
      <c r="C233" s="2" t="str">
        <f t="shared" si="22"/>
        <v>4313</v>
      </c>
      <c r="D233" s="1" t="s">
        <v>737</v>
      </c>
      <c r="E233" s="3">
        <v>14</v>
      </c>
      <c r="F233" s="3">
        <v>25.35</v>
      </c>
      <c r="G233" s="3">
        <v>43.02</v>
      </c>
      <c r="H233" t="b">
        <v>0</v>
      </c>
    </row>
    <row r="234" spans="1:10" ht="15" customHeight="1" thickBot="1" x14ac:dyDescent="0.3">
      <c r="A234" s="1" t="s">
        <v>232</v>
      </c>
      <c r="B234">
        <f t="shared" si="24"/>
        <v>4411</v>
      </c>
      <c r="C234" s="2" t="str">
        <f t="shared" si="22"/>
        <v>4411</v>
      </c>
      <c r="D234" s="1" t="s">
        <v>738</v>
      </c>
      <c r="E234" s="3">
        <v>14</v>
      </c>
      <c r="F234" s="3">
        <v>14</v>
      </c>
      <c r="G234" s="3">
        <v>19.23</v>
      </c>
      <c r="H234" t="b">
        <v>0</v>
      </c>
    </row>
    <row r="235" spans="1:10" ht="15" customHeight="1" thickBot="1" x14ac:dyDescent="0.3">
      <c r="A235" s="1" t="s">
        <v>233</v>
      </c>
      <c r="B235">
        <f t="shared" si="24"/>
        <v>4412</v>
      </c>
      <c r="C235" s="2" t="str">
        <f t="shared" si="22"/>
        <v>4412</v>
      </c>
      <c r="D235" s="1" t="s">
        <v>739</v>
      </c>
      <c r="E235" s="3">
        <v>14</v>
      </c>
      <c r="F235" s="3">
        <v>15.72</v>
      </c>
      <c r="G235" s="3">
        <v>23.85</v>
      </c>
      <c r="H235" t="b">
        <v>0</v>
      </c>
    </row>
    <row r="236" spans="1:10" ht="15" customHeight="1" thickBot="1" x14ac:dyDescent="0.3">
      <c r="A236" s="1" t="s">
        <v>234</v>
      </c>
      <c r="B236">
        <f t="shared" si="24"/>
        <v>4413</v>
      </c>
      <c r="C236" s="2" t="str">
        <f t="shared" si="22"/>
        <v>4413</v>
      </c>
      <c r="D236" s="1" t="s">
        <v>740</v>
      </c>
      <c r="E236" s="3">
        <v>14</v>
      </c>
      <c r="F236" s="3">
        <v>22.36</v>
      </c>
      <c r="G236" s="3">
        <v>30</v>
      </c>
      <c r="H236" t="b">
        <v>0</v>
      </c>
    </row>
    <row r="237" spans="1:10" ht="15" customHeight="1" thickBot="1" x14ac:dyDescent="0.3">
      <c r="A237" s="1" t="s">
        <v>235</v>
      </c>
      <c r="B237">
        <f t="shared" si="24"/>
        <v>4421</v>
      </c>
      <c r="C237" s="2" t="str">
        <f t="shared" si="22"/>
        <v>4421</v>
      </c>
      <c r="D237" s="1" t="s">
        <v>741</v>
      </c>
      <c r="E237" s="3">
        <f t="shared" ref="E237:F237" si="27">AVERAGE(E238:E239)</f>
        <v>24.130000000000003</v>
      </c>
      <c r="F237" s="3">
        <f t="shared" si="27"/>
        <v>36</v>
      </c>
      <c r="G237" s="3">
        <f>AVERAGE(G238:G239)</f>
        <v>48.35</v>
      </c>
      <c r="H237" t="b">
        <v>1</v>
      </c>
    </row>
    <row r="238" spans="1:10" ht="15" customHeight="1" thickBot="1" x14ac:dyDescent="0.3">
      <c r="A238" s="1" t="s">
        <v>236</v>
      </c>
      <c r="B238">
        <f t="shared" si="24"/>
        <v>4422</v>
      </c>
      <c r="C238" s="2" t="str">
        <f t="shared" si="22"/>
        <v>4422</v>
      </c>
      <c r="D238" s="1" t="s">
        <v>742</v>
      </c>
      <c r="E238" s="3">
        <v>26.44</v>
      </c>
      <c r="F238" s="3">
        <v>32</v>
      </c>
      <c r="G238" s="3">
        <v>46.7</v>
      </c>
      <c r="H238" t="b">
        <v>0</v>
      </c>
    </row>
    <row r="239" spans="1:10" ht="15" customHeight="1" thickBot="1" x14ac:dyDescent="0.3">
      <c r="A239" s="1" t="s">
        <v>237</v>
      </c>
      <c r="B239">
        <f t="shared" si="24"/>
        <v>4423</v>
      </c>
      <c r="C239" s="2" t="str">
        <f t="shared" si="22"/>
        <v>4423</v>
      </c>
      <c r="D239" s="1" t="s">
        <v>743</v>
      </c>
      <c r="E239" s="3">
        <v>21.82</v>
      </c>
      <c r="F239" s="3">
        <v>40</v>
      </c>
      <c r="G239" s="3">
        <v>50</v>
      </c>
      <c r="H239" t="b">
        <v>0</v>
      </c>
    </row>
    <row r="240" spans="1:10" ht="15" customHeight="1" thickBot="1" x14ac:dyDescent="0.3">
      <c r="A240" s="1" t="s">
        <v>238</v>
      </c>
      <c r="B240">
        <f t="shared" si="24"/>
        <v>5111</v>
      </c>
      <c r="C240" s="2" t="str">
        <f t="shared" si="22"/>
        <v>5111</v>
      </c>
      <c r="D240" s="1" t="s">
        <v>744</v>
      </c>
      <c r="E240" s="3">
        <v>25.96</v>
      </c>
      <c r="F240" s="3">
        <v>31.62</v>
      </c>
      <c r="G240" s="3">
        <v>43.96</v>
      </c>
      <c r="H240" t="b">
        <v>0</v>
      </c>
    </row>
    <row r="241" spans="1:8" ht="15" customHeight="1" thickBot="1" x14ac:dyDescent="0.3">
      <c r="A241" s="1" t="s">
        <v>239</v>
      </c>
      <c r="B241">
        <f t="shared" si="24"/>
        <v>5112</v>
      </c>
      <c r="C241" s="2" t="str">
        <f t="shared" si="22"/>
        <v>5112</v>
      </c>
      <c r="D241" s="1" t="s">
        <v>745</v>
      </c>
      <c r="E241" s="3">
        <v>19.5</v>
      </c>
      <c r="F241" s="3">
        <v>30.22</v>
      </c>
      <c r="G241" s="3">
        <v>48.9</v>
      </c>
      <c r="H241" t="b">
        <v>0</v>
      </c>
    </row>
    <row r="242" spans="1:8" ht="15" customHeight="1" thickBot="1" x14ac:dyDescent="0.3">
      <c r="A242" s="1" t="s">
        <v>240</v>
      </c>
      <c r="B242">
        <f t="shared" si="24"/>
        <v>5113</v>
      </c>
      <c r="C242" s="2" t="str">
        <f t="shared" si="22"/>
        <v>5113</v>
      </c>
      <c r="D242" s="1" t="s">
        <v>746</v>
      </c>
      <c r="E242" s="3">
        <f t="shared" ref="E242:F242" si="28">AVERAGE(E240:E241)</f>
        <v>22.73</v>
      </c>
      <c r="F242" s="3">
        <f t="shared" si="28"/>
        <v>30.92</v>
      </c>
      <c r="G242" s="3">
        <f>AVERAGE(G240:G241)</f>
        <v>46.43</v>
      </c>
      <c r="H242" t="b">
        <v>1</v>
      </c>
    </row>
    <row r="243" spans="1:8" ht="15" customHeight="1" thickBot="1" x14ac:dyDescent="0.3">
      <c r="A243" s="1" t="s">
        <v>241</v>
      </c>
      <c r="B243">
        <f t="shared" si="24"/>
        <v>5121</v>
      </c>
      <c r="C243" s="2" t="str">
        <f t="shared" si="22"/>
        <v>5121</v>
      </c>
      <c r="D243" s="1" t="s">
        <v>747</v>
      </c>
      <c r="E243" s="3">
        <v>17.309999999999999</v>
      </c>
      <c r="F243" s="3">
        <v>21.15</v>
      </c>
      <c r="G243" s="3">
        <v>34.619999999999997</v>
      </c>
      <c r="H243" t="b">
        <v>0</v>
      </c>
    </row>
    <row r="244" spans="1:8" ht="15" customHeight="1" thickBot="1" x14ac:dyDescent="0.3">
      <c r="A244" s="1" t="s">
        <v>242</v>
      </c>
      <c r="B244">
        <f t="shared" si="24"/>
        <v>5122</v>
      </c>
      <c r="C244" s="2" t="str">
        <f t="shared" si="22"/>
        <v>5122</v>
      </c>
      <c r="D244" s="1" t="s">
        <v>748</v>
      </c>
      <c r="E244" s="3">
        <v>15.57</v>
      </c>
      <c r="F244" s="3">
        <v>24.29</v>
      </c>
      <c r="G244" s="3">
        <v>37</v>
      </c>
      <c r="H244" t="b">
        <v>0</v>
      </c>
    </row>
    <row r="245" spans="1:8" ht="15" customHeight="1" thickBot="1" x14ac:dyDescent="0.3">
      <c r="A245" s="1" t="s">
        <v>243</v>
      </c>
      <c r="B245">
        <f t="shared" si="24"/>
        <v>5123</v>
      </c>
      <c r="C245" s="2" t="str">
        <f t="shared" si="22"/>
        <v>5123</v>
      </c>
      <c r="D245" s="1" t="s">
        <v>749</v>
      </c>
      <c r="E245" s="3">
        <v>20.43</v>
      </c>
      <c r="F245" s="3">
        <v>32.69</v>
      </c>
      <c r="G245" s="3">
        <v>46.7</v>
      </c>
      <c r="H245" t="b">
        <v>0</v>
      </c>
    </row>
    <row r="246" spans="1:8" ht="15" customHeight="1" thickBot="1" x14ac:dyDescent="0.3">
      <c r="A246" s="1" t="s">
        <v>244</v>
      </c>
      <c r="B246">
        <f t="shared" si="24"/>
        <v>5125</v>
      </c>
      <c r="C246" s="2" t="str">
        <f t="shared" si="22"/>
        <v>5125</v>
      </c>
      <c r="D246" s="1" t="s">
        <v>750</v>
      </c>
      <c r="E246" s="3">
        <v>19.440000000000001</v>
      </c>
      <c r="F246" s="3">
        <v>33.9</v>
      </c>
      <c r="G246" s="3">
        <v>48.2</v>
      </c>
      <c r="H246" t="b">
        <v>0</v>
      </c>
    </row>
    <row r="247" spans="1:8" ht="15" customHeight="1" thickBot="1" x14ac:dyDescent="0.3">
      <c r="A247" s="1" t="s">
        <v>245</v>
      </c>
      <c r="B247">
        <f t="shared" si="24"/>
        <v>5131</v>
      </c>
      <c r="C247" s="2" t="str">
        <f t="shared" si="22"/>
        <v>5131</v>
      </c>
      <c r="D247" s="1" t="s">
        <v>751</v>
      </c>
      <c r="E247" s="3">
        <v>16</v>
      </c>
      <c r="F247" s="3">
        <v>28.21</v>
      </c>
      <c r="G247" s="3">
        <v>46.15</v>
      </c>
      <c r="H247" t="b">
        <v>0</v>
      </c>
    </row>
    <row r="248" spans="1:8" ht="15" customHeight="1" thickBot="1" x14ac:dyDescent="0.3">
      <c r="A248" s="1" t="s">
        <v>246</v>
      </c>
      <c r="B248">
        <f t="shared" si="24"/>
        <v>5132</v>
      </c>
      <c r="C248" s="2" t="str">
        <f t="shared" si="22"/>
        <v>5132</v>
      </c>
      <c r="D248" s="1" t="s">
        <v>752</v>
      </c>
      <c r="E248" s="2">
        <v>28.75</v>
      </c>
      <c r="F248" s="2">
        <v>31.64</v>
      </c>
      <c r="G248" s="2">
        <v>60.65</v>
      </c>
      <c r="H248" t="b">
        <v>0</v>
      </c>
    </row>
    <row r="249" spans="1:8" ht="15" customHeight="1" thickBot="1" x14ac:dyDescent="0.3">
      <c r="A249" s="1" t="s">
        <v>247</v>
      </c>
      <c r="B249">
        <f t="shared" si="24"/>
        <v>5133</v>
      </c>
      <c r="C249" s="2" t="str">
        <f t="shared" si="22"/>
        <v>5133</v>
      </c>
      <c r="D249" s="1" t="s">
        <v>753</v>
      </c>
      <c r="E249" s="3">
        <v>14</v>
      </c>
      <c r="F249" s="3">
        <v>22</v>
      </c>
      <c r="G249" s="3">
        <v>29.91</v>
      </c>
      <c r="H249" t="b">
        <v>0</v>
      </c>
    </row>
    <row r="250" spans="1:8" ht="15" customHeight="1" thickBot="1" x14ac:dyDescent="0.3">
      <c r="A250" s="1" t="s">
        <v>248</v>
      </c>
      <c r="B250">
        <f t="shared" si="24"/>
        <v>5134</v>
      </c>
      <c r="C250" s="2" t="str">
        <f t="shared" si="22"/>
        <v>5134</v>
      </c>
      <c r="D250" s="1" t="s">
        <v>754</v>
      </c>
      <c r="E250" s="3">
        <v>15</v>
      </c>
      <c r="F250" s="3">
        <v>30</v>
      </c>
      <c r="G250" s="3">
        <v>50</v>
      </c>
      <c r="H250" t="b">
        <v>0</v>
      </c>
    </row>
    <row r="251" spans="1:8" ht="15" customHeight="1" thickBot="1" x14ac:dyDescent="0.3">
      <c r="A251" s="1" t="s">
        <v>249</v>
      </c>
      <c r="B251">
        <f t="shared" si="24"/>
        <v>5135</v>
      </c>
      <c r="C251" s="2" t="str">
        <f t="shared" si="22"/>
        <v>5135</v>
      </c>
      <c r="D251" s="1" t="s">
        <v>755</v>
      </c>
      <c r="E251" s="3">
        <f t="shared" ref="E251:F251" si="29">AVERAGE(E247:E250,E252)</f>
        <v>17.55</v>
      </c>
      <c r="F251" s="3">
        <f t="shared" si="29"/>
        <v>27.369999999999997</v>
      </c>
      <c r="G251" s="3">
        <f>AVERAGE(G247:G250,G252)</f>
        <v>49.466000000000001</v>
      </c>
      <c r="H251" t="b">
        <v>1</v>
      </c>
    </row>
    <row r="252" spans="1:8" ht="15" customHeight="1" thickBot="1" x14ac:dyDescent="0.3">
      <c r="A252" s="1" t="s">
        <v>250</v>
      </c>
      <c r="B252">
        <f t="shared" si="24"/>
        <v>5136</v>
      </c>
      <c r="C252" s="2" t="str">
        <f t="shared" si="22"/>
        <v>5136</v>
      </c>
      <c r="D252" s="1" t="s">
        <v>756</v>
      </c>
      <c r="E252" s="3">
        <v>14</v>
      </c>
      <c r="F252" s="3">
        <v>25</v>
      </c>
      <c r="G252" s="3">
        <v>60.62</v>
      </c>
      <c r="H252" t="b">
        <v>0</v>
      </c>
    </row>
    <row r="253" spans="1:8" ht="15" customHeight="1" thickBot="1" x14ac:dyDescent="0.3">
      <c r="A253" s="1" t="s">
        <v>251</v>
      </c>
      <c r="B253">
        <f t="shared" si="24"/>
        <v>5211</v>
      </c>
      <c r="C253" s="2" t="str">
        <f t="shared" si="22"/>
        <v>5211</v>
      </c>
      <c r="D253" s="1" t="s">
        <v>757</v>
      </c>
      <c r="E253" s="3">
        <v>14.34</v>
      </c>
      <c r="F253" s="3">
        <v>27.62</v>
      </c>
      <c r="G253" s="3">
        <v>44.87</v>
      </c>
      <c r="H253" t="b">
        <v>0</v>
      </c>
    </row>
    <row r="254" spans="1:8" ht="15" customHeight="1" thickBot="1" x14ac:dyDescent="0.3">
      <c r="A254" s="1" t="s">
        <v>252</v>
      </c>
      <c r="B254">
        <f t="shared" si="24"/>
        <v>5212</v>
      </c>
      <c r="C254" s="2" t="str">
        <f t="shared" si="22"/>
        <v>5212</v>
      </c>
      <c r="D254" s="1" t="s">
        <v>758</v>
      </c>
      <c r="E254" s="3">
        <v>14</v>
      </c>
      <c r="F254" s="3">
        <v>20</v>
      </c>
      <c r="G254" s="3">
        <v>28</v>
      </c>
      <c r="H254" t="b">
        <v>0</v>
      </c>
    </row>
    <row r="255" spans="1:8" ht="15" customHeight="1" thickBot="1" x14ac:dyDescent="0.3">
      <c r="A255" s="1" t="s">
        <v>253</v>
      </c>
      <c r="B255">
        <f t="shared" si="24"/>
        <v>5221</v>
      </c>
      <c r="C255" s="2" t="str">
        <f t="shared" si="22"/>
        <v>5221</v>
      </c>
      <c r="D255" s="1" t="s">
        <v>759</v>
      </c>
      <c r="E255" s="3">
        <v>14</v>
      </c>
      <c r="F255" s="3">
        <v>27.4</v>
      </c>
      <c r="G255" s="3">
        <v>69.23</v>
      </c>
      <c r="H255" t="b">
        <v>0</v>
      </c>
    </row>
    <row r="256" spans="1:8" ht="15" customHeight="1" thickBot="1" x14ac:dyDescent="0.3">
      <c r="A256" s="1" t="s">
        <v>254</v>
      </c>
      <c r="B256">
        <f t="shared" si="24"/>
        <v>5222</v>
      </c>
      <c r="C256" s="2" t="str">
        <f t="shared" si="22"/>
        <v>5222</v>
      </c>
      <c r="D256" s="1" t="s">
        <v>760</v>
      </c>
      <c r="E256" s="3">
        <v>14</v>
      </c>
      <c r="F256" s="3">
        <v>30</v>
      </c>
      <c r="G256" s="3">
        <v>43.13</v>
      </c>
      <c r="H256" t="b">
        <v>0</v>
      </c>
    </row>
    <row r="257" spans="1:8" ht="15" customHeight="1" thickBot="1" x14ac:dyDescent="0.3">
      <c r="A257" s="1" t="s">
        <v>255</v>
      </c>
      <c r="B257">
        <f t="shared" si="24"/>
        <v>5223</v>
      </c>
      <c r="C257" s="2" t="str">
        <f t="shared" si="22"/>
        <v>5223</v>
      </c>
      <c r="D257" s="1" t="s">
        <v>761</v>
      </c>
      <c r="E257" s="3">
        <v>14</v>
      </c>
      <c r="F257" s="3">
        <v>19</v>
      </c>
      <c r="G257" s="3">
        <v>32.75</v>
      </c>
      <c r="H257" t="b">
        <v>0</v>
      </c>
    </row>
    <row r="258" spans="1:8" ht="15" customHeight="1" thickBot="1" x14ac:dyDescent="0.3">
      <c r="A258" s="1" t="s">
        <v>256</v>
      </c>
      <c r="B258">
        <f t="shared" si="24"/>
        <v>5224</v>
      </c>
      <c r="C258" s="2" t="str">
        <f t="shared" ref="C258:C321" si="30">LEFT(RIGHT(A258,7),4)</f>
        <v>5224</v>
      </c>
      <c r="D258" s="1" t="s">
        <v>762</v>
      </c>
      <c r="E258" s="3">
        <f>AVERAGE(E255:E257,E259:E261)</f>
        <v>14.596666666666666</v>
      </c>
      <c r="F258" s="3">
        <f>AVERAGE(F255:F257,F259:F261)</f>
        <v>25.098333333333333</v>
      </c>
      <c r="G258" s="3">
        <f>AVERAGE(G255:G257,G259:G261)</f>
        <v>41.088333333333338</v>
      </c>
      <c r="H258" t="b">
        <v>1</v>
      </c>
    </row>
    <row r="259" spans="1:8" ht="15" customHeight="1" thickBot="1" x14ac:dyDescent="0.3">
      <c r="A259" s="1" t="s">
        <v>257</v>
      </c>
      <c r="B259">
        <f t="shared" ref="B259:B322" si="31">--TEXT(C259,"####")</f>
        <v>5225</v>
      </c>
      <c r="C259" s="2" t="str">
        <f t="shared" si="30"/>
        <v>5225</v>
      </c>
      <c r="D259" s="1" t="s">
        <v>763</v>
      </c>
      <c r="E259" s="3">
        <v>16.579999999999998</v>
      </c>
      <c r="F259" s="3">
        <v>26.19</v>
      </c>
      <c r="G259" s="3">
        <v>40.340000000000003</v>
      </c>
      <c r="H259" t="b">
        <v>0</v>
      </c>
    </row>
    <row r="260" spans="1:8" ht="15" customHeight="1" thickBot="1" x14ac:dyDescent="0.3">
      <c r="A260" s="1" t="s">
        <v>258</v>
      </c>
      <c r="B260">
        <f t="shared" si="31"/>
        <v>5226</v>
      </c>
      <c r="C260" s="2" t="str">
        <f t="shared" si="30"/>
        <v>5226</v>
      </c>
      <c r="D260" s="1" t="s">
        <v>764</v>
      </c>
      <c r="E260" s="3">
        <v>15</v>
      </c>
      <c r="F260" s="3">
        <v>25</v>
      </c>
      <c r="G260" s="3">
        <v>33.83</v>
      </c>
      <c r="H260" t="b">
        <v>0</v>
      </c>
    </row>
    <row r="261" spans="1:8" ht="15" customHeight="1" thickBot="1" x14ac:dyDescent="0.3">
      <c r="A261" s="1" t="s">
        <v>259</v>
      </c>
      <c r="B261">
        <f t="shared" si="31"/>
        <v>5227</v>
      </c>
      <c r="C261" s="2" t="str">
        <f t="shared" si="30"/>
        <v>5227</v>
      </c>
      <c r="D261" s="1" t="s">
        <v>765</v>
      </c>
      <c r="E261" s="3">
        <v>14</v>
      </c>
      <c r="F261" s="3">
        <v>23</v>
      </c>
      <c r="G261" s="3">
        <v>27.25</v>
      </c>
      <c r="H261" t="b">
        <v>0</v>
      </c>
    </row>
    <row r="262" spans="1:8" ht="15" customHeight="1" thickBot="1" x14ac:dyDescent="0.3">
      <c r="A262" s="1" t="s">
        <v>260</v>
      </c>
      <c r="B262">
        <f t="shared" si="31"/>
        <v>5231</v>
      </c>
      <c r="C262" s="2" t="str">
        <f t="shared" si="30"/>
        <v>5231</v>
      </c>
      <c r="D262" s="1" t="s">
        <v>766</v>
      </c>
      <c r="E262" s="3">
        <v>14</v>
      </c>
      <c r="F262" s="3">
        <v>26.28</v>
      </c>
      <c r="G262" s="3">
        <v>56.12</v>
      </c>
      <c r="H262" t="b">
        <v>0</v>
      </c>
    </row>
    <row r="263" spans="1:8" ht="15" customHeight="1" thickBot="1" x14ac:dyDescent="0.3">
      <c r="A263" s="1" t="s">
        <v>261</v>
      </c>
      <c r="B263">
        <f t="shared" si="31"/>
        <v>5232</v>
      </c>
      <c r="C263" s="2" t="str">
        <f t="shared" si="30"/>
        <v>5232</v>
      </c>
      <c r="D263" s="1" t="s">
        <v>767</v>
      </c>
      <c r="E263" s="3">
        <f t="shared" ref="E263:F263" si="32">AVERAGE(E262)</f>
        <v>14</v>
      </c>
      <c r="F263" s="3">
        <f t="shared" si="32"/>
        <v>26.28</v>
      </c>
      <c r="G263" s="3">
        <f>AVERAGE(G262)</f>
        <v>56.12</v>
      </c>
      <c r="H263" t="b">
        <v>1</v>
      </c>
    </row>
    <row r="264" spans="1:8" ht="15" customHeight="1" thickBot="1" x14ac:dyDescent="0.3">
      <c r="A264" s="1" t="s">
        <v>262</v>
      </c>
      <c r="B264">
        <f t="shared" si="31"/>
        <v>5241</v>
      </c>
      <c r="C264" s="2" t="str">
        <f t="shared" si="30"/>
        <v>5241</v>
      </c>
      <c r="D264" s="1" t="s">
        <v>768</v>
      </c>
      <c r="E264" s="3">
        <v>15</v>
      </c>
      <c r="F264" s="3">
        <v>26.92</v>
      </c>
      <c r="G264" s="3">
        <v>45.64</v>
      </c>
      <c r="H264" t="b">
        <v>0</v>
      </c>
    </row>
    <row r="265" spans="1:8" ht="15" customHeight="1" thickBot="1" x14ac:dyDescent="0.3">
      <c r="A265" s="1" t="s">
        <v>263</v>
      </c>
      <c r="B265">
        <f t="shared" si="31"/>
        <v>5242</v>
      </c>
      <c r="C265" s="2" t="str">
        <f t="shared" si="30"/>
        <v>5242</v>
      </c>
      <c r="D265" s="1" t="s">
        <v>769</v>
      </c>
      <c r="E265" s="3">
        <v>14</v>
      </c>
      <c r="F265" s="3">
        <v>24.62</v>
      </c>
      <c r="G265" s="3">
        <v>37.49</v>
      </c>
      <c r="H265" t="b">
        <v>0</v>
      </c>
    </row>
    <row r="266" spans="1:8" ht="15" customHeight="1" thickBot="1" x14ac:dyDescent="0.3">
      <c r="A266" s="1" t="s">
        <v>264</v>
      </c>
      <c r="B266">
        <f t="shared" si="31"/>
        <v>5243</v>
      </c>
      <c r="C266" s="2" t="str">
        <f t="shared" si="30"/>
        <v>5243</v>
      </c>
      <c r="D266" s="1" t="s">
        <v>770</v>
      </c>
      <c r="E266" s="3">
        <v>14.42</v>
      </c>
      <c r="F266" s="3">
        <v>22.5</v>
      </c>
      <c r="G266" s="3">
        <v>34.619999999999997</v>
      </c>
      <c r="H266" t="b">
        <v>0</v>
      </c>
    </row>
    <row r="267" spans="1:8" ht="15" customHeight="1" thickBot="1" x14ac:dyDescent="0.3">
      <c r="A267" s="1" t="s">
        <v>265</v>
      </c>
      <c r="B267">
        <f t="shared" si="31"/>
        <v>5244</v>
      </c>
      <c r="C267" s="2" t="str">
        <f t="shared" si="30"/>
        <v>5244</v>
      </c>
      <c r="D267" s="1" t="s">
        <v>771</v>
      </c>
      <c r="E267" s="3">
        <v>14</v>
      </c>
      <c r="F267" s="3">
        <v>16.13</v>
      </c>
      <c r="G267" s="3">
        <v>25</v>
      </c>
      <c r="H267" t="b">
        <v>0</v>
      </c>
    </row>
    <row r="268" spans="1:8" ht="15" customHeight="1" thickBot="1" x14ac:dyDescent="0.3">
      <c r="A268" s="1" t="s">
        <v>266</v>
      </c>
      <c r="B268">
        <f t="shared" si="31"/>
        <v>5245</v>
      </c>
      <c r="C268" s="2" t="str">
        <f t="shared" si="30"/>
        <v>5245</v>
      </c>
      <c r="D268" s="1" t="s">
        <v>772</v>
      </c>
      <c r="E268" s="3">
        <f t="shared" ref="E268:F268" si="33">AVERAGE(E265:E267)</f>
        <v>14.14</v>
      </c>
      <c r="F268" s="3">
        <f t="shared" si="33"/>
        <v>21.083333333333332</v>
      </c>
      <c r="G268" s="3">
        <f>AVERAGE(G265:G267)</f>
        <v>32.369999999999997</v>
      </c>
      <c r="H268" t="b">
        <v>1</v>
      </c>
    </row>
    <row r="269" spans="1:8" ht="15" customHeight="1" thickBot="1" x14ac:dyDescent="0.3">
      <c r="A269" s="1" t="s">
        <v>267</v>
      </c>
      <c r="B269">
        <f t="shared" si="31"/>
        <v>5251</v>
      </c>
      <c r="C269" s="2" t="str">
        <f t="shared" si="30"/>
        <v>5251</v>
      </c>
      <c r="D269" s="1" t="s">
        <v>773</v>
      </c>
      <c r="E269" s="3">
        <v>14</v>
      </c>
      <c r="F269" s="3">
        <v>19</v>
      </c>
      <c r="G269" s="3">
        <v>36.619999999999997</v>
      </c>
      <c r="H269" t="b">
        <v>0</v>
      </c>
    </row>
    <row r="270" spans="1:8" ht="15" customHeight="1" thickBot="1" x14ac:dyDescent="0.3">
      <c r="A270" s="1" t="s">
        <v>268</v>
      </c>
      <c r="B270">
        <f t="shared" si="31"/>
        <v>5252</v>
      </c>
      <c r="C270" s="2" t="str">
        <f t="shared" si="30"/>
        <v>5252</v>
      </c>
      <c r="D270" s="1" t="s">
        <v>774</v>
      </c>
      <c r="E270" s="3">
        <v>14</v>
      </c>
      <c r="F270" s="3">
        <v>21.63</v>
      </c>
      <c r="G270" s="3">
        <v>45.06</v>
      </c>
      <c r="H270" t="b">
        <v>0</v>
      </c>
    </row>
    <row r="271" spans="1:8" ht="15" customHeight="1" thickBot="1" x14ac:dyDescent="0.3">
      <c r="A271" s="1" t="s">
        <v>269</v>
      </c>
      <c r="B271">
        <f t="shared" si="31"/>
        <v>5253</v>
      </c>
      <c r="C271" s="2" t="str">
        <f t="shared" si="30"/>
        <v>5253</v>
      </c>
      <c r="D271" s="1" t="s">
        <v>775</v>
      </c>
      <c r="E271" s="3">
        <f t="shared" ref="E271:F271" si="34">AVERAGE(E269:E270,E272)</f>
        <v>14</v>
      </c>
      <c r="F271" s="3">
        <f t="shared" si="34"/>
        <v>18.209999999999997</v>
      </c>
      <c r="G271" s="3">
        <f>AVERAGE(G269:G270,G272)</f>
        <v>35.893333333333338</v>
      </c>
      <c r="H271" t="b">
        <v>1</v>
      </c>
    </row>
    <row r="272" spans="1:8" ht="15" customHeight="1" thickBot="1" x14ac:dyDescent="0.3">
      <c r="A272" s="1" t="s">
        <v>270</v>
      </c>
      <c r="B272">
        <f t="shared" si="31"/>
        <v>5254</v>
      </c>
      <c r="C272" s="2" t="str">
        <f t="shared" si="30"/>
        <v>5254</v>
      </c>
      <c r="D272" s="1" t="s">
        <v>776</v>
      </c>
      <c r="E272" s="3">
        <v>14</v>
      </c>
      <c r="F272" s="3">
        <v>14</v>
      </c>
      <c r="G272" s="3">
        <v>26</v>
      </c>
      <c r="H272" t="b">
        <v>0</v>
      </c>
    </row>
    <row r="273" spans="1:8" ht="15" customHeight="1" thickBot="1" x14ac:dyDescent="0.3">
      <c r="A273" s="1" t="s">
        <v>271</v>
      </c>
      <c r="B273">
        <f t="shared" si="31"/>
        <v>6211</v>
      </c>
      <c r="C273" s="2" t="str">
        <f t="shared" si="30"/>
        <v>6211</v>
      </c>
      <c r="D273" s="1" t="s">
        <v>777</v>
      </c>
      <c r="E273" s="3">
        <v>14</v>
      </c>
      <c r="F273" s="3">
        <v>17</v>
      </c>
      <c r="G273" s="3">
        <v>32</v>
      </c>
      <c r="H273" t="b">
        <v>0</v>
      </c>
    </row>
    <row r="274" spans="1:8" ht="15" customHeight="1" thickBot="1" x14ac:dyDescent="0.3">
      <c r="A274" s="1" t="s">
        <v>272</v>
      </c>
      <c r="B274">
        <f t="shared" si="31"/>
        <v>6221</v>
      </c>
      <c r="C274" s="2" t="str">
        <f t="shared" si="30"/>
        <v>6221</v>
      </c>
      <c r="D274" s="1" t="s">
        <v>778</v>
      </c>
      <c r="E274" s="3">
        <v>14</v>
      </c>
      <c r="F274" s="3">
        <v>26.44</v>
      </c>
      <c r="G274" s="3">
        <v>51.28</v>
      </c>
      <c r="H274" t="b">
        <v>0</v>
      </c>
    </row>
    <row r="275" spans="1:8" ht="15" customHeight="1" thickBot="1" x14ac:dyDescent="0.3">
      <c r="A275" s="1" t="s">
        <v>273</v>
      </c>
      <c r="B275">
        <f t="shared" si="31"/>
        <v>6222</v>
      </c>
      <c r="C275" s="2" t="str">
        <f t="shared" si="30"/>
        <v>6222</v>
      </c>
      <c r="D275" s="1" t="s">
        <v>779</v>
      </c>
      <c r="E275" s="3">
        <v>14</v>
      </c>
      <c r="F275" s="3">
        <v>21.63</v>
      </c>
      <c r="G275" s="3">
        <v>36.06</v>
      </c>
      <c r="H275" t="b">
        <v>0</v>
      </c>
    </row>
    <row r="276" spans="1:8" ht="15" customHeight="1" thickBot="1" x14ac:dyDescent="0.3">
      <c r="A276" s="1" t="s">
        <v>274</v>
      </c>
      <c r="B276">
        <f t="shared" si="31"/>
        <v>6231</v>
      </c>
      <c r="C276" s="2" t="str">
        <f t="shared" si="30"/>
        <v>6231</v>
      </c>
      <c r="D276" s="1" t="s">
        <v>780</v>
      </c>
      <c r="E276" s="3">
        <v>14</v>
      </c>
      <c r="F276" s="3">
        <v>23.08</v>
      </c>
      <c r="G276" s="3">
        <v>38.46</v>
      </c>
      <c r="H276" t="b">
        <v>0</v>
      </c>
    </row>
    <row r="277" spans="1:8" ht="15" customHeight="1" thickBot="1" x14ac:dyDescent="0.3">
      <c r="A277" s="1" t="s">
        <v>275</v>
      </c>
      <c r="B277">
        <f t="shared" si="31"/>
        <v>6232</v>
      </c>
      <c r="C277" s="2" t="str">
        <f t="shared" si="30"/>
        <v>6232</v>
      </c>
      <c r="D277" s="1" t="s">
        <v>781</v>
      </c>
      <c r="E277" s="2">
        <v>28752</v>
      </c>
      <c r="F277" s="2">
        <v>45037</v>
      </c>
      <c r="G277" s="2">
        <v>123595</v>
      </c>
      <c r="H277" t="b">
        <v>0</v>
      </c>
    </row>
    <row r="278" spans="1:8" ht="15" customHeight="1" thickBot="1" x14ac:dyDescent="0.3">
      <c r="A278" s="1" t="s">
        <v>276</v>
      </c>
      <c r="B278">
        <f t="shared" si="31"/>
        <v>6235</v>
      </c>
      <c r="C278" s="2" t="str">
        <f t="shared" si="30"/>
        <v>6235</v>
      </c>
      <c r="D278" s="1" t="s">
        <v>782</v>
      </c>
      <c r="E278" s="3">
        <v>14</v>
      </c>
      <c r="F278" s="3">
        <v>21</v>
      </c>
      <c r="G278" s="3">
        <v>37.18</v>
      </c>
      <c r="H278" t="b">
        <v>0</v>
      </c>
    </row>
    <row r="279" spans="1:8" ht="15" customHeight="1" thickBot="1" x14ac:dyDescent="0.3">
      <c r="A279" s="1" t="s">
        <v>277</v>
      </c>
      <c r="B279">
        <f t="shared" si="31"/>
        <v>6311</v>
      </c>
      <c r="C279" s="2" t="str">
        <f t="shared" si="30"/>
        <v>6311</v>
      </c>
      <c r="D279" s="1" t="s">
        <v>783</v>
      </c>
      <c r="E279" s="3">
        <v>14</v>
      </c>
      <c r="F279" s="3">
        <v>14</v>
      </c>
      <c r="G279" s="3">
        <v>21.15</v>
      </c>
      <c r="H279" t="b">
        <v>0</v>
      </c>
    </row>
    <row r="280" spans="1:8" ht="15" customHeight="1" thickBot="1" x14ac:dyDescent="0.3">
      <c r="A280" s="1" t="s">
        <v>278</v>
      </c>
      <c r="B280">
        <f t="shared" si="31"/>
        <v>6312</v>
      </c>
      <c r="C280" s="2" t="str">
        <f t="shared" si="30"/>
        <v>6312</v>
      </c>
      <c r="D280" s="1" t="s">
        <v>784</v>
      </c>
      <c r="E280" s="3">
        <v>14</v>
      </c>
      <c r="F280" s="3">
        <v>17.78</v>
      </c>
      <c r="G280" s="3">
        <v>23.08</v>
      </c>
      <c r="H280" t="b">
        <v>0</v>
      </c>
    </row>
    <row r="281" spans="1:8" ht="15" customHeight="1" thickBot="1" x14ac:dyDescent="0.3">
      <c r="A281" s="1" t="s">
        <v>279</v>
      </c>
      <c r="B281">
        <f t="shared" si="31"/>
        <v>6313</v>
      </c>
      <c r="C281" s="2" t="str">
        <f t="shared" si="30"/>
        <v>6313</v>
      </c>
      <c r="D281" s="1" t="s">
        <v>785</v>
      </c>
      <c r="E281" s="3">
        <v>14</v>
      </c>
      <c r="F281" s="3">
        <v>23</v>
      </c>
      <c r="G281" s="3">
        <v>32.69</v>
      </c>
      <c r="H281" t="b">
        <v>0</v>
      </c>
    </row>
    <row r="282" spans="1:8" ht="15" customHeight="1" thickBot="1" x14ac:dyDescent="0.3">
      <c r="A282" s="1" t="s">
        <v>280</v>
      </c>
      <c r="B282">
        <f t="shared" si="31"/>
        <v>6314</v>
      </c>
      <c r="C282" s="2" t="str">
        <f t="shared" si="30"/>
        <v>6314</v>
      </c>
      <c r="D282" s="1" t="s">
        <v>786</v>
      </c>
      <c r="E282" s="3">
        <v>14</v>
      </c>
      <c r="F282" s="3">
        <v>24.04</v>
      </c>
      <c r="G282" s="3">
        <v>35.9</v>
      </c>
      <c r="H282" t="b">
        <v>0</v>
      </c>
    </row>
    <row r="283" spans="1:8" ht="15" customHeight="1" thickBot="1" x14ac:dyDescent="0.3">
      <c r="A283" s="1" t="s">
        <v>281</v>
      </c>
      <c r="B283">
        <f t="shared" si="31"/>
        <v>6315</v>
      </c>
      <c r="C283" s="2" t="str">
        <f t="shared" si="30"/>
        <v>6315</v>
      </c>
      <c r="D283" s="1" t="s">
        <v>787</v>
      </c>
      <c r="E283" s="3">
        <v>14</v>
      </c>
      <c r="F283" s="3">
        <v>24.04</v>
      </c>
      <c r="G283" s="3">
        <v>28.85</v>
      </c>
      <c r="H283" t="b">
        <v>0</v>
      </c>
    </row>
    <row r="284" spans="1:8" ht="15" customHeight="1" thickBot="1" x14ac:dyDescent="0.3">
      <c r="A284" s="1" t="s">
        <v>282</v>
      </c>
      <c r="B284">
        <f t="shared" si="31"/>
        <v>6316</v>
      </c>
      <c r="C284" s="2" t="str">
        <f t="shared" si="30"/>
        <v>6316</v>
      </c>
      <c r="D284" s="1" t="s">
        <v>788</v>
      </c>
      <c r="E284" s="3">
        <f t="shared" ref="E284:F284" si="35">AVERAGE(E279:E283)</f>
        <v>14</v>
      </c>
      <c r="F284" s="3">
        <f t="shared" si="35"/>
        <v>20.571999999999996</v>
      </c>
      <c r="G284" s="3">
        <f>AVERAGE(G279:G283)</f>
        <v>28.333999999999996</v>
      </c>
      <c r="H284" t="b">
        <v>1</v>
      </c>
    </row>
    <row r="285" spans="1:8" ht="15" customHeight="1" thickBot="1" x14ac:dyDescent="0.3">
      <c r="A285" s="1" t="s">
        <v>283</v>
      </c>
      <c r="B285">
        <f t="shared" si="31"/>
        <v>6321</v>
      </c>
      <c r="C285" s="2" t="str">
        <f t="shared" si="30"/>
        <v>6321</v>
      </c>
      <c r="D285" s="1" t="s">
        <v>789</v>
      </c>
      <c r="E285" s="3">
        <v>14</v>
      </c>
      <c r="F285" s="3">
        <v>16.03</v>
      </c>
      <c r="G285" s="3">
        <v>28.85</v>
      </c>
      <c r="H285" t="b">
        <v>0</v>
      </c>
    </row>
    <row r="286" spans="1:8" ht="15" customHeight="1" thickBot="1" x14ac:dyDescent="0.3">
      <c r="A286" s="1" t="s">
        <v>284</v>
      </c>
      <c r="B286">
        <f t="shared" si="31"/>
        <v>6322</v>
      </c>
      <c r="C286" s="2" t="str">
        <f t="shared" si="30"/>
        <v>6322</v>
      </c>
      <c r="D286" s="1" t="s">
        <v>790</v>
      </c>
      <c r="E286" s="3">
        <v>14</v>
      </c>
      <c r="F286" s="3">
        <v>14</v>
      </c>
      <c r="G286" s="3">
        <v>18.89</v>
      </c>
      <c r="H286" t="b">
        <v>0</v>
      </c>
    </row>
    <row r="287" spans="1:8" ht="15" customHeight="1" thickBot="1" x14ac:dyDescent="0.3">
      <c r="A287" s="1" t="s">
        <v>285</v>
      </c>
      <c r="B287">
        <f t="shared" si="31"/>
        <v>6331</v>
      </c>
      <c r="C287" s="2" t="str">
        <f t="shared" si="30"/>
        <v>6331</v>
      </c>
      <c r="D287" s="1" t="s">
        <v>791</v>
      </c>
      <c r="E287" s="3">
        <v>14</v>
      </c>
      <c r="F287" s="3">
        <v>14</v>
      </c>
      <c r="G287" s="3">
        <v>23.75</v>
      </c>
      <c r="H287" t="b">
        <v>0</v>
      </c>
    </row>
    <row r="288" spans="1:8" ht="15" customHeight="1" thickBot="1" x14ac:dyDescent="0.3">
      <c r="A288" s="1" t="s">
        <v>286</v>
      </c>
      <c r="B288">
        <f t="shared" si="31"/>
        <v>6332</v>
      </c>
      <c r="C288" s="2" t="str">
        <f t="shared" si="30"/>
        <v>6332</v>
      </c>
      <c r="D288" s="1" t="s">
        <v>792</v>
      </c>
      <c r="E288" s="3">
        <v>14</v>
      </c>
      <c r="F288" s="3">
        <v>14</v>
      </c>
      <c r="G288" s="3">
        <v>19.899999999999999</v>
      </c>
      <c r="H288" t="b">
        <v>0</v>
      </c>
    </row>
    <row r="289" spans="1:8" ht="15" customHeight="1" thickBot="1" x14ac:dyDescent="0.3">
      <c r="A289" s="1" t="s">
        <v>287</v>
      </c>
      <c r="B289">
        <f t="shared" si="31"/>
        <v>6341</v>
      </c>
      <c r="C289" s="2" t="str">
        <f t="shared" si="30"/>
        <v>6341</v>
      </c>
      <c r="D289" s="1" t="s">
        <v>793</v>
      </c>
      <c r="E289" s="3">
        <v>14</v>
      </c>
      <c r="F289" s="3">
        <v>15</v>
      </c>
      <c r="G289" s="3">
        <v>19.23</v>
      </c>
      <c r="H289" t="b">
        <v>0</v>
      </c>
    </row>
    <row r="290" spans="1:8" ht="15" customHeight="1" thickBot="1" x14ac:dyDescent="0.3">
      <c r="A290" s="1" t="s">
        <v>288</v>
      </c>
      <c r="B290">
        <f t="shared" si="31"/>
        <v>6342</v>
      </c>
      <c r="C290" s="2" t="str">
        <f t="shared" si="30"/>
        <v>6342</v>
      </c>
      <c r="D290" s="1" t="s">
        <v>794</v>
      </c>
      <c r="E290" s="3">
        <v>14</v>
      </c>
      <c r="F290" s="3">
        <v>14</v>
      </c>
      <c r="G290" s="3">
        <v>25</v>
      </c>
      <c r="H290" t="b">
        <v>0</v>
      </c>
    </row>
    <row r="291" spans="1:8" ht="15" customHeight="1" thickBot="1" x14ac:dyDescent="0.3">
      <c r="A291" s="1" t="s">
        <v>289</v>
      </c>
      <c r="B291">
        <f t="shared" si="31"/>
        <v>6343</v>
      </c>
      <c r="C291" s="2" t="str">
        <f t="shared" si="30"/>
        <v>6343</v>
      </c>
      <c r="D291" s="1" t="s">
        <v>795</v>
      </c>
      <c r="E291" s="3">
        <f t="shared" ref="E291:F291" si="36">AVERAGE(E289:E290,E292:E294)</f>
        <v>14</v>
      </c>
      <c r="F291" s="3">
        <f t="shared" si="36"/>
        <v>17.238</v>
      </c>
      <c r="G291" s="3">
        <f>AVERAGE(G289:G290,G292:G294)</f>
        <v>25.481999999999999</v>
      </c>
      <c r="H291" t="b">
        <v>1</v>
      </c>
    </row>
    <row r="292" spans="1:8" ht="15" customHeight="1" thickBot="1" x14ac:dyDescent="0.3">
      <c r="A292" s="1" t="s">
        <v>290</v>
      </c>
      <c r="B292">
        <f t="shared" si="31"/>
        <v>6344</v>
      </c>
      <c r="C292" s="2" t="str">
        <f t="shared" si="30"/>
        <v>6344</v>
      </c>
      <c r="D292" s="1" t="s">
        <v>796</v>
      </c>
      <c r="E292" s="3">
        <v>14</v>
      </c>
      <c r="F292" s="3">
        <v>17.190000000000001</v>
      </c>
      <c r="G292" s="3">
        <v>25.41</v>
      </c>
      <c r="H292" t="b">
        <v>0</v>
      </c>
    </row>
    <row r="293" spans="1:8" ht="15" customHeight="1" thickBot="1" x14ac:dyDescent="0.3">
      <c r="A293" s="1" t="s">
        <v>291</v>
      </c>
      <c r="B293">
        <f t="shared" si="31"/>
        <v>6345</v>
      </c>
      <c r="C293" s="2" t="str">
        <f t="shared" si="30"/>
        <v>6345</v>
      </c>
      <c r="D293" s="1" t="s">
        <v>797</v>
      </c>
      <c r="E293" s="3">
        <v>14</v>
      </c>
      <c r="F293" s="3">
        <v>19</v>
      </c>
      <c r="G293" s="3">
        <v>27</v>
      </c>
      <c r="H293" t="b">
        <v>0</v>
      </c>
    </row>
    <row r="294" spans="1:8" ht="15" customHeight="1" thickBot="1" x14ac:dyDescent="0.3">
      <c r="A294" s="1" t="s">
        <v>292</v>
      </c>
      <c r="B294">
        <f t="shared" si="31"/>
        <v>6346</v>
      </c>
      <c r="C294" s="2" t="str">
        <f t="shared" si="30"/>
        <v>6346</v>
      </c>
      <c r="D294" s="1" t="s">
        <v>798</v>
      </c>
      <c r="E294" s="3">
        <v>14</v>
      </c>
      <c r="F294" s="3">
        <v>21</v>
      </c>
      <c r="G294" s="3">
        <v>30.77</v>
      </c>
      <c r="H294" t="b">
        <v>0</v>
      </c>
    </row>
    <row r="295" spans="1:8" ht="15" customHeight="1" thickBot="1" x14ac:dyDescent="0.3">
      <c r="A295" s="1" t="s">
        <v>293</v>
      </c>
      <c r="B295">
        <f t="shared" si="31"/>
        <v>6411</v>
      </c>
      <c r="C295" s="2" t="str">
        <f t="shared" si="30"/>
        <v>6411</v>
      </c>
      <c r="D295" s="1" t="s">
        <v>799</v>
      </c>
      <c r="E295" s="3">
        <v>14</v>
      </c>
      <c r="F295" s="3">
        <v>24.86</v>
      </c>
      <c r="G295" s="3">
        <v>43.59</v>
      </c>
      <c r="H295" t="b">
        <v>0</v>
      </c>
    </row>
    <row r="296" spans="1:8" ht="15" customHeight="1" thickBot="1" x14ac:dyDescent="0.3">
      <c r="A296" s="1" t="s">
        <v>294</v>
      </c>
      <c r="B296">
        <f t="shared" si="31"/>
        <v>6421</v>
      </c>
      <c r="C296" s="2" t="str">
        <f t="shared" si="30"/>
        <v>6421</v>
      </c>
      <c r="D296" s="1" t="s">
        <v>800</v>
      </c>
      <c r="E296" s="3">
        <v>14</v>
      </c>
      <c r="F296" s="3">
        <v>14</v>
      </c>
      <c r="G296" s="3">
        <v>21.03</v>
      </c>
      <c r="H296" t="b">
        <v>0</v>
      </c>
    </row>
    <row r="297" spans="1:8" ht="15" customHeight="1" thickBot="1" x14ac:dyDescent="0.3">
      <c r="A297" s="1" t="s">
        <v>295</v>
      </c>
      <c r="B297">
        <f t="shared" si="31"/>
        <v>6511</v>
      </c>
      <c r="C297" s="2" t="str">
        <f t="shared" si="30"/>
        <v>6511</v>
      </c>
      <c r="D297" s="1" t="s">
        <v>801</v>
      </c>
      <c r="E297" s="3">
        <v>14</v>
      </c>
      <c r="F297" s="3">
        <v>14</v>
      </c>
      <c r="G297" s="3">
        <v>21.63</v>
      </c>
      <c r="H297" t="b">
        <v>0</v>
      </c>
    </row>
    <row r="298" spans="1:8" ht="15" customHeight="1" thickBot="1" x14ac:dyDescent="0.3">
      <c r="A298" s="1" t="s">
        <v>296</v>
      </c>
      <c r="B298">
        <f t="shared" si="31"/>
        <v>6512</v>
      </c>
      <c r="C298" s="2" t="str">
        <f t="shared" si="30"/>
        <v>6512</v>
      </c>
      <c r="D298" s="1" t="s">
        <v>802</v>
      </c>
      <c r="E298" s="3">
        <v>14</v>
      </c>
      <c r="F298" s="3">
        <v>14</v>
      </c>
      <c r="G298" s="3">
        <v>16.82</v>
      </c>
      <c r="H298" t="b">
        <v>0</v>
      </c>
    </row>
    <row r="299" spans="1:8" ht="15" customHeight="1" thickBot="1" x14ac:dyDescent="0.3">
      <c r="A299" s="1" t="s">
        <v>297</v>
      </c>
      <c r="B299">
        <f t="shared" si="31"/>
        <v>6513</v>
      </c>
      <c r="C299" s="2" t="str">
        <f t="shared" si="30"/>
        <v>6513</v>
      </c>
      <c r="D299" s="1" t="s">
        <v>803</v>
      </c>
      <c r="E299" s="3">
        <v>14</v>
      </c>
      <c r="F299" s="3">
        <v>14</v>
      </c>
      <c r="G299" s="3">
        <v>17.239999999999998</v>
      </c>
      <c r="H299" t="b">
        <v>0</v>
      </c>
    </row>
    <row r="300" spans="1:8" ht="15" customHeight="1" thickBot="1" x14ac:dyDescent="0.3">
      <c r="A300" s="1" t="s">
        <v>298</v>
      </c>
      <c r="B300">
        <f t="shared" si="31"/>
        <v>6521</v>
      </c>
      <c r="C300" s="2" t="str">
        <f t="shared" si="30"/>
        <v>6521</v>
      </c>
      <c r="D300" s="1" t="s">
        <v>804</v>
      </c>
      <c r="E300" s="3">
        <v>14</v>
      </c>
      <c r="F300" s="3">
        <v>17.5</v>
      </c>
      <c r="G300" s="3">
        <v>26.44</v>
      </c>
      <c r="H300" t="b">
        <v>0</v>
      </c>
    </row>
    <row r="301" spans="1:8" ht="15" customHeight="1" thickBot="1" x14ac:dyDescent="0.3">
      <c r="A301" s="1" t="s">
        <v>299</v>
      </c>
      <c r="B301">
        <f t="shared" si="31"/>
        <v>6522</v>
      </c>
      <c r="C301" s="2" t="str">
        <f t="shared" si="30"/>
        <v>6522</v>
      </c>
      <c r="D301" s="1" t="s">
        <v>805</v>
      </c>
      <c r="E301" s="3">
        <v>14</v>
      </c>
      <c r="F301" s="3">
        <v>23</v>
      </c>
      <c r="G301" s="3">
        <v>42.74</v>
      </c>
      <c r="H301" t="b">
        <v>0</v>
      </c>
    </row>
    <row r="302" spans="1:8" ht="15" customHeight="1" thickBot="1" x14ac:dyDescent="0.3">
      <c r="A302" s="1" t="s">
        <v>300</v>
      </c>
      <c r="B302">
        <f t="shared" si="31"/>
        <v>6523</v>
      </c>
      <c r="C302" s="2" t="str">
        <f t="shared" si="30"/>
        <v>6523</v>
      </c>
      <c r="D302" s="1" t="s">
        <v>806</v>
      </c>
      <c r="E302" s="3">
        <v>14</v>
      </c>
      <c r="F302" s="3">
        <v>21.9</v>
      </c>
      <c r="G302" s="3">
        <v>33.65</v>
      </c>
      <c r="H302" t="b">
        <v>0</v>
      </c>
    </row>
    <row r="303" spans="1:8" ht="15" customHeight="1" thickBot="1" x14ac:dyDescent="0.3">
      <c r="A303" s="1" t="s">
        <v>301</v>
      </c>
      <c r="B303">
        <f t="shared" si="31"/>
        <v>6524</v>
      </c>
      <c r="C303" s="2" t="str">
        <f t="shared" si="30"/>
        <v>6524</v>
      </c>
      <c r="D303" s="1" t="s">
        <v>807</v>
      </c>
      <c r="E303" s="3">
        <v>14</v>
      </c>
      <c r="F303" s="3">
        <v>17.73</v>
      </c>
      <c r="G303" s="3">
        <v>28.62</v>
      </c>
      <c r="H303" t="b">
        <v>0</v>
      </c>
    </row>
    <row r="304" spans="1:8" ht="15" customHeight="1" thickBot="1" x14ac:dyDescent="0.3">
      <c r="A304" s="1" t="s">
        <v>302</v>
      </c>
      <c r="B304">
        <f t="shared" si="31"/>
        <v>6525</v>
      </c>
      <c r="C304" s="2" t="str">
        <f t="shared" si="30"/>
        <v>6525</v>
      </c>
      <c r="D304" s="1" t="s">
        <v>808</v>
      </c>
      <c r="E304" s="3">
        <v>14</v>
      </c>
      <c r="F304" s="3">
        <v>14</v>
      </c>
      <c r="G304" s="3">
        <v>21</v>
      </c>
      <c r="H304" t="b">
        <v>0</v>
      </c>
    </row>
    <row r="305" spans="1:8" ht="15" customHeight="1" thickBot="1" x14ac:dyDescent="0.3">
      <c r="A305" s="1" t="s">
        <v>303</v>
      </c>
      <c r="B305">
        <f t="shared" si="31"/>
        <v>6531</v>
      </c>
      <c r="C305" s="2" t="str">
        <f t="shared" si="30"/>
        <v>6531</v>
      </c>
      <c r="D305" s="1" t="s">
        <v>809</v>
      </c>
      <c r="E305" s="3">
        <v>14</v>
      </c>
      <c r="F305" s="3">
        <v>14</v>
      </c>
      <c r="G305" s="3">
        <v>21</v>
      </c>
      <c r="H305" t="b">
        <v>0</v>
      </c>
    </row>
    <row r="306" spans="1:8" ht="15" customHeight="1" thickBot="1" x14ac:dyDescent="0.3">
      <c r="A306" s="1" t="s">
        <v>304</v>
      </c>
      <c r="B306">
        <f t="shared" si="31"/>
        <v>6532</v>
      </c>
      <c r="C306" s="2" t="str">
        <f t="shared" si="30"/>
        <v>6532</v>
      </c>
      <c r="D306" s="1" t="s">
        <v>810</v>
      </c>
      <c r="E306" s="3">
        <f t="shared" ref="E306:F306" si="37">AVERAGE(E305,E307)</f>
        <v>14.5</v>
      </c>
      <c r="F306" s="3">
        <f t="shared" si="37"/>
        <v>18</v>
      </c>
      <c r="G306" s="3">
        <f>AVERAGE(G305,G307)</f>
        <v>24.5</v>
      </c>
      <c r="H306" t="b">
        <v>1</v>
      </c>
    </row>
    <row r="307" spans="1:8" ht="15" customHeight="1" thickBot="1" x14ac:dyDescent="0.3">
      <c r="A307" s="1" t="s">
        <v>305</v>
      </c>
      <c r="B307">
        <f t="shared" si="31"/>
        <v>6533</v>
      </c>
      <c r="C307" s="2" t="str">
        <f t="shared" si="30"/>
        <v>6533</v>
      </c>
      <c r="D307" s="1" t="s">
        <v>811</v>
      </c>
      <c r="E307" s="3">
        <v>15</v>
      </c>
      <c r="F307" s="3">
        <v>22</v>
      </c>
      <c r="G307" s="3">
        <v>28</v>
      </c>
      <c r="H307" t="b">
        <v>0</v>
      </c>
    </row>
    <row r="308" spans="1:8" ht="15" customHeight="1" thickBot="1" x14ac:dyDescent="0.3">
      <c r="A308" s="1" t="s">
        <v>306</v>
      </c>
      <c r="B308">
        <f t="shared" si="31"/>
        <v>6541</v>
      </c>
      <c r="C308" s="2" t="str">
        <f t="shared" si="30"/>
        <v>6541</v>
      </c>
      <c r="D308" s="1" t="s">
        <v>812</v>
      </c>
      <c r="E308" s="3">
        <v>14</v>
      </c>
      <c r="F308" s="3">
        <v>14</v>
      </c>
      <c r="G308" s="3">
        <v>25</v>
      </c>
      <c r="H308" t="b">
        <v>0</v>
      </c>
    </row>
    <row r="309" spans="1:8" ht="15" customHeight="1" thickBot="1" x14ac:dyDescent="0.3">
      <c r="A309" s="1" t="s">
        <v>307</v>
      </c>
      <c r="B309">
        <f t="shared" si="31"/>
        <v>6551</v>
      </c>
      <c r="C309" s="2" t="str">
        <f t="shared" si="30"/>
        <v>6551</v>
      </c>
      <c r="D309" s="1" t="s">
        <v>813</v>
      </c>
      <c r="E309" s="3">
        <v>14</v>
      </c>
      <c r="F309" s="3">
        <v>17.95</v>
      </c>
      <c r="G309" s="3">
        <v>24.62</v>
      </c>
      <c r="H309" t="b">
        <v>0</v>
      </c>
    </row>
    <row r="310" spans="1:8" ht="15" customHeight="1" thickBot="1" x14ac:dyDescent="0.3">
      <c r="A310" s="1" t="s">
        <v>308</v>
      </c>
      <c r="B310">
        <f t="shared" si="31"/>
        <v>6552</v>
      </c>
      <c r="C310" s="2" t="str">
        <f t="shared" si="30"/>
        <v>6552</v>
      </c>
      <c r="D310" s="1" t="s">
        <v>814</v>
      </c>
      <c r="E310" s="3">
        <v>14</v>
      </c>
      <c r="F310" s="3">
        <v>18</v>
      </c>
      <c r="G310" s="3">
        <v>28.33</v>
      </c>
      <c r="H310" t="b">
        <v>0</v>
      </c>
    </row>
    <row r="311" spans="1:8" ht="15" customHeight="1" thickBot="1" x14ac:dyDescent="0.3">
      <c r="A311" s="1" t="s">
        <v>309</v>
      </c>
      <c r="B311">
        <f t="shared" si="31"/>
        <v>6561</v>
      </c>
      <c r="C311" s="2" t="str">
        <f t="shared" si="30"/>
        <v>6561</v>
      </c>
      <c r="D311" s="1" t="s">
        <v>815</v>
      </c>
      <c r="E311" s="3">
        <v>14</v>
      </c>
      <c r="F311" s="3">
        <v>17.809999999999999</v>
      </c>
      <c r="G311" s="3">
        <v>46.36</v>
      </c>
      <c r="H311" t="b">
        <v>0</v>
      </c>
    </row>
    <row r="312" spans="1:8" ht="15" customHeight="1" thickBot="1" x14ac:dyDescent="0.3">
      <c r="A312" s="1" t="s">
        <v>310</v>
      </c>
      <c r="B312">
        <f t="shared" si="31"/>
        <v>6562</v>
      </c>
      <c r="C312" s="2" t="str">
        <f t="shared" si="30"/>
        <v>6562</v>
      </c>
      <c r="D312" s="1" t="s">
        <v>816</v>
      </c>
      <c r="E312" s="3">
        <v>14</v>
      </c>
      <c r="F312" s="3">
        <v>14</v>
      </c>
      <c r="G312" s="3">
        <v>22.5</v>
      </c>
      <c r="H312" t="b">
        <v>0</v>
      </c>
    </row>
    <row r="313" spans="1:8" ht="15" customHeight="1" thickBot="1" x14ac:dyDescent="0.3">
      <c r="A313" s="1" t="s">
        <v>311</v>
      </c>
      <c r="B313">
        <f t="shared" si="31"/>
        <v>6563</v>
      </c>
      <c r="C313" s="2" t="str">
        <f t="shared" si="30"/>
        <v>6563</v>
      </c>
      <c r="D313" s="1" t="s">
        <v>817</v>
      </c>
      <c r="E313" s="3">
        <v>14</v>
      </c>
      <c r="F313" s="3">
        <v>14</v>
      </c>
      <c r="G313" s="3">
        <v>25</v>
      </c>
      <c r="H313" t="b">
        <v>0</v>
      </c>
    </row>
    <row r="314" spans="1:8" ht="15" customHeight="1" thickBot="1" x14ac:dyDescent="0.3">
      <c r="A314" s="1" t="s">
        <v>312</v>
      </c>
      <c r="B314">
        <f t="shared" si="31"/>
        <v>6564</v>
      </c>
      <c r="C314" s="2" t="str">
        <f t="shared" si="30"/>
        <v>6564</v>
      </c>
      <c r="D314" s="1" t="s">
        <v>818</v>
      </c>
      <c r="E314" s="3">
        <f t="shared" ref="E314:F314" si="38">AVERAGE(E311:E313)</f>
        <v>14</v>
      </c>
      <c r="F314" s="3">
        <f t="shared" si="38"/>
        <v>15.270000000000001</v>
      </c>
      <c r="G314" s="3">
        <f>AVERAGE(G311:G313)</f>
        <v>31.286666666666665</v>
      </c>
      <c r="H314" t="b">
        <v>1</v>
      </c>
    </row>
    <row r="315" spans="1:8" ht="15" customHeight="1" thickBot="1" x14ac:dyDescent="0.3">
      <c r="A315" s="1" t="s">
        <v>313</v>
      </c>
      <c r="B315">
        <f t="shared" si="31"/>
        <v>6611</v>
      </c>
      <c r="C315" s="2" t="str">
        <f t="shared" si="30"/>
        <v>6611</v>
      </c>
      <c r="D315" s="1" t="s">
        <v>819</v>
      </c>
      <c r="E315" s="3">
        <v>14</v>
      </c>
      <c r="F315" s="3">
        <v>14</v>
      </c>
      <c r="G315" s="3">
        <v>14.5</v>
      </c>
      <c r="H315" t="b">
        <v>0</v>
      </c>
    </row>
    <row r="316" spans="1:8" ht="15" customHeight="1" thickBot="1" x14ac:dyDescent="0.3">
      <c r="A316" s="1" t="s">
        <v>314</v>
      </c>
      <c r="B316">
        <f t="shared" si="31"/>
        <v>6621</v>
      </c>
      <c r="C316" s="2" t="str">
        <f t="shared" si="30"/>
        <v>6621</v>
      </c>
      <c r="D316" s="1" t="s">
        <v>820</v>
      </c>
      <c r="E316" s="3">
        <v>14</v>
      </c>
      <c r="F316" s="3">
        <v>14</v>
      </c>
      <c r="G316" s="3">
        <v>24.1</v>
      </c>
      <c r="H316" t="b">
        <v>0</v>
      </c>
    </row>
    <row r="317" spans="1:8" ht="15" customHeight="1" thickBot="1" x14ac:dyDescent="0.3">
      <c r="A317" s="1" t="s">
        <v>315</v>
      </c>
      <c r="B317">
        <f t="shared" si="31"/>
        <v>6622</v>
      </c>
      <c r="C317" s="2" t="str">
        <f t="shared" si="30"/>
        <v>6622</v>
      </c>
      <c r="D317" s="1" t="s">
        <v>821</v>
      </c>
      <c r="E317" s="3">
        <v>14</v>
      </c>
      <c r="F317" s="3">
        <v>14</v>
      </c>
      <c r="G317" s="3">
        <v>17.940000000000001</v>
      </c>
      <c r="H317" t="b">
        <v>0</v>
      </c>
    </row>
    <row r="318" spans="1:8" ht="15" customHeight="1" thickBot="1" x14ac:dyDescent="0.3">
      <c r="A318" s="1" t="s">
        <v>316</v>
      </c>
      <c r="B318">
        <f t="shared" si="31"/>
        <v>6623</v>
      </c>
      <c r="C318" s="2" t="str">
        <f t="shared" si="30"/>
        <v>6623</v>
      </c>
      <c r="D318" s="1" t="s">
        <v>822</v>
      </c>
      <c r="E318" s="3">
        <v>14</v>
      </c>
      <c r="F318" s="3">
        <v>14</v>
      </c>
      <c r="G318" s="3">
        <v>16.03</v>
      </c>
      <c r="H318" t="b">
        <v>0</v>
      </c>
    </row>
    <row r="319" spans="1:8" ht="15" customHeight="1" thickBot="1" x14ac:dyDescent="0.3">
      <c r="A319" s="1" t="s">
        <v>317</v>
      </c>
      <c r="B319">
        <f t="shared" si="31"/>
        <v>6711</v>
      </c>
      <c r="C319" s="2" t="str">
        <f t="shared" si="30"/>
        <v>6711</v>
      </c>
      <c r="D319" s="1" t="s">
        <v>823</v>
      </c>
      <c r="E319" s="3">
        <v>14</v>
      </c>
      <c r="F319" s="3">
        <v>14</v>
      </c>
      <c r="G319" s="3">
        <v>15.5</v>
      </c>
      <c r="H319" t="b">
        <v>0</v>
      </c>
    </row>
    <row r="320" spans="1:8" ht="15" customHeight="1" thickBot="1" x14ac:dyDescent="0.3">
      <c r="A320" s="1" t="s">
        <v>318</v>
      </c>
      <c r="B320">
        <f t="shared" si="31"/>
        <v>6721</v>
      </c>
      <c r="C320" s="2" t="str">
        <f t="shared" si="30"/>
        <v>6721</v>
      </c>
      <c r="D320" s="1" t="s">
        <v>824</v>
      </c>
      <c r="E320" s="3">
        <v>14</v>
      </c>
      <c r="F320" s="3">
        <v>17</v>
      </c>
      <c r="G320" s="3">
        <v>33.65</v>
      </c>
      <c r="H320" t="b">
        <v>0</v>
      </c>
    </row>
    <row r="321" spans="1:8" ht="15" customHeight="1" thickBot="1" x14ac:dyDescent="0.3">
      <c r="A321" s="1" t="s">
        <v>319</v>
      </c>
      <c r="B321">
        <f t="shared" si="31"/>
        <v>6722</v>
      </c>
      <c r="C321" s="2" t="str">
        <f t="shared" si="30"/>
        <v>6722</v>
      </c>
      <c r="D321" s="1" t="s">
        <v>825</v>
      </c>
      <c r="E321" s="3">
        <v>14</v>
      </c>
      <c r="F321" s="3">
        <v>14</v>
      </c>
      <c r="G321" s="3">
        <v>19</v>
      </c>
      <c r="H321" t="b">
        <v>0</v>
      </c>
    </row>
    <row r="322" spans="1:8" ht="15" customHeight="1" thickBot="1" x14ac:dyDescent="0.3">
      <c r="A322" s="1" t="s">
        <v>320</v>
      </c>
      <c r="B322">
        <f t="shared" si="31"/>
        <v>6731</v>
      </c>
      <c r="C322" s="2" t="str">
        <f t="shared" ref="C322:C385" si="39">LEFT(RIGHT(A322,7),4)</f>
        <v>6731</v>
      </c>
      <c r="D322" s="1" t="s">
        <v>826</v>
      </c>
      <c r="E322" s="3">
        <v>14</v>
      </c>
      <c r="F322" s="3">
        <v>14</v>
      </c>
      <c r="G322" s="3">
        <v>20</v>
      </c>
      <c r="H322" t="b">
        <v>0</v>
      </c>
    </row>
    <row r="323" spans="1:8" ht="15" customHeight="1" thickBot="1" x14ac:dyDescent="0.3">
      <c r="A323" s="1" t="s">
        <v>321</v>
      </c>
      <c r="B323">
        <f t="shared" ref="B323:B386" si="40">--TEXT(C323,"####")</f>
        <v>6732</v>
      </c>
      <c r="C323" s="2" t="str">
        <f t="shared" si="39"/>
        <v>6732</v>
      </c>
      <c r="D323" s="1" t="s">
        <v>827</v>
      </c>
      <c r="E323" s="3">
        <v>14</v>
      </c>
      <c r="F323" s="3">
        <v>14</v>
      </c>
      <c r="G323" s="3">
        <v>26</v>
      </c>
      <c r="H323" t="b">
        <v>0</v>
      </c>
    </row>
    <row r="324" spans="1:8" ht="15" customHeight="1" thickBot="1" x14ac:dyDescent="0.3">
      <c r="A324" s="1" t="s">
        <v>322</v>
      </c>
      <c r="B324">
        <f t="shared" si="40"/>
        <v>6733</v>
      </c>
      <c r="C324" s="2" t="str">
        <f t="shared" si="39"/>
        <v>6733</v>
      </c>
      <c r="D324" s="1" t="s">
        <v>828</v>
      </c>
      <c r="E324" s="3">
        <v>14</v>
      </c>
      <c r="F324" s="3">
        <v>17.440000000000001</v>
      </c>
      <c r="G324" s="3">
        <v>25.75</v>
      </c>
      <c r="H324" t="b">
        <v>0</v>
      </c>
    </row>
    <row r="325" spans="1:8" ht="15" customHeight="1" thickBot="1" x14ac:dyDescent="0.3">
      <c r="A325" s="1" t="s">
        <v>323</v>
      </c>
      <c r="B325">
        <f t="shared" si="40"/>
        <v>6741</v>
      </c>
      <c r="C325" s="2" t="str">
        <f t="shared" si="39"/>
        <v>6741</v>
      </c>
      <c r="D325" s="1" t="s">
        <v>829</v>
      </c>
      <c r="E325" s="3">
        <v>14</v>
      </c>
      <c r="F325" s="3">
        <v>14.6</v>
      </c>
      <c r="G325" s="3">
        <v>18.97</v>
      </c>
      <c r="H325" t="b">
        <v>0</v>
      </c>
    </row>
    <row r="326" spans="1:8" ht="15" customHeight="1" thickBot="1" x14ac:dyDescent="0.3">
      <c r="A326" s="1" t="s">
        <v>324</v>
      </c>
      <c r="B326">
        <f t="shared" si="40"/>
        <v>6742</v>
      </c>
      <c r="C326" s="2" t="str">
        <f t="shared" si="39"/>
        <v>6742</v>
      </c>
      <c r="D326" s="1" t="s">
        <v>830</v>
      </c>
      <c r="E326" s="3">
        <v>14</v>
      </c>
      <c r="F326" s="3">
        <v>14</v>
      </c>
      <c r="G326" s="3">
        <v>20.96</v>
      </c>
      <c r="H326" t="b">
        <v>0</v>
      </c>
    </row>
    <row r="327" spans="1:8" ht="15" customHeight="1" thickBot="1" x14ac:dyDescent="0.3">
      <c r="A327" s="1" t="s">
        <v>325</v>
      </c>
      <c r="B327">
        <f t="shared" si="40"/>
        <v>7201</v>
      </c>
      <c r="C327" s="2" t="str">
        <f t="shared" si="39"/>
        <v>7201</v>
      </c>
      <c r="D327" s="1" t="s">
        <v>831</v>
      </c>
      <c r="E327" s="3">
        <v>21.85</v>
      </c>
      <c r="F327" s="3">
        <v>31</v>
      </c>
      <c r="G327" s="3">
        <v>45</v>
      </c>
      <c r="H327" t="b">
        <v>0</v>
      </c>
    </row>
    <row r="328" spans="1:8" ht="15" customHeight="1" thickBot="1" x14ac:dyDescent="0.3">
      <c r="A328" s="1" t="s">
        <v>326</v>
      </c>
      <c r="B328">
        <f t="shared" si="40"/>
        <v>7202</v>
      </c>
      <c r="C328" s="2" t="str">
        <f t="shared" si="39"/>
        <v>7202</v>
      </c>
      <c r="D328" s="1" t="s">
        <v>832</v>
      </c>
      <c r="E328" s="3">
        <v>23.08</v>
      </c>
      <c r="F328" s="3">
        <v>36.92</v>
      </c>
      <c r="G328" s="3">
        <v>47.79</v>
      </c>
      <c r="H328" t="b">
        <v>0</v>
      </c>
    </row>
    <row r="329" spans="1:8" ht="15" customHeight="1" thickBot="1" x14ac:dyDescent="0.3">
      <c r="A329" s="1" t="s">
        <v>327</v>
      </c>
      <c r="B329">
        <f t="shared" si="40"/>
        <v>7203</v>
      </c>
      <c r="C329" s="2" t="str">
        <f t="shared" si="39"/>
        <v>7203</v>
      </c>
      <c r="D329" s="1" t="s">
        <v>833</v>
      </c>
      <c r="E329" s="3">
        <v>21.4</v>
      </c>
      <c r="F329" s="3">
        <v>47.99</v>
      </c>
      <c r="G329" s="3">
        <v>52.62</v>
      </c>
      <c r="H329" t="b">
        <v>0</v>
      </c>
    </row>
    <row r="330" spans="1:8" ht="15" customHeight="1" thickBot="1" x14ac:dyDescent="0.3">
      <c r="A330" s="1" t="s">
        <v>328</v>
      </c>
      <c r="B330">
        <f t="shared" si="40"/>
        <v>7204</v>
      </c>
      <c r="C330" s="2" t="str">
        <f t="shared" si="39"/>
        <v>7204</v>
      </c>
      <c r="D330" s="1" t="s">
        <v>834</v>
      </c>
      <c r="E330" s="3">
        <v>20</v>
      </c>
      <c r="F330" s="3">
        <v>30.77</v>
      </c>
      <c r="G330" s="3">
        <v>45</v>
      </c>
      <c r="H330" t="b">
        <v>0</v>
      </c>
    </row>
    <row r="331" spans="1:8" ht="15" customHeight="1" thickBot="1" x14ac:dyDescent="0.3">
      <c r="A331" s="1" t="s">
        <v>329</v>
      </c>
      <c r="B331">
        <f t="shared" si="40"/>
        <v>7205</v>
      </c>
      <c r="C331" s="2" t="str">
        <f t="shared" si="39"/>
        <v>7205</v>
      </c>
      <c r="D331" s="1" t="s">
        <v>835</v>
      </c>
      <c r="E331" s="3">
        <v>17</v>
      </c>
      <c r="F331" s="3">
        <v>35</v>
      </c>
      <c r="G331" s="3">
        <v>42</v>
      </c>
      <c r="H331" t="b">
        <v>0</v>
      </c>
    </row>
    <row r="332" spans="1:8" ht="15" customHeight="1" thickBot="1" x14ac:dyDescent="0.3">
      <c r="A332" s="1" t="s">
        <v>330</v>
      </c>
      <c r="B332">
        <f t="shared" si="40"/>
        <v>7231</v>
      </c>
      <c r="C332" s="2" t="str">
        <f t="shared" si="39"/>
        <v>7231</v>
      </c>
      <c r="D332" s="1" t="s">
        <v>836</v>
      </c>
      <c r="E332" s="3">
        <v>18</v>
      </c>
      <c r="F332" s="3">
        <v>22.73</v>
      </c>
      <c r="G332" s="3">
        <v>30</v>
      </c>
      <c r="H332" t="b">
        <v>0</v>
      </c>
    </row>
    <row r="333" spans="1:8" ht="15" customHeight="1" thickBot="1" x14ac:dyDescent="0.3">
      <c r="A333" s="1" t="s">
        <v>331</v>
      </c>
      <c r="B333">
        <f t="shared" si="40"/>
        <v>7232</v>
      </c>
      <c r="C333" s="2" t="str">
        <f t="shared" si="39"/>
        <v>7232</v>
      </c>
      <c r="D333" s="1" t="s">
        <v>837</v>
      </c>
      <c r="E333" s="3">
        <v>14</v>
      </c>
      <c r="F333" s="3">
        <v>27.35</v>
      </c>
      <c r="G333" s="3">
        <v>49.5</v>
      </c>
      <c r="H333" t="b">
        <v>0</v>
      </c>
    </row>
    <row r="334" spans="1:8" ht="15" customHeight="1" thickBot="1" x14ac:dyDescent="0.3">
      <c r="A334" s="1" t="s">
        <v>332</v>
      </c>
      <c r="B334">
        <f t="shared" si="40"/>
        <v>7233</v>
      </c>
      <c r="C334" s="2" t="str">
        <f t="shared" si="39"/>
        <v>7233</v>
      </c>
      <c r="D334" s="1" t="s">
        <v>838</v>
      </c>
      <c r="E334" s="3">
        <v>21.5</v>
      </c>
      <c r="F334" s="3">
        <v>32</v>
      </c>
      <c r="G334" s="3">
        <v>40</v>
      </c>
      <c r="H334" t="b">
        <v>0</v>
      </c>
    </row>
    <row r="335" spans="1:8" ht="15" customHeight="1" thickBot="1" x14ac:dyDescent="0.3">
      <c r="A335" s="1" t="s">
        <v>333</v>
      </c>
      <c r="B335">
        <f t="shared" si="40"/>
        <v>7234</v>
      </c>
      <c r="C335" s="2" t="str">
        <f t="shared" si="39"/>
        <v>7234</v>
      </c>
      <c r="D335" s="1" t="s">
        <v>839</v>
      </c>
      <c r="E335" s="3">
        <v>26</v>
      </c>
      <c r="F335" s="3">
        <v>39.43</v>
      </c>
      <c r="G335" s="3">
        <v>46.03</v>
      </c>
      <c r="H335" t="b">
        <v>0</v>
      </c>
    </row>
    <row r="336" spans="1:8" ht="15" customHeight="1" thickBot="1" x14ac:dyDescent="0.3">
      <c r="A336" s="1" t="s">
        <v>334</v>
      </c>
      <c r="B336">
        <f t="shared" si="40"/>
        <v>7235</v>
      </c>
      <c r="C336" s="2" t="str">
        <f t="shared" si="39"/>
        <v>7235</v>
      </c>
      <c r="D336" s="1" t="s">
        <v>840</v>
      </c>
      <c r="E336" s="3">
        <v>14</v>
      </c>
      <c r="F336" s="3">
        <v>22</v>
      </c>
      <c r="G336" s="3">
        <v>29.33</v>
      </c>
      <c r="H336" t="b">
        <v>0</v>
      </c>
    </row>
    <row r="337" spans="1:8" ht="15" customHeight="1" thickBot="1" x14ac:dyDescent="0.3">
      <c r="A337" s="1" t="s">
        <v>335</v>
      </c>
      <c r="B337">
        <f t="shared" si="40"/>
        <v>7236</v>
      </c>
      <c r="C337" s="2" t="str">
        <f t="shared" si="39"/>
        <v>7236</v>
      </c>
      <c r="D337" s="1" t="s">
        <v>841</v>
      </c>
      <c r="E337" s="3">
        <v>25.9</v>
      </c>
      <c r="F337" s="3">
        <v>36.75</v>
      </c>
      <c r="G337" s="3">
        <v>40.6</v>
      </c>
      <c r="H337" t="b">
        <v>0</v>
      </c>
    </row>
    <row r="338" spans="1:8" ht="15" customHeight="1" thickBot="1" x14ac:dyDescent="0.3">
      <c r="A338" s="1" t="s">
        <v>336</v>
      </c>
      <c r="B338">
        <f t="shared" si="40"/>
        <v>7237</v>
      </c>
      <c r="C338" s="2" t="str">
        <f t="shared" si="39"/>
        <v>7237</v>
      </c>
      <c r="D338" s="1" t="s">
        <v>842</v>
      </c>
      <c r="E338" s="3">
        <v>14</v>
      </c>
      <c r="F338" s="3">
        <v>22</v>
      </c>
      <c r="G338" s="3">
        <v>32</v>
      </c>
      <c r="H338" t="b">
        <v>0</v>
      </c>
    </row>
    <row r="339" spans="1:8" ht="15" customHeight="1" thickBot="1" x14ac:dyDescent="0.3">
      <c r="A339" s="1" t="s">
        <v>337</v>
      </c>
      <c r="B339">
        <f t="shared" si="40"/>
        <v>7241</v>
      </c>
      <c r="C339" s="2" t="str">
        <f t="shared" si="39"/>
        <v>7241</v>
      </c>
      <c r="D339" s="1" t="s">
        <v>843</v>
      </c>
      <c r="E339" s="3">
        <v>15</v>
      </c>
      <c r="F339" s="3">
        <v>32</v>
      </c>
      <c r="G339" s="3">
        <v>45</v>
      </c>
      <c r="H339" t="b">
        <v>0</v>
      </c>
    </row>
    <row r="340" spans="1:8" ht="15" customHeight="1" thickBot="1" x14ac:dyDescent="0.3">
      <c r="A340" s="1" t="s">
        <v>338</v>
      </c>
      <c r="B340">
        <f t="shared" si="40"/>
        <v>7242</v>
      </c>
      <c r="C340" s="2" t="str">
        <f t="shared" si="39"/>
        <v>7242</v>
      </c>
      <c r="D340" s="1" t="s">
        <v>844</v>
      </c>
      <c r="E340" s="3">
        <v>18.559999999999999</v>
      </c>
      <c r="F340" s="3">
        <v>33</v>
      </c>
      <c r="G340" s="3">
        <v>40.5</v>
      </c>
      <c r="H340" t="b">
        <v>0</v>
      </c>
    </row>
    <row r="341" spans="1:8" ht="15" customHeight="1" thickBot="1" x14ac:dyDescent="0.3">
      <c r="A341" s="1" t="s">
        <v>339</v>
      </c>
      <c r="B341">
        <f t="shared" si="40"/>
        <v>7243</v>
      </c>
      <c r="C341" s="2" t="str">
        <f t="shared" si="39"/>
        <v>7243</v>
      </c>
      <c r="D341" s="1" t="s">
        <v>845</v>
      </c>
      <c r="E341" s="3">
        <f t="shared" ref="E341:F341" si="41">AVERAGE(E339:E340,E342)</f>
        <v>15.853333333333333</v>
      </c>
      <c r="F341" s="3">
        <f t="shared" si="41"/>
        <v>33.263333333333328</v>
      </c>
      <c r="G341" s="3">
        <f>AVERAGE(G339:G340,G342)</f>
        <v>42.833333333333336</v>
      </c>
      <c r="H341" t="b">
        <v>1</v>
      </c>
    </row>
    <row r="342" spans="1:8" ht="15" customHeight="1" thickBot="1" x14ac:dyDescent="0.3">
      <c r="A342" s="1" t="s">
        <v>340</v>
      </c>
      <c r="B342">
        <f t="shared" si="40"/>
        <v>7244</v>
      </c>
      <c r="C342" s="2" t="str">
        <f t="shared" si="39"/>
        <v>7244</v>
      </c>
      <c r="D342" s="1" t="s">
        <v>846</v>
      </c>
      <c r="E342" s="3">
        <v>14</v>
      </c>
      <c r="F342" s="3">
        <v>34.79</v>
      </c>
      <c r="G342" s="3">
        <v>43</v>
      </c>
      <c r="H342" t="b">
        <v>0</v>
      </c>
    </row>
    <row r="343" spans="1:8" ht="15" customHeight="1" thickBot="1" x14ac:dyDescent="0.3">
      <c r="A343" s="1" t="s">
        <v>341</v>
      </c>
      <c r="B343">
        <f t="shared" si="40"/>
        <v>7245</v>
      </c>
      <c r="C343" s="2" t="str">
        <f t="shared" si="39"/>
        <v>7245</v>
      </c>
      <c r="D343" s="1" t="s">
        <v>847</v>
      </c>
      <c r="E343" s="3">
        <v>15.853333333333333</v>
      </c>
      <c r="F343" s="3">
        <v>33.263333333333328</v>
      </c>
      <c r="G343" s="3">
        <v>42.833333333333336</v>
      </c>
      <c r="H343" t="b">
        <v>1</v>
      </c>
    </row>
    <row r="344" spans="1:8" ht="15" customHeight="1" thickBot="1" x14ac:dyDescent="0.3">
      <c r="A344" s="1" t="s">
        <v>342</v>
      </c>
      <c r="B344">
        <f t="shared" si="40"/>
        <v>7246</v>
      </c>
      <c r="C344" s="2" t="str">
        <f t="shared" si="39"/>
        <v>7246</v>
      </c>
      <c r="D344" s="1" t="s">
        <v>848</v>
      </c>
      <c r="E344" s="3">
        <v>15.853333333333333</v>
      </c>
      <c r="F344" s="3">
        <v>33.263333333333328</v>
      </c>
      <c r="G344" s="3">
        <v>42.833333333333336</v>
      </c>
      <c r="H344" t="b">
        <v>1</v>
      </c>
    </row>
    <row r="345" spans="1:8" ht="15" customHeight="1" thickBot="1" x14ac:dyDescent="0.3">
      <c r="A345" s="1" t="s">
        <v>343</v>
      </c>
      <c r="B345">
        <f t="shared" si="40"/>
        <v>7247</v>
      </c>
      <c r="C345" s="2" t="str">
        <f t="shared" si="39"/>
        <v>7247</v>
      </c>
      <c r="D345" s="1" t="s">
        <v>849</v>
      </c>
      <c r="E345" s="3">
        <v>15.853333333333333</v>
      </c>
      <c r="F345" s="3">
        <v>33.263333333333328</v>
      </c>
      <c r="G345" s="3">
        <v>42.833333333333336</v>
      </c>
      <c r="H345" t="b">
        <v>1</v>
      </c>
    </row>
    <row r="346" spans="1:8" ht="15" customHeight="1" thickBot="1" x14ac:dyDescent="0.3">
      <c r="A346" s="1" t="s">
        <v>344</v>
      </c>
      <c r="B346">
        <f t="shared" si="40"/>
        <v>7251</v>
      </c>
      <c r="C346" s="2" t="str">
        <f t="shared" si="39"/>
        <v>7251</v>
      </c>
      <c r="D346" s="1" t="s">
        <v>850</v>
      </c>
      <c r="E346" s="3">
        <v>15.853333333333333</v>
      </c>
      <c r="F346" s="3">
        <v>33.263333333333328</v>
      </c>
      <c r="G346" s="3">
        <v>42.833333333333336</v>
      </c>
      <c r="H346" t="b">
        <v>1</v>
      </c>
    </row>
    <row r="347" spans="1:8" ht="15" customHeight="1" thickBot="1" x14ac:dyDescent="0.3">
      <c r="A347" s="1" t="s">
        <v>345</v>
      </c>
      <c r="B347">
        <f t="shared" si="40"/>
        <v>7252</v>
      </c>
      <c r="C347" s="2" t="str">
        <f t="shared" si="39"/>
        <v>7252</v>
      </c>
      <c r="D347" s="1" t="s">
        <v>851</v>
      </c>
      <c r="E347" s="3">
        <v>15.853333333333333</v>
      </c>
      <c r="F347" s="3">
        <v>33.263333333333328</v>
      </c>
      <c r="G347" s="3">
        <v>42.833333333333336</v>
      </c>
      <c r="H347" t="b">
        <v>1</v>
      </c>
    </row>
    <row r="348" spans="1:8" ht="15" customHeight="1" thickBot="1" x14ac:dyDescent="0.3">
      <c r="A348" s="1" t="s">
        <v>346</v>
      </c>
      <c r="B348">
        <f t="shared" si="40"/>
        <v>7253</v>
      </c>
      <c r="C348" s="2" t="str">
        <f t="shared" si="39"/>
        <v>7253</v>
      </c>
      <c r="D348" s="1" t="s">
        <v>852</v>
      </c>
      <c r="E348" s="3">
        <v>15.853333333333333</v>
      </c>
      <c r="F348" s="3">
        <v>33.263333333333328</v>
      </c>
      <c r="G348" s="3">
        <v>42.833333333333336</v>
      </c>
      <c r="H348" t="b">
        <v>1</v>
      </c>
    </row>
    <row r="349" spans="1:8" ht="15" customHeight="1" thickBot="1" x14ac:dyDescent="0.3">
      <c r="A349" s="1" t="s">
        <v>347</v>
      </c>
      <c r="B349">
        <f t="shared" si="40"/>
        <v>7271</v>
      </c>
      <c r="C349" s="2" t="str">
        <f t="shared" si="39"/>
        <v>7271</v>
      </c>
      <c r="D349" s="1" t="s">
        <v>853</v>
      </c>
      <c r="E349" s="3">
        <v>15</v>
      </c>
      <c r="F349" s="3">
        <v>29</v>
      </c>
      <c r="G349" s="3">
        <v>38.25</v>
      </c>
      <c r="H349" t="b">
        <v>0</v>
      </c>
    </row>
    <row r="350" spans="1:8" ht="15" customHeight="1" thickBot="1" x14ac:dyDescent="0.3">
      <c r="A350" s="1" t="s">
        <v>348</v>
      </c>
      <c r="B350">
        <f t="shared" si="40"/>
        <v>7272</v>
      </c>
      <c r="C350" s="2" t="str">
        <f t="shared" si="39"/>
        <v>7272</v>
      </c>
      <c r="D350" s="1" t="s">
        <v>854</v>
      </c>
      <c r="E350" s="3">
        <v>14</v>
      </c>
      <c r="F350" s="3">
        <v>19.5</v>
      </c>
      <c r="G350" s="3">
        <v>33.65</v>
      </c>
      <c r="H350" t="b">
        <v>0</v>
      </c>
    </row>
    <row r="351" spans="1:8" ht="15" customHeight="1" thickBot="1" x14ac:dyDescent="0.3">
      <c r="A351" s="1" t="s">
        <v>349</v>
      </c>
      <c r="B351">
        <f t="shared" si="40"/>
        <v>7281</v>
      </c>
      <c r="C351" s="2" t="str">
        <f t="shared" si="39"/>
        <v>7281</v>
      </c>
      <c r="D351" s="1" t="s">
        <v>855</v>
      </c>
      <c r="E351" s="3">
        <v>27</v>
      </c>
      <c r="F351" s="3">
        <v>36.85</v>
      </c>
      <c r="G351" s="3">
        <v>40</v>
      </c>
      <c r="H351" t="b">
        <v>0</v>
      </c>
    </row>
    <row r="352" spans="1:8" ht="15" customHeight="1" thickBot="1" x14ac:dyDescent="0.3">
      <c r="A352" s="1" t="s">
        <v>350</v>
      </c>
      <c r="B352">
        <f t="shared" si="40"/>
        <v>7282</v>
      </c>
      <c r="C352" s="2" t="str">
        <f t="shared" si="39"/>
        <v>7282</v>
      </c>
      <c r="D352" s="1" t="s">
        <v>856</v>
      </c>
      <c r="E352" s="3">
        <v>30</v>
      </c>
      <c r="F352" s="3">
        <v>34.65</v>
      </c>
      <c r="G352" s="3">
        <v>36.729999999999997</v>
      </c>
      <c r="H352" t="b">
        <v>0</v>
      </c>
    </row>
    <row r="353" spans="1:8" ht="15" customHeight="1" thickBot="1" x14ac:dyDescent="0.3">
      <c r="A353" s="1" t="s">
        <v>351</v>
      </c>
      <c r="B353">
        <f t="shared" si="40"/>
        <v>7283</v>
      </c>
      <c r="C353" s="2" t="str">
        <f t="shared" si="39"/>
        <v>7283</v>
      </c>
      <c r="D353" s="1" t="s">
        <v>857</v>
      </c>
      <c r="E353" s="3">
        <v>18.5</v>
      </c>
      <c r="F353" s="3">
        <v>32</v>
      </c>
      <c r="G353" s="3">
        <v>37.46</v>
      </c>
      <c r="H353" t="b">
        <v>0</v>
      </c>
    </row>
    <row r="354" spans="1:8" ht="15" customHeight="1" thickBot="1" x14ac:dyDescent="0.3">
      <c r="A354" s="1" t="s">
        <v>352</v>
      </c>
      <c r="B354">
        <f t="shared" si="40"/>
        <v>7284</v>
      </c>
      <c r="C354" s="2" t="str">
        <f t="shared" si="39"/>
        <v>7284</v>
      </c>
      <c r="D354" s="1" t="s">
        <v>858</v>
      </c>
      <c r="E354" s="3">
        <v>15</v>
      </c>
      <c r="F354" s="3">
        <v>34</v>
      </c>
      <c r="G354" s="3">
        <v>39</v>
      </c>
      <c r="H354" t="b">
        <v>0</v>
      </c>
    </row>
    <row r="355" spans="1:8" ht="15" customHeight="1" thickBot="1" x14ac:dyDescent="0.3">
      <c r="A355" s="1" t="s">
        <v>353</v>
      </c>
      <c r="B355">
        <f t="shared" si="40"/>
        <v>7291</v>
      </c>
      <c r="C355" s="2" t="str">
        <f t="shared" si="39"/>
        <v>7291</v>
      </c>
      <c r="D355" s="1" t="s">
        <v>859</v>
      </c>
      <c r="E355" s="3">
        <v>15.38</v>
      </c>
      <c r="F355" s="3">
        <v>29</v>
      </c>
      <c r="G355" s="3">
        <v>39</v>
      </c>
      <c r="H355" t="b">
        <v>0</v>
      </c>
    </row>
    <row r="356" spans="1:8" ht="15" customHeight="1" thickBot="1" x14ac:dyDescent="0.3">
      <c r="A356" s="1" t="s">
        <v>354</v>
      </c>
      <c r="B356">
        <f t="shared" si="40"/>
        <v>7292</v>
      </c>
      <c r="C356" s="2" t="str">
        <f t="shared" si="39"/>
        <v>7292</v>
      </c>
      <c r="D356" s="1" t="s">
        <v>860</v>
      </c>
      <c r="E356" s="3">
        <v>17.66</v>
      </c>
      <c r="F356" s="3">
        <v>26.52</v>
      </c>
      <c r="G356" s="3">
        <v>36.79</v>
      </c>
      <c r="H356" t="b">
        <v>0</v>
      </c>
    </row>
    <row r="357" spans="1:8" ht="15" customHeight="1" thickBot="1" x14ac:dyDescent="0.3">
      <c r="A357" s="1" t="s">
        <v>355</v>
      </c>
      <c r="B357">
        <f t="shared" si="40"/>
        <v>7293</v>
      </c>
      <c r="C357" s="2" t="str">
        <f t="shared" si="39"/>
        <v>7293</v>
      </c>
      <c r="D357" s="1" t="s">
        <v>861</v>
      </c>
      <c r="E357" s="3">
        <v>14</v>
      </c>
      <c r="F357" s="3">
        <v>32</v>
      </c>
      <c r="G357" s="3">
        <v>47.12</v>
      </c>
      <c r="H357" t="b">
        <v>0</v>
      </c>
    </row>
    <row r="358" spans="1:8" ht="15" customHeight="1" thickBot="1" x14ac:dyDescent="0.3">
      <c r="A358" s="1" t="s">
        <v>356</v>
      </c>
      <c r="B358">
        <f t="shared" si="40"/>
        <v>7294</v>
      </c>
      <c r="C358" s="2" t="str">
        <f t="shared" si="39"/>
        <v>7294</v>
      </c>
      <c r="D358" s="1" t="s">
        <v>862</v>
      </c>
      <c r="E358" s="3">
        <v>14</v>
      </c>
      <c r="F358" s="3">
        <v>21</v>
      </c>
      <c r="G358" s="3">
        <v>25</v>
      </c>
      <c r="H358" t="b">
        <v>0</v>
      </c>
    </row>
    <row r="359" spans="1:8" ht="15" customHeight="1" thickBot="1" x14ac:dyDescent="0.3">
      <c r="A359" s="1" t="s">
        <v>357</v>
      </c>
      <c r="B359">
        <f t="shared" si="40"/>
        <v>7295</v>
      </c>
      <c r="C359" s="2" t="str">
        <f t="shared" si="39"/>
        <v>7295</v>
      </c>
      <c r="D359" s="1" t="s">
        <v>863</v>
      </c>
      <c r="E359" s="3">
        <v>17</v>
      </c>
      <c r="F359" s="3">
        <v>29.71</v>
      </c>
      <c r="G359" s="3">
        <v>37.14</v>
      </c>
      <c r="H359" t="b">
        <v>0</v>
      </c>
    </row>
    <row r="360" spans="1:8" ht="15" customHeight="1" thickBot="1" x14ac:dyDescent="0.3">
      <c r="A360" s="1" t="s">
        <v>358</v>
      </c>
      <c r="B360">
        <f t="shared" si="40"/>
        <v>7301</v>
      </c>
      <c r="C360" s="2" t="str">
        <f t="shared" si="39"/>
        <v>7301</v>
      </c>
      <c r="D360" s="1" t="s">
        <v>864</v>
      </c>
      <c r="E360" s="3">
        <v>16.5</v>
      </c>
      <c r="F360" s="3">
        <v>28</v>
      </c>
      <c r="G360" s="3">
        <v>51</v>
      </c>
      <c r="H360" t="b">
        <v>0</v>
      </c>
    </row>
    <row r="361" spans="1:8" ht="15" customHeight="1" thickBot="1" x14ac:dyDescent="0.3">
      <c r="A361" s="1" t="s">
        <v>359</v>
      </c>
      <c r="B361">
        <f t="shared" si="40"/>
        <v>7302</v>
      </c>
      <c r="C361" s="2" t="str">
        <f t="shared" si="39"/>
        <v>7302</v>
      </c>
      <c r="D361" s="1" t="s">
        <v>865</v>
      </c>
      <c r="E361" s="3">
        <v>18</v>
      </c>
      <c r="F361" s="3">
        <v>35</v>
      </c>
      <c r="G361" s="3">
        <v>48.08</v>
      </c>
      <c r="H361" t="b">
        <v>0</v>
      </c>
    </row>
    <row r="362" spans="1:8" ht="15" customHeight="1" thickBot="1" x14ac:dyDescent="0.3">
      <c r="A362" s="1" t="s">
        <v>360</v>
      </c>
      <c r="B362">
        <f t="shared" si="40"/>
        <v>7303</v>
      </c>
      <c r="C362" s="2" t="str">
        <f t="shared" si="39"/>
        <v>7303</v>
      </c>
      <c r="D362" s="1" t="s">
        <v>866</v>
      </c>
      <c r="E362" s="3">
        <v>14</v>
      </c>
      <c r="F362" s="3">
        <v>28.85</v>
      </c>
      <c r="G362" s="3">
        <v>38</v>
      </c>
      <c r="H362" t="b">
        <v>0</v>
      </c>
    </row>
    <row r="363" spans="1:8" ht="15" customHeight="1" thickBot="1" x14ac:dyDescent="0.3">
      <c r="A363" s="1" t="s">
        <v>361</v>
      </c>
      <c r="B363">
        <f t="shared" si="40"/>
        <v>7304</v>
      </c>
      <c r="C363" s="2" t="str">
        <f t="shared" si="39"/>
        <v>7304</v>
      </c>
      <c r="D363" s="1" t="s">
        <v>867</v>
      </c>
      <c r="E363" s="3">
        <v>24.85</v>
      </c>
      <c r="F363" s="3">
        <v>40.04</v>
      </c>
      <c r="G363" s="3">
        <v>66.989999999999995</v>
      </c>
      <c r="H363" t="b">
        <v>0</v>
      </c>
    </row>
    <row r="364" spans="1:8" ht="15" customHeight="1" thickBot="1" x14ac:dyDescent="0.3">
      <c r="A364" s="1" t="s">
        <v>362</v>
      </c>
      <c r="B364">
        <f t="shared" si="40"/>
        <v>7305</v>
      </c>
      <c r="C364" s="2" t="str">
        <f t="shared" si="39"/>
        <v>7305</v>
      </c>
      <c r="D364" s="1" t="s">
        <v>868</v>
      </c>
      <c r="E364" s="3">
        <f t="shared" ref="E364:F364" si="42">AVERAGE(E360:E363)</f>
        <v>18.337499999999999</v>
      </c>
      <c r="F364" s="3">
        <f t="shared" si="42"/>
        <v>32.972499999999997</v>
      </c>
      <c r="G364" s="3">
        <f>AVERAGE(G360:G363)</f>
        <v>51.017499999999998</v>
      </c>
      <c r="H364" t="b">
        <v>1</v>
      </c>
    </row>
    <row r="365" spans="1:8" ht="15" customHeight="1" thickBot="1" x14ac:dyDescent="0.3">
      <c r="A365" s="1" t="s">
        <v>363</v>
      </c>
      <c r="B365">
        <f t="shared" si="40"/>
        <v>7311</v>
      </c>
      <c r="C365" s="2" t="str">
        <f t="shared" si="39"/>
        <v>7311</v>
      </c>
      <c r="D365" s="1" t="s">
        <v>869</v>
      </c>
      <c r="E365" s="3">
        <v>16</v>
      </c>
      <c r="F365" s="3">
        <v>29.5</v>
      </c>
      <c r="G365" s="3">
        <v>39</v>
      </c>
      <c r="H365" t="b">
        <v>0</v>
      </c>
    </row>
    <row r="366" spans="1:8" ht="15" customHeight="1" thickBot="1" x14ac:dyDescent="0.3">
      <c r="A366" s="1" t="s">
        <v>364</v>
      </c>
      <c r="B366">
        <f t="shared" si="40"/>
        <v>7312</v>
      </c>
      <c r="C366" s="2" t="str">
        <f t="shared" si="39"/>
        <v>7312</v>
      </c>
      <c r="D366" s="1" t="s">
        <v>870</v>
      </c>
      <c r="E366" s="3">
        <v>18</v>
      </c>
      <c r="F366" s="3">
        <v>28.85</v>
      </c>
      <c r="G366" s="3">
        <v>39</v>
      </c>
      <c r="H366" t="b">
        <v>0</v>
      </c>
    </row>
    <row r="367" spans="1:8" ht="15" customHeight="1" thickBot="1" x14ac:dyDescent="0.3">
      <c r="A367" s="1" t="s">
        <v>365</v>
      </c>
      <c r="B367">
        <f t="shared" si="40"/>
        <v>7313</v>
      </c>
      <c r="C367" s="2" t="str">
        <f t="shared" si="39"/>
        <v>7313</v>
      </c>
      <c r="D367" s="1" t="s">
        <v>871</v>
      </c>
      <c r="E367" s="3">
        <v>16</v>
      </c>
      <c r="F367" s="3">
        <v>30</v>
      </c>
      <c r="G367" s="3">
        <v>46</v>
      </c>
      <c r="H367" t="b">
        <v>0</v>
      </c>
    </row>
    <row r="368" spans="1:8" ht="15" customHeight="1" thickBot="1" x14ac:dyDescent="0.3">
      <c r="A368" s="1" t="s">
        <v>366</v>
      </c>
      <c r="B368">
        <f t="shared" si="40"/>
        <v>7314</v>
      </c>
      <c r="C368" s="2" t="str">
        <f t="shared" si="39"/>
        <v>7314</v>
      </c>
      <c r="D368" s="1" t="s">
        <v>872</v>
      </c>
      <c r="E368" s="3">
        <v>26.62</v>
      </c>
      <c r="F368" s="3">
        <v>31.76</v>
      </c>
      <c r="G368" s="3">
        <v>35.28</v>
      </c>
      <c r="H368" t="b">
        <v>0</v>
      </c>
    </row>
    <row r="369" spans="1:8" ht="15" customHeight="1" thickBot="1" x14ac:dyDescent="0.3">
      <c r="A369" s="1" t="s">
        <v>367</v>
      </c>
      <c r="B369">
        <f t="shared" si="40"/>
        <v>7315</v>
      </c>
      <c r="C369" s="2" t="str">
        <f t="shared" si="39"/>
        <v>7315</v>
      </c>
      <c r="D369" s="1" t="s">
        <v>873</v>
      </c>
      <c r="E369" s="3">
        <v>15</v>
      </c>
      <c r="F369" s="3">
        <v>23</v>
      </c>
      <c r="G369" s="3">
        <v>30</v>
      </c>
      <c r="H369" t="b">
        <v>0</v>
      </c>
    </row>
    <row r="370" spans="1:8" ht="15" customHeight="1" thickBot="1" x14ac:dyDescent="0.3">
      <c r="A370" s="1" t="s">
        <v>368</v>
      </c>
      <c r="B370">
        <f t="shared" si="40"/>
        <v>7316</v>
      </c>
      <c r="C370" s="2" t="str">
        <f t="shared" si="39"/>
        <v>7316</v>
      </c>
      <c r="D370" s="1" t="s">
        <v>874</v>
      </c>
      <c r="E370" s="3">
        <v>14</v>
      </c>
      <c r="F370" s="3">
        <v>23</v>
      </c>
      <c r="G370" s="3">
        <v>32.1</v>
      </c>
      <c r="H370" t="b">
        <v>0</v>
      </c>
    </row>
    <row r="371" spans="1:8" ht="15" customHeight="1" thickBot="1" x14ac:dyDescent="0.3">
      <c r="A371" s="1" t="s">
        <v>369</v>
      </c>
      <c r="B371">
        <f t="shared" si="40"/>
        <v>7318</v>
      </c>
      <c r="C371" s="2" t="str">
        <f t="shared" si="39"/>
        <v>7318</v>
      </c>
      <c r="D371" s="1" t="s">
        <v>875</v>
      </c>
      <c r="E371" s="3">
        <f t="shared" ref="E371:F371" si="43">AVERAGE(E365:E370)</f>
        <v>17.603333333333335</v>
      </c>
      <c r="F371" s="3">
        <f t="shared" si="43"/>
        <v>27.685000000000002</v>
      </c>
      <c r="G371" s="3">
        <f>AVERAGE(G365:G370)</f>
        <v>36.896666666666668</v>
      </c>
      <c r="H371" t="b">
        <v>1</v>
      </c>
    </row>
    <row r="372" spans="1:8" ht="15" customHeight="1" thickBot="1" x14ac:dyDescent="0.3">
      <c r="A372" s="1" t="s">
        <v>370</v>
      </c>
      <c r="B372">
        <f t="shared" si="40"/>
        <v>7321</v>
      </c>
      <c r="C372" s="2" t="str">
        <f t="shared" si="39"/>
        <v>7321</v>
      </c>
      <c r="D372" s="1" t="s">
        <v>876</v>
      </c>
      <c r="E372" s="3">
        <v>14</v>
      </c>
      <c r="F372" s="3">
        <v>22</v>
      </c>
      <c r="G372" s="3">
        <v>34.619999999999997</v>
      </c>
      <c r="H372" t="b">
        <v>0</v>
      </c>
    </row>
    <row r="373" spans="1:8" ht="15" customHeight="1" thickBot="1" x14ac:dyDescent="0.3">
      <c r="A373" s="1" t="s">
        <v>371</v>
      </c>
      <c r="B373">
        <f t="shared" si="40"/>
        <v>7322</v>
      </c>
      <c r="C373" s="2" t="str">
        <f t="shared" si="39"/>
        <v>7322</v>
      </c>
      <c r="D373" s="1" t="s">
        <v>877</v>
      </c>
      <c r="E373" s="3">
        <v>14</v>
      </c>
      <c r="F373" s="3">
        <v>21</v>
      </c>
      <c r="G373" s="3">
        <v>36.06</v>
      </c>
      <c r="H373" t="b">
        <v>0</v>
      </c>
    </row>
    <row r="374" spans="1:8" ht="15" customHeight="1" thickBot="1" x14ac:dyDescent="0.3">
      <c r="A374" s="1" t="s">
        <v>372</v>
      </c>
      <c r="B374">
        <f t="shared" si="40"/>
        <v>7331</v>
      </c>
      <c r="C374" s="2" t="str">
        <f t="shared" si="39"/>
        <v>7331</v>
      </c>
      <c r="D374" s="1" t="s">
        <v>878</v>
      </c>
      <c r="E374" s="3">
        <v>14</v>
      </c>
      <c r="F374" s="3">
        <v>24</v>
      </c>
      <c r="G374" s="3">
        <v>39</v>
      </c>
      <c r="H374" t="b">
        <v>0</v>
      </c>
    </row>
    <row r="375" spans="1:8" ht="15" customHeight="1" thickBot="1" x14ac:dyDescent="0.3">
      <c r="A375" s="1" t="s">
        <v>373</v>
      </c>
      <c r="B375">
        <f t="shared" si="40"/>
        <v>7332</v>
      </c>
      <c r="C375" s="2" t="str">
        <f t="shared" si="39"/>
        <v>7332</v>
      </c>
      <c r="D375" s="1" t="s">
        <v>879</v>
      </c>
      <c r="E375" s="3">
        <v>14</v>
      </c>
      <c r="F375" s="3">
        <v>19.190000000000001</v>
      </c>
      <c r="G375" s="3">
        <v>29.57</v>
      </c>
      <c r="H375" t="b">
        <v>0</v>
      </c>
    </row>
    <row r="376" spans="1:8" ht="15" customHeight="1" thickBot="1" x14ac:dyDescent="0.3">
      <c r="A376" s="1" t="s">
        <v>374</v>
      </c>
      <c r="B376">
        <f t="shared" si="40"/>
        <v>7333</v>
      </c>
      <c r="C376" s="2" t="str">
        <f t="shared" si="39"/>
        <v>7333</v>
      </c>
      <c r="D376" s="1" t="s">
        <v>880</v>
      </c>
      <c r="E376" s="3">
        <v>18</v>
      </c>
      <c r="F376" s="3">
        <v>26</v>
      </c>
      <c r="G376" s="3">
        <v>34.97</v>
      </c>
      <c r="H376" t="b">
        <v>0</v>
      </c>
    </row>
    <row r="377" spans="1:8" ht="15" customHeight="1" thickBot="1" x14ac:dyDescent="0.3">
      <c r="A377" s="1" t="s">
        <v>375</v>
      </c>
      <c r="B377">
        <f t="shared" si="40"/>
        <v>7334</v>
      </c>
      <c r="C377" s="2" t="str">
        <f t="shared" si="39"/>
        <v>7334</v>
      </c>
      <c r="D377" s="1" t="s">
        <v>881</v>
      </c>
      <c r="E377" s="3">
        <f t="shared" ref="E377:F377" si="44">AVERAGE(E374:E376,E378)</f>
        <v>15</v>
      </c>
      <c r="F377" s="3">
        <f t="shared" si="44"/>
        <v>21.297499999999999</v>
      </c>
      <c r="G377" s="3">
        <f>AVERAGE(G374:G376,G378)</f>
        <v>32.134999999999998</v>
      </c>
      <c r="H377" t="b">
        <v>1</v>
      </c>
    </row>
    <row r="378" spans="1:8" ht="15" customHeight="1" thickBot="1" x14ac:dyDescent="0.3">
      <c r="A378" s="1" t="s">
        <v>376</v>
      </c>
      <c r="B378">
        <f t="shared" si="40"/>
        <v>7335</v>
      </c>
      <c r="C378" s="2" t="str">
        <f t="shared" si="39"/>
        <v>7335</v>
      </c>
      <c r="D378" s="1" t="s">
        <v>882</v>
      </c>
      <c r="E378" s="3">
        <v>14</v>
      </c>
      <c r="F378" s="3">
        <v>16</v>
      </c>
      <c r="G378" s="3">
        <v>25</v>
      </c>
      <c r="H378" t="b">
        <v>0</v>
      </c>
    </row>
    <row r="379" spans="1:8" ht="15" customHeight="1" thickBot="1" x14ac:dyDescent="0.3">
      <c r="A379" s="1" t="s">
        <v>377</v>
      </c>
      <c r="B379">
        <f t="shared" si="40"/>
        <v>7361</v>
      </c>
      <c r="C379" s="2" t="str">
        <f t="shared" si="39"/>
        <v>7361</v>
      </c>
      <c r="D379" s="1" t="s">
        <v>883</v>
      </c>
      <c r="E379" s="3">
        <v>24.73</v>
      </c>
      <c r="F379" s="3">
        <v>40.14</v>
      </c>
      <c r="G379" s="3">
        <v>54.27</v>
      </c>
      <c r="H379" t="b">
        <v>0</v>
      </c>
    </row>
    <row r="380" spans="1:8" ht="15" customHeight="1" thickBot="1" x14ac:dyDescent="0.3">
      <c r="A380" s="1" t="s">
        <v>378</v>
      </c>
      <c r="B380">
        <f t="shared" si="40"/>
        <v>7362</v>
      </c>
      <c r="C380" s="2" t="str">
        <f t="shared" si="39"/>
        <v>7362</v>
      </c>
      <c r="D380" s="1" t="s">
        <v>884</v>
      </c>
      <c r="E380" s="3">
        <v>16.28</v>
      </c>
      <c r="F380" s="3">
        <v>28.25</v>
      </c>
      <c r="G380" s="3">
        <v>48.08</v>
      </c>
      <c r="H380" t="b">
        <v>0</v>
      </c>
    </row>
    <row r="381" spans="1:8" ht="15" customHeight="1" thickBot="1" x14ac:dyDescent="0.3">
      <c r="A381" s="1" t="s">
        <v>379</v>
      </c>
      <c r="B381">
        <f t="shared" si="40"/>
        <v>7371</v>
      </c>
      <c r="C381" s="2" t="str">
        <f t="shared" si="39"/>
        <v>7371</v>
      </c>
      <c r="D381" s="1" t="s">
        <v>885</v>
      </c>
      <c r="E381" s="3">
        <v>18.5</v>
      </c>
      <c r="F381" s="3">
        <v>30.45</v>
      </c>
      <c r="G381" s="3">
        <v>40</v>
      </c>
      <c r="H381" t="b">
        <v>0</v>
      </c>
    </row>
    <row r="382" spans="1:8" ht="15" customHeight="1" thickBot="1" x14ac:dyDescent="0.3">
      <c r="A382" s="1" t="s">
        <v>380</v>
      </c>
      <c r="B382">
        <f t="shared" si="40"/>
        <v>7372</v>
      </c>
      <c r="C382" s="2" t="str">
        <f t="shared" si="39"/>
        <v>7372</v>
      </c>
      <c r="D382" s="1" t="s">
        <v>886</v>
      </c>
      <c r="E382" s="3">
        <f t="shared" ref="E382:F382" si="45">AVERAGE(E381)</f>
        <v>18.5</v>
      </c>
      <c r="F382" s="3">
        <f t="shared" si="45"/>
        <v>30.45</v>
      </c>
      <c r="G382" s="3">
        <f>AVERAGE(G381)</f>
        <v>40</v>
      </c>
      <c r="H382" t="b">
        <v>1</v>
      </c>
    </row>
    <row r="383" spans="1:8" ht="15" customHeight="1" thickBot="1" x14ac:dyDescent="0.3">
      <c r="A383" s="1" t="s">
        <v>381</v>
      </c>
      <c r="B383">
        <f t="shared" si="40"/>
        <v>7373</v>
      </c>
      <c r="C383" s="2" t="str">
        <f t="shared" si="39"/>
        <v>7373</v>
      </c>
      <c r="D383" s="1" t="s">
        <v>887</v>
      </c>
      <c r="E383" s="3">
        <v>18.5</v>
      </c>
      <c r="F383" s="3">
        <v>30.45</v>
      </c>
      <c r="G383" s="3">
        <v>40</v>
      </c>
      <c r="H383" t="b">
        <v>1</v>
      </c>
    </row>
    <row r="384" spans="1:8" ht="15" customHeight="1" thickBot="1" x14ac:dyDescent="0.3">
      <c r="A384" s="1" t="s">
        <v>382</v>
      </c>
      <c r="B384">
        <f t="shared" si="40"/>
        <v>7381</v>
      </c>
      <c r="C384" s="2" t="str">
        <f t="shared" si="39"/>
        <v>7381</v>
      </c>
      <c r="D384" s="1" t="s">
        <v>888</v>
      </c>
      <c r="E384" s="3">
        <v>14</v>
      </c>
      <c r="F384" s="3">
        <v>22.5</v>
      </c>
      <c r="G384" s="3">
        <v>31</v>
      </c>
      <c r="H384" t="b">
        <v>0</v>
      </c>
    </row>
    <row r="385" spans="1:8" ht="15" customHeight="1" thickBot="1" x14ac:dyDescent="0.3">
      <c r="A385" s="1" t="s">
        <v>383</v>
      </c>
      <c r="B385">
        <f t="shared" si="40"/>
        <v>7384</v>
      </c>
      <c r="C385" s="2" t="str">
        <f t="shared" si="39"/>
        <v>7384</v>
      </c>
      <c r="D385" s="1" t="s">
        <v>889</v>
      </c>
      <c r="E385" s="3">
        <v>15</v>
      </c>
      <c r="F385" s="3">
        <v>21</v>
      </c>
      <c r="G385" s="3">
        <v>32.86</v>
      </c>
      <c r="H385" t="b">
        <v>0</v>
      </c>
    </row>
    <row r="386" spans="1:8" ht="15" customHeight="1" thickBot="1" x14ac:dyDescent="0.3">
      <c r="A386" s="1" t="s">
        <v>384</v>
      </c>
      <c r="B386">
        <f t="shared" si="40"/>
        <v>7441</v>
      </c>
      <c r="C386" s="2" t="str">
        <f t="shared" ref="C386:C449" si="46">LEFT(RIGHT(A386,7),4)</f>
        <v>7441</v>
      </c>
      <c r="D386" s="1" t="s">
        <v>890</v>
      </c>
      <c r="E386" s="3">
        <v>14</v>
      </c>
      <c r="F386" s="3">
        <v>20</v>
      </c>
      <c r="G386" s="3">
        <v>38.049999999999997</v>
      </c>
      <c r="H386" t="b">
        <v>0</v>
      </c>
    </row>
    <row r="387" spans="1:8" ht="15" customHeight="1" thickBot="1" x14ac:dyDescent="0.3">
      <c r="A387" s="1" t="s">
        <v>385</v>
      </c>
      <c r="B387">
        <f t="shared" ref="B387:B450" si="47">--TEXT(C387,"####")</f>
        <v>7442</v>
      </c>
      <c r="C387" s="2" t="str">
        <f t="shared" si="46"/>
        <v>7442</v>
      </c>
      <c r="D387" s="1" t="s">
        <v>891</v>
      </c>
      <c r="E387" s="3">
        <v>14.69</v>
      </c>
      <c r="F387" s="3">
        <v>29.55</v>
      </c>
      <c r="G387" s="3">
        <v>44.98</v>
      </c>
      <c r="H387" t="b">
        <v>0</v>
      </c>
    </row>
    <row r="388" spans="1:8" ht="15" customHeight="1" thickBot="1" x14ac:dyDescent="0.3">
      <c r="A388" s="1" t="s">
        <v>386</v>
      </c>
      <c r="B388">
        <f t="shared" si="47"/>
        <v>7444</v>
      </c>
      <c r="C388" s="2" t="str">
        <f t="shared" si="46"/>
        <v>7444</v>
      </c>
      <c r="D388" s="1" t="s">
        <v>892</v>
      </c>
      <c r="E388" s="3">
        <v>14</v>
      </c>
      <c r="F388" s="3">
        <v>20.28</v>
      </c>
      <c r="G388" s="3">
        <v>30.12</v>
      </c>
      <c r="H388" t="b">
        <v>0</v>
      </c>
    </row>
    <row r="389" spans="1:8" ht="15" customHeight="1" thickBot="1" x14ac:dyDescent="0.3">
      <c r="A389" s="1" t="s">
        <v>387</v>
      </c>
      <c r="B389">
        <f t="shared" si="47"/>
        <v>7445</v>
      </c>
      <c r="C389" s="2" t="str">
        <f t="shared" si="46"/>
        <v>7445</v>
      </c>
      <c r="D389" s="1" t="s">
        <v>893</v>
      </c>
      <c r="E389" s="3">
        <v>14</v>
      </c>
      <c r="F389" s="3">
        <v>18</v>
      </c>
      <c r="G389" s="3">
        <v>29.94</v>
      </c>
      <c r="H389" t="b">
        <v>0</v>
      </c>
    </row>
    <row r="390" spans="1:8" ht="15" customHeight="1" thickBot="1" x14ac:dyDescent="0.3">
      <c r="A390" s="1" t="s">
        <v>388</v>
      </c>
      <c r="B390">
        <f t="shared" si="47"/>
        <v>7451</v>
      </c>
      <c r="C390" s="2" t="str">
        <f t="shared" si="46"/>
        <v>7451</v>
      </c>
      <c r="D390" s="1" t="s">
        <v>894</v>
      </c>
      <c r="E390" s="3">
        <f t="shared" ref="E390:F390" si="48">AVERAGE(E391)</f>
        <v>14</v>
      </c>
      <c r="F390" s="3">
        <f t="shared" si="48"/>
        <v>15</v>
      </c>
      <c r="G390" s="3">
        <f>AVERAGE(G391)</f>
        <v>23.04</v>
      </c>
      <c r="H390" t="b">
        <v>1</v>
      </c>
    </row>
    <row r="391" spans="1:8" ht="15" customHeight="1" thickBot="1" x14ac:dyDescent="0.3">
      <c r="A391" s="1" t="s">
        <v>389</v>
      </c>
      <c r="B391">
        <f t="shared" si="47"/>
        <v>7452</v>
      </c>
      <c r="C391" s="2" t="str">
        <f t="shared" si="46"/>
        <v>7452</v>
      </c>
      <c r="D391" s="1" t="s">
        <v>895</v>
      </c>
      <c r="E391" s="3">
        <v>14</v>
      </c>
      <c r="F391" s="3">
        <v>15</v>
      </c>
      <c r="G391" s="3">
        <v>23.04</v>
      </c>
      <c r="H391" t="b">
        <v>0</v>
      </c>
    </row>
    <row r="392" spans="1:8" ht="15" customHeight="1" thickBot="1" x14ac:dyDescent="0.3">
      <c r="A392" s="1" t="s">
        <v>390</v>
      </c>
      <c r="B392">
        <f t="shared" si="47"/>
        <v>7511</v>
      </c>
      <c r="C392" s="2" t="str">
        <f t="shared" si="46"/>
        <v>7511</v>
      </c>
      <c r="D392" s="1" t="s">
        <v>896</v>
      </c>
      <c r="E392" s="3">
        <v>14</v>
      </c>
      <c r="F392" s="3">
        <v>20</v>
      </c>
      <c r="G392" s="3">
        <v>29</v>
      </c>
      <c r="H392" t="b">
        <v>0</v>
      </c>
    </row>
    <row r="393" spans="1:8" ht="15" customHeight="1" thickBot="1" x14ac:dyDescent="0.3">
      <c r="A393" s="1" t="s">
        <v>391</v>
      </c>
      <c r="B393">
        <f t="shared" si="47"/>
        <v>7512</v>
      </c>
      <c r="C393" s="2" t="str">
        <f t="shared" si="46"/>
        <v>7512</v>
      </c>
      <c r="D393" s="1" t="s">
        <v>897</v>
      </c>
      <c r="E393" s="3">
        <v>14</v>
      </c>
      <c r="F393" s="3">
        <v>23.75</v>
      </c>
      <c r="G393" s="3">
        <v>33</v>
      </c>
      <c r="H393" t="b">
        <v>0</v>
      </c>
    </row>
    <row r="394" spans="1:8" ht="15" customHeight="1" thickBot="1" x14ac:dyDescent="0.3">
      <c r="A394" s="1" t="s">
        <v>392</v>
      </c>
      <c r="B394">
        <f t="shared" si="47"/>
        <v>7513</v>
      </c>
      <c r="C394" s="2" t="str">
        <f t="shared" si="46"/>
        <v>7513</v>
      </c>
      <c r="D394" s="1" t="s">
        <v>898</v>
      </c>
      <c r="E394" s="3">
        <v>14</v>
      </c>
      <c r="F394" s="3">
        <v>14</v>
      </c>
      <c r="G394" s="3">
        <v>24</v>
      </c>
      <c r="H394" t="b">
        <v>0</v>
      </c>
    </row>
    <row r="395" spans="1:8" ht="15" customHeight="1" thickBot="1" x14ac:dyDescent="0.3">
      <c r="A395" s="1" t="s">
        <v>393</v>
      </c>
      <c r="B395">
        <f t="shared" si="47"/>
        <v>7514</v>
      </c>
      <c r="C395" s="2" t="str">
        <f t="shared" si="46"/>
        <v>7514</v>
      </c>
      <c r="D395" s="1" t="s">
        <v>899</v>
      </c>
      <c r="E395" s="3">
        <v>14</v>
      </c>
      <c r="F395" s="3">
        <v>15</v>
      </c>
      <c r="G395" s="3">
        <v>29</v>
      </c>
      <c r="H395" t="b">
        <v>0</v>
      </c>
    </row>
    <row r="396" spans="1:8" ht="15" customHeight="1" thickBot="1" x14ac:dyDescent="0.3">
      <c r="A396" s="1" t="s">
        <v>394</v>
      </c>
      <c r="B396">
        <f t="shared" si="47"/>
        <v>7521</v>
      </c>
      <c r="C396" s="2" t="str">
        <f t="shared" si="46"/>
        <v>7521</v>
      </c>
      <c r="D396" s="1" t="s">
        <v>900</v>
      </c>
      <c r="E396" s="3">
        <v>16.25</v>
      </c>
      <c r="F396" s="3">
        <v>31.5</v>
      </c>
      <c r="G396" s="3">
        <v>38.47</v>
      </c>
      <c r="H396" t="b">
        <v>0</v>
      </c>
    </row>
    <row r="397" spans="1:8" ht="15" customHeight="1" thickBot="1" x14ac:dyDescent="0.3">
      <c r="A397" s="1" t="s">
        <v>395</v>
      </c>
      <c r="B397">
        <f t="shared" si="47"/>
        <v>7522</v>
      </c>
      <c r="C397" s="2" t="str">
        <f t="shared" si="46"/>
        <v>7522</v>
      </c>
      <c r="D397" s="1" t="s">
        <v>901</v>
      </c>
      <c r="E397" s="3">
        <f t="shared" ref="E397:F397" si="49">AVERAGE(E396)</f>
        <v>16.25</v>
      </c>
      <c r="F397" s="3">
        <f t="shared" si="49"/>
        <v>31.5</v>
      </c>
      <c r="G397" s="3">
        <f>AVERAGE(G396)</f>
        <v>38.47</v>
      </c>
      <c r="H397" t="b">
        <v>1</v>
      </c>
    </row>
    <row r="398" spans="1:8" ht="15" customHeight="1" thickBot="1" x14ac:dyDescent="0.3">
      <c r="A398" s="1" t="s">
        <v>396</v>
      </c>
      <c r="B398">
        <f t="shared" si="47"/>
        <v>7531</v>
      </c>
      <c r="C398" s="2" t="str">
        <f t="shared" si="46"/>
        <v>7531</v>
      </c>
      <c r="D398" s="1" t="s">
        <v>902</v>
      </c>
      <c r="E398" s="3">
        <v>17.600000000000001</v>
      </c>
      <c r="F398" s="3">
        <v>26.01</v>
      </c>
      <c r="G398" s="3">
        <v>31</v>
      </c>
      <c r="H398" t="b">
        <v>0</v>
      </c>
    </row>
    <row r="399" spans="1:8" ht="15" customHeight="1" thickBot="1" x14ac:dyDescent="0.3">
      <c r="A399" s="1" t="s">
        <v>397</v>
      </c>
      <c r="B399">
        <f t="shared" si="47"/>
        <v>7532</v>
      </c>
      <c r="C399" s="2" t="str">
        <f t="shared" si="46"/>
        <v>7532</v>
      </c>
      <c r="D399" s="1" t="s">
        <v>903</v>
      </c>
      <c r="E399" s="3">
        <v>18</v>
      </c>
      <c r="F399" s="3">
        <v>26.87</v>
      </c>
      <c r="G399" s="3">
        <v>27.31</v>
      </c>
      <c r="H399" t="b">
        <v>0</v>
      </c>
    </row>
    <row r="400" spans="1:8" ht="15" customHeight="1" thickBot="1" x14ac:dyDescent="0.3">
      <c r="A400" s="1" t="s">
        <v>398</v>
      </c>
      <c r="B400">
        <f t="shared" si="47"/>
        <v>7533</v>
      </c>
      <c r="C400" s="2" t="str">
        <f t="shared" si="46"/>
        <v>7533</v>
      </c>
      <c r="D400" s="1" t="s">
        <v>904</v>
      </c>
      <c r="E400" s="3">
        <f t="shared" ref="E400:F400" si="50">AVERAGE(E398:E399,E401:E402)</f>
        <v>15.9</v>
      </c>
      <c r="F400" s="3">
        <f t="shared" si="50"/>
        <v>21.97</v>
      </c>
      <c r="G400" s="3">
        <f>AVERAGE(G398:G399,G401:G402)</f>
        <v>26.452500000000001</v>
      </c>
      <c r="H400" t="b">
        <v>1</v>
      </c>
    </row>
    <row r="401" spans="1:8" ht="15" customHeight="1" thickBot="1" x14ac:dyDescent="0.3">
      <c r="A401" s="1" t="s">
        <v>399</v>
      </c>
      <c r="B401">
        <f t="shared" si="47"/>
        <v>7534</v>
      </c>
      <c r="C401" s="2" t="str">
        <f t="shared" si="46"/>
        <v>7534</v>
      </c>
      <c r="D401" s="1" t="s">
        <v>905</v>
      </c>
      <c r="E401" s="3">
        <v>14</v>
      </c>
      <c r="F401" s="3">
        <v>21</v>
      </c>
      <c r="G401" s="3">
        <v>29.5</v>
      </c>
      <c r="H401" t="b">
        <v>0</v>
      </c>
    </row>
    <row r="402" spans="1:8" ht="15" customHeight="1" thickBot="1" x14ac:dyDescent="0.3">
      <c r="A402" s="1" t="s">
        <v>400</v>
      </c>
      <c r="B402">
        <f t="shared" si="47"/>
        <v>7535</v>
      </c>
      <c r="C402" s="2" t="str">
        <f t="shared" si="46"/>
        <v>7535</v>
      </c>
      <c r="D402" s="1" t="s">
        <v>906</v>
      </c>
      <c r="E402" s="3">
        <v>14</v>
      </c>
      <c r="F402" s="3">
        <v>14</v>
      </c>
      <c r="G402" s="3">
        <v>18</v>
      </c>
      <c r="H402" t="b">
        <v>0</v>
      </c>
    </row>
    <row r="403" spans="1:8" ht="15" customHeight="1" thickBot="1" x14ac:dyDescent="0.3">
      <c r="A403" s="1" t="s">
        <v>401</v>
      </c>
      <c r="B403">
        <f t="shared" si="47"/>
        <v>7611</v>
      </c>
      <c r="C403" s="2" t="str">
        <f t="shared" si="46"/>
        <v>7611</v>
      </c>
      <c r="D403" s="1" t="s">
        <v>907</v>
      </c>
      <c r="E403" s="3">
        <v>14</v>
      </c>
      <c r="F403" s="3">
        <v>20</v>
      </c>
      <c r="G403" s="3">
        <v>35</v>
      </c>
      <c r="H403" t="b">
        <v>0</v>
      </c>
    </row>
    <row r="404" spans="1:8" ht="15" customHeight="1" thickBot="1" x14ac:dyDescent="0.3">
      <c r="A404" s="1" t="s">
        <v>402</v>
      </c>
      <c r="B404">
        <f t="shared" si="47"/>
        <v>7612</v>
      </c>
      <c r="C404" s="2" t="str">
        <f t="shared" si="46"/>
        <v>7612</v>
      </c>
      <c r="D404" s="1" t="s">
        <v>908</v>
      </c>
      <c r="E404" s="3">
        <v>14</v>
      </c>
      <c r="F404" s="3">
        <v>17</v>
      </c>
      <c r="G404" s="3">
        <v>36.75</v>
      </c>
      <c r="H404" t="b">
        <v>0</v>
      </c>
    </row>
    <row r="405" spans="1:8" ht="15" customHeight="1" thickBot="1" x14ac:dyDescent="0.3">
      <c r="A405" s="1" t="s">
        <v>403</v>
      </c>
      <c r="B405">
        <f t="shared" si="47"/>
        <v>7621</v>
      </c>
      <c r="C405" s="2" t="str">
        <f t="shared" si="46"/>
        <v>7621</v>
      </c>
      <c r="D405" s="1" t="s">
        <v>909</v>
      </c>
      <c r="E405" s="3">
        <v>14</v>
      </c>
      <c r="F405" s="3">
        <v>18.75</v>
      </c>
      <c r="G405" s="3">
        <v>28.06</v>
      </c>
      <c r="H405" t="b">
        <v>0</v>
      </c>
    </row>
    <row r="406" spans="1:8" ht="15" customHeight="1" thickBot="1" x14ac:dyDescent="0.3">
      <c r="A406" s="1" t="s">
        <v>404</v>
      </c>
      <c r="B406">
        <f t="shared" si="47"/>
        <v>7622</v>
      </c>
      <c r="C406" s="2" t="str">
        <f t="shared" si="46"/>
        <v>7622</v>
      </c>
      <c r="D406" s="1" t="s">
        <v>910</v>
      </c>
      <c r="E406" s="3">
        <f t="shared" ref="E406:F406" si="51">AVERAGE(E405)</f>
        <v>14</v>
      </c>
      <c r="F406" s="3">
        <f t="shared" si="51"/>
        <v>18.75</v>
      </c>
      <c r="G406" s="3">
        <f>AVERAGE(G405)</f>
        <v>28.06</v>
      </c>
      <c r="H406" t="b">
        <v>1</v>
      </c>
    </row>
    <row r="407" spans="1:8" ht="15" customHeight="1" thickBot="1" x14ac:dyDescent="0.3">
      <c r="A407" s="1" t="s">
        <v>405</v>
      </c>
      <c r="B407">
        <f t="shared" si="47"/>
        <v>8211</v>
      </c>
      <c r="C407" s="2" t="str">
        <f t="shared" si="46"/>
        <v>8211</v>
      </c>
      <c r="D407" s="1" t="s">
        <v>911</v>
      </c>
      <c r="E407" s="3">
        <f t="shared" ref="E407:F407" si="52">AVERAGE(E414)</f>
        <v>15</v>
      </c>
      <c r="F407" s="3">
        <f t="shared" si="52"/>
        <v>21</v>
      </c>
      <c r="G407" s="3">
        <f>AVERAGE(G414)</f>
        <v>30</v>
      </c>
      <c r="H407" t="b">
        <v>1</v>
      </c>
    </row>
    <row r="408" spans="1:8" ht="15" customHeight="1" thickBot="1" x14ac:dyDescent="0.3">
      <c r="A408" s="1" t="s">
        <v>406</v>
      </c>
      <c r="B408">
        <f t="shared" si="47"/>
        <v>8221</v>
      </c>
      <c r="C408" s="2" t="str">
        <f t="shared" si="46"/>
        <v>8221</v>
      </c>
      <c r="D408" s="1" t="s">
        <v>912</v>
      </c>
      <c r="E408" s="3">
        <v>15</v>
      </c>
      <c r="F408" s="3">
        <v>21</v>
      </c>
      <c r="G408" s="3">
        <v>30</v>
      </c>
      <c r="H408" t="b">
        <v>1</v>
      </c>
    </row>
    <row r="409" spans="1:8" ht="15" customHeight="1" thickBot="1" x14ac:dyDescent="0.3">
      <c r="A409" s="1" t="s">
        <v>407</v>
      </c>
      <c r="B409">
        <f t="shared" si="47"/>
        <v>8222</v>
      </c>
      <c r="C409" s="2" t="str">
        <f t="shared" si="46"/>
        <v>8222</v>
      </c>
      <c r="D409" s="1" t="s">
        <v>913</v>
      </c>
      <c r="E409" s="3">
        <v>15</v>
      </c>
      <c r="F409" s="3">
        <v>21</v>
      </c>
      <c r="G409" s="3">
        <v>30</v>
      </c>
      <c r="H409" t="b">
        <v>1</v>
      </c>
    </row>
    <row r="410" spans="1:8" ht="15" customHeight="1" thickBot="1" x14ac:dyDescent="0.3">
      <c r="A410" s="1" t="s">
        <v>408</v>
      </c>
      <c r="B410">
        <f t="shared" si="47"/>
        <v>8231</v>
      </c>
      <c r="C410" s="2" t="str">
        <f t="shared" si="46"/>
        <v>8231</v>
      </c>
      <c r="D410" s="1" t="s">
        <v>914</v>
      </c>
      <c r="E410" s="3">
        <v>15</v>
      </c>
      <c r="F410" s="3">
        <v>21</v>
      </c>
      <c r="G410" s="3">
        <v>30</v>
      </c>
      <c r="H410" t="b">
        <v>1</v>
      </c>
    </row>
    <row r="411" spans="1:8" ht="15" customHeight="1" thickBot="1" x14ac:dyDescent="0.3">
      <c r="A411" s="1" t="s">
        <v>409</v>
      </c>
      <c r="B411">
        <f t="shared" si="47"/>
        <v>8232</v>
      </c>
      <c r="C411" s="2" t="str">
        <f t="shared" si="46"/>
        <v>8232</v>
      </c>
      <c r="D411" s="1" t="s">
        <v>915</v>
      </c>
      <c r="E411" s="3">
        <v>15</v>
      </c>
      <c r="F411" s="3">
        <v>21</v>
      </c>
      <c r="G411" s="3">
        <v>30</v>
      </c>
      <c r="H411" t="b">
        <v>1</v>
      </c>
    </row>
    <row r="412" spans="1:8" ht="15" customHeight="1" thickBot="1" x14ac:dyDescent="0.3">
      <c r="A412" s="1" t="s">
        <v>410</v>
      </c>
      <c r="B412">
        <f t="shared" si="47"/>
        <v>8241</v>
      </c>
      <c r="C412" s="2" t="str">
        <f t="shared" si="46"/>
        <v>8241</v>
      </c>
      <c r="D412" s="1" t="s">
        <v>916</v>
      </c>
      <c r="E412" s="3">
        <v>15</v>
      </c>
      <c r="F412" s="3">
        <v>21</v>
      </c>
      <c r="G412" s="3">
        <v>30</v>
      </c>
      <c r="H412" t="b">
        <v>1</v>
      </c>
    </row>
    <row r="413" spans="1:8" ht="15" customHeight="1" thickBot="1" x14ac:dyDescent="0.3">
      <c r="A413" s="1" t="s">
        <v>411</v>
      </c>
      <c r="B413">
        <f t="shared" si="47"/>
        <v>8252</v>
      </c>
      <c r="C413" s="2" t="str">
        <f t="shared" si="46"/>
        <v>8252</v>
      </c>
      <c r="D413" s="1" t="s">
        <v>917</v>
      </c>
      <c r="E413" s="3">
        <v>15</v>
      </c>
      <c r="F413" s="3">
        <v>21</v>
      </c>
      <c r="G413" s="3">
        <v>30</v>
      </c>
      <c r="H413" t="b">
        <v>1</v>
      </c>
    </row>
    <row r="414" spans="1:8" ht="15" customHeight="1" thickBot="1" x14ac:dyDescent="0.3">
      <c r="A414" s="1" t="s">
        <v>412</v>
      </c>
      <c r="B414">
        <f t="shared" si="47"/>
        <v>8255</v>
      </c>
      <c r="C414" s="2" t="str">
        <f t="shared" si="46"/>
        <v>8255</v>
      </c>
      <c r="D414" s="1" t="s">
        <v>918</v>
      </c>
      <c r="E414" s="3">
        <v>15</v>
      </c>
      <c r="F414" s="3">
        <v>21</v>
      </c>
      <c r="G414" s="3">
        <v>30</v>
      </c>
      <c r="H414" t="b">
        <v>0</v>
      </c>
    </row>
    <row r="415" spans="1:8" ht="15" customHeight="1" thickBot="1" x14ac:dyDescent="0.3">
      <c r="A415" s="1" t="s">
        <v>413</v>
      </c>
      <c r="B415">
        <f t="shared" si="47"/>
        <v>8261</v>
      </c>
      <c r="C415" s="2" t="str">
        <f t="shared" si="46"/>
        <v>8261</v>
      </c>
      <c r="D415" s="1" t="s">
        <v>919</v>
      </c>
      <c r="E415" s="3">
        <v>15</v>
      </c>
      <c r="F415" s="3">
        <v>21</v>
      </c>
      <c r="G415" s="3">
        <v>30</v>
      </c>
      <c r="H415" t="b">
        <v>1</v>
      </c>
    </row>
    <row r="416" spans="1:8" ht="15" customHeight="1" thickBot="1" x14ac:dyDescent="0.3">
      <c r="A416" s="1" t="s">
        <v>414</v>
      </c>
      <c r="B416">
        <f t="shared" si="47"/>
        <v>8262</v>
      </c>
      <c r="C416" s="2" t="str">
        <f t="shared" si="46"/>
        <v>8262</v>
      </c>
      <c r="D416" s="1" t="s">
        <v>920</v>
      </c>
      <c r="E416" s="3">
        <v>15</v>
      </c>
      <c r="F416" s="3">
        <v>21</v>
      </c>
      <c r="G416" s="3">
        <v>30</v>
      </c>
      <c r="H416" t="b">
        <v>1</v>
      </c>
    </row>
    <row r="417" spans="1:8" ht="15" customHeight="1" thickBot="1" x14ac:dyDescent="0.3">
      <c r="A417" s="1" t="s">
        <v>415</v>
      </c>
      <c r="B417">
        <f t="shared" si="47"/>
        <v>8411</v>
      </c>
      <c r="C417" s="2" t="str">
        <f t="shared" si="46"/>
        <v>8411</v>
      </c>
      <c r="D417" s="1" t="s">
        <v>921</v>
      </c>
      <c r="E417" s="3">
        <f t="shared" ref="E417:F417" si="53">AVERAGE(E420:E422)</f>
        <v>14.666666666666666</v>
      </c>
      <c r="F417" s="3">
        <f t="shared" si="53"/>
        <v>16.36</v>
      </c>
      <c r="G417" s="3">
        <f>AVERAGE(G420:G422)</f>
        <v>25.483333333333334</v>
      </c>
      <c r="H417" t="b">
        <v>1</v>
      </c>
    </row>
    <row r="418" spans="1:8" ht="15" customHeight="1" thickBot="1" x14ac:dyDescent="0.3">
      <c r="A418" s="1" t="s">
        <v>416</v>
      </c>
      <c r="B418">
        <f t="shared" si="47"/>
        <v>8412</v>
      </c>
      <c r="C418" s="2" t="str">
        <f t="shared" si="46"/>
        <v>8412</v>
      </c>
      <c r="D418" s="1" t="s">
        <v>922</v>
      </c>
      <c r="E418" s="3">
        <v>14.666666666666666</v>
      </c>
      <c r="F418" s="3">
        <v>16.36</v>
      </c>
      <c r="G418" s="3">
        <v>25.483333333333334</v>
      </c>
      <c r="H418" t="b">
        <v>1</v>
      </c>
    </row>
    <row r="419" spans="1:8" ht="15" customHeight="1" thickBot="1" x14ac:dyDescent="0.3">
      <c r="A419" s="1" t="s">
        <v>417</v>
      </c>
      <c r="B419">
        <f t="shared" si="47"/>
        <v>8421</v>
      </c>
      <c r="C419" s="2" t="str">
        <f t="shared" si="46"/>
        <v>8421</v>
      </c>
      <c r="D419" s="1" t="s">
        <v>923</v>
      </c>
      <c r="E419" s="3">
        <v>14.666666666666666</v>
      </c>
      <c r="F419" s="3">
        <v>16.36</v>
      </c>
      <c r="G419" s="3">
        <v>25.483333333333334</v>
      </c>
      <c r="H419" t="b">
        <v>1</v>
      </c>
    </row>
    <row r="420" spans="1:8" ht="15" customHeight="1" thickBot="1" x14ac:dyDescent="0.3">
      <c r="A420" s="1" t="s">
        <v>418</v>
      </c>
      <c r="B420">
        <f t="shared" si="47"/>
        <v>8422</v>
      </c>
      <c r="C420" s="2" t="str">
        <f t="shared" si="46"/>
        <v>8422</v>
      </c>
      <c r="D420" s="1" t="s">
        <v>924</v>
      </c>
      <c r="E420" s="3">
        <v>16</v>
      </c>
      <c r="F420" s="3">
        <v>21.08</v>
      </c>
      <c r="G420" s="3">
        <v>28.45</v>
      </c>
      <c r="H420" t="b">
        <v>0</v>
      </c>
    </row>
    <row r="421" spans="1:8" ht="15" customHeight="1" thickBot="1" x14ac:dyDescent="0.3">
      <c r="A421" s="1" t="s">
        <v>419</v>
      </c>
      <c r="B421">
        <f t="shared" si="47"/>
        <v>8431</v>
      </c>
      <c r="C421" s="2" t="str">
        <f t="shared" si="46"/>
        <v>8431</v>
      </c>
      <c r="D421" s="1" t="s">
        <v>925</v>
      </c>
      <c r="E421" s="3">
        <v>14</v>
      </c>
      <c r="F421" s="3">
        <v>14</v>
      </c>
      <c r="G421" s="3">
        <v>25</v>
      </c>
      <c r="H421" t="b">
        <v>0</v>
      </c>
    </row>
    <row r="422" spans="1:8" ht="15" customHeight="1" thickBot="1" x14ac:dyDescent="0.3">
      <c r="A422" s="1" t="s">
        <v>420</v>
      </c>
      <c r="B422">
        <f t="shared" si="47"/>
        <v>8432</v>
      </c>
      <c r="C422" s="2" t="str">
        <f t="shared" si="46"/>
        <v>8432</v>
      </c>
      <c r="D422" s="1" t="s">
        <v>926</v>
      </c>
      <c r="E422" s="3">
        <v>14</v>
      </c>
      <c r="F422" s="3">
        <v>14</v>
      </c>
      <c r="G422" s="3">
        <v>23</v>
      </c>
      <c r="H422" t="b">
        <v>0</v>
      </c>
    </row>
    <row r="423" spans="1:8" ht="15" customHeight="1" thickBot="1" x14ac:dyDescent="0.3">
      <c r="A423" s="1" t="s">
        <v>421</v>
      </c>
      <c r="B423">
        <f t="shared" si="47"/>
        <v>8441</v>
      </c>
      <c r="C423" s="2" t="str">
        <f t="shared" si="46"/>
        <v>8441</v>
      </c>
      <c r="D423" s="1" t="s">
        <v>927</v>
      </c>
      <c r="E423" s="3">
        <v>14.666666666666666</v>
      </c>
      <c r="F423" s="3">
        <v>16.36</v>
      </c>
      <c r="G423" s="3">
        <v>25.483333333333334</v>
      </c>
      <c r="H423" t="b">
        <v>1</v>
      </c>
    </row>
    <row r="424" spans="1:8" ht="15" customHeight="1" thickBot="1" x14ac:dyDescent="0.3">
      <c r="A424" s="1" t="s">
        <v>422</v>
      </c>
      <c r="B424">
        <f t="shared" si="47"/>
        <v>8442</v>
      </c>
      <c r="C424" s="2" t="str">
        <f t="shared" si="46"/>
        <v>8442</v>
      </c>
      <c r="D424" s="1" t="s">
        <v>928</v>
      </c>
      <c r="E424" s="3">
        <v>14.666666666666666</v>
      </c>
      <c r="F424" s="3">
        <v>16.36</v>
      </c>
      <c r="G424" s="3">
        <v>25.483333333333334</v>
      </c>
      <c r="H424" t="b">
        <v>1</v>
      </c>
    </row>
    <row r="425" spans="1:8" ht="15" customHeight="1" thickBot="1" x14ac:dyDescent="0.3">
      <c r="A425" s="1" t="s">
        <v>423</v>
      </c>
      <c r="B425">
        <f t="shared" si="47"/>
        <v>8611</v>
      </c>
      <c r="C425" s="2" t="str">
        <f t="shared" si="46"/>
        <v>8611</v>
      </c>
      <c r="D425" s="1" t="s">
        <v>929</v>
      </c>
      <c r="E425" s="3">
        <v>14</v>
      </c>
      <c r="F425" s="3">
        <v>14</v>
      </c>
      <c r="G425" s="3">
        <v>16</v>
      </c>
      <c r="H425" t="b">
        <v>0</v>
      </c>
    </row>
    <row r="426" spans="1:8" ht="15" customHeight="1" thickBot="1" x14ac:dyDescent="0.3">
      <c r="A426" s="1" t="s">
        <v>424</v>
      </c>
      <c r="B426">
        <f t="shared" si="47"/>
        <v>8612</v>
      </c>
      <c r="C426" s="2" t="str">
        <f t="shared" si="46"/>
        <v>8612</v>
      </c>
      <c r="D426" s="1" t="s">
        <v>930</v>
      </c>
      <c r="E426" s="3">
        <v>14</v>
      </c>
      <c r="F426" s="3">
        <v>15</v>
      </c>
      <c r="G426" s="3">
        <v>27</v>
      </c>
      <c r="H426" t="b">
        <v>0</v>
      </c>
    </row>
    <row r="427" spans="1:8" ht="15" customHeight="1" thickBot="1" x14ac:dyDescent="0.3">
      <c r="A427" s="1" t="s">
        <v>425</v>
      </c>
      <c r="B427">
        <f t="shared" si="47"/>
        <v>8613</v>
      </c>
      <c r="C427" s="2" t="str">
        <f t="shared" si="46"/>
        <v>8613</v>
      </c>
      <c r="D427" s="1" t="s">
        <v>931</v>
      </c>
      <c r="E427" s="3">
        <f t="shared" ref="E427:F427" si="54">AVERAGE(E425:E426,E429:E430)</f>
        <v>15</v>
      </c>
      <c r="F427" s="3">
        <f t="shared" si="54"/>
        <v>20.094999999999999</v>
      </c>
      <c r="G427" s="3">
        <f>AVERAGE(G425:G426,G429:G430)</f>
        <v>27.425000000000001</v>
      </c>
      <c r="H427" t="b">
        <v>1</v>
      </c>
    </row>
    <row r="428" spans="1:8" ht="15" customHeight="1" thickBot="1" x14ac:dyDescent="0.3">
      <c r="A428" s="1" t="s">
        <v>426</v>
      </c>
      <c r="B428">
        <f t="shared" si="47"/>
        <v>8614</v>
      </c>
      <c r="C428" s="2" t="str">
        <f t="shared" si="46"/>
        <v>8614</v>
      </c>
      <c r="D428" s="1" t="s">
        <v>932</v>
      </c>
      <c r="E428" s="3">
        <v>15</v>
      </c>
      <c r="F428" s="3">
        <v>20.094999999999999</v>
      </c>
      <c r="G428" s="3">
        <v>27.425000000000001</v>
      </c>
      <c r="H428" t="b">
        <v>1</v>
      </c>
    </row>
    <row r="429" spans="1:8" ht="15" customHeight="1" thickBot="1" x14ac:dyDescent="0.3">
      <c r="A429" s="1" t="s">
        <v>427</v>
      </c>
      <c r="B429">
        <f t="shared" si="47"/>
        <v>8615</v>
      </c>
      <c r="C429" s="2" t="str">
        <f t="shared" si="46"/>
        <v>8615</v>
      </c>
      <c r="D429" s="1" t="s">
        <v>933</v>
      </c>
      <c r="E429" s="3">
        <v>18</v>
      </c>
      <c r="F429" s="3">
        <v>28</v>
      </c>
      <c r="G429" s="3">
        <v>31.7</v>
      </c>
      <c r="H429" t="b">
        <v>0</v>
      </c>
    </row>
    <row r="430" spans="1:8" ht="15" customHeight="1" thickBot="1" x14ac:dyDescent="0.3">
      <c r="A430" s="1" t="s">
        <v>428</v>
      </c>
      <c r="B430">
        <f t="shared" si="47"/>
        <v>8616</v>
      </c>
      <c r="C430" s="2" t="str">
        <f t="shared" si="46"/>
        <v>8616</v>
      </c>
      <c r="D430" s="1" t="s">
        <v>934</v>
      </c>
      <c r="E430" s="3">
        <v>14</v>
      </c>
      <c r="F430" s="3">
        <v>23.38</v>
      </c>
      <c r="G430" s="3">
        <v>35</v>
      </c>
      <c r="H430" t="b">
        <v>0</v>
      </c>
    </row>
    <row r="431" spans="1:8" ht="15" customHeight="1" thickBot="1" x14ac:dyDescent="0.3">
      <c r="A431" s="1" t="s">
        <v>429</v>
      </c>
      <c r="B431">
        <f t="shared" si="47"/>
        <v>9211</v>
      </c>
      <c r="C431" s="2" t="str">
        <f t="shared" si="46"/>
        <v>9211</v>
      </c>
      <c r="D431" s="1" t="s">
        <v>935</v>
      </c>
      <c r="E431" s="3">
        <v>16.48</v>
      </c>
      <c r="F431" s="3">
        <v>26.5</v>
      </c>
      <c r="G431" s="3">
        <v>52.66</v>
      </c>
      <c r="H431" t="b">
        <v>0</v>
      </c>
    </row>
    <row r="432" spans="1:8" ht="15" customHeight="1" thickBot="1" x14ac:dyDescent="0.3">
      <c r="A432" s="1" t="s">
        <v>430</v>
      </c>
      <c r="B432">
        <f t="shared" si="47"/>
        <v>9212</v>
      </c>
      <c r="C432" s="2" t="str">
        <f t="shared" si="46"/>
        <v>9212</v>
      </c>
      <c r="D432" s="1" t="s">
        <v>936</v>
      </c>
      <c r="E432" s="3">
        <v>14.5</v>
      </c>
      <c r="F432" s="3">
        <v>25</v>
      </c>
      <c r="G432" s="3">
        <v>54</v>
      </c>
      <c r="H432" t="b">
        <v>0</v>
      </c>
    </row>
    <row r="433" spans="1:8" ht="15" customHeight="1" thickBot="1" x14ac:dyDescent="0.3">
      <c r="A433" s="1" t="s">
        <v>431</v>
      </c>
      <c r="B433">
        <f t="shared" si="47"/>
        <v>9213</v>
      </c>
      <c r="C433" s="2" t="str">
        <f t="shared" si="46"/>
        <v>9213</v>
      </c>
      <c r="D433" s="1" t="s">
        <v>937</v>
      </c>
      <c r="E433" s="3">
        <v>14</v>
      </c>
      <c r="F433" s="3">
        <v>22.5</v>
      </c>
      <c r="G433" s="3">
        <v>33.65</v>
      </c>
      <c r="H433" t="b">
        <v>0</v>
      </c>
    </row>
    <row r="434" spans="1:8" ht="15" customHeight="1" thickBot="1" x14ac:dyDescent="0.3">
      <c r="A434" s="1" t="s">
        <v>432</v>
      </c>
      <c r="B434">
        <f t="shared" si="47"/>
        <v>9214</v>
      </c>
      <c r="C434" s="2" t="str">
        <f t="shared" si="46"/>
        <v>9214</v>
      </c>
      <c r="D434" s="1" t="s">
        <v>938</v>
      </c>
      <c r="E434" s="3">
        <v>14</v>
      </c>
      <c r="F434" s="3">
        <v>22.56</v>
      </c>
      <c r="G434" s="3">
        <v>30</v>
      </c>
      <c r="H434" t="b">
        <v>0</v>
      </c>
    </row>
    <row r="435" spans="1:8" ht="15" customHeight="1" thickBot="1" x14ac:dyDescent="0.3">
      <c r="A435" s="1" t="s">
        <v>433</v>
      </c>
      <c r="B435">
        <f t="shared" si="47"/>
        <v>9215</v>
      </c>
      <c r="C435" s="2" t="str">
        <f t="shared" si="46"/>
        <v>9215</v>
      </c>
      <c r="D435" s="1" t="s">
        <v>939</v>
      </c>
      <c r="E435" s="3">
        <v>19.8</v>
      </c>
      <c r="F435" s="3">
        <v>25</v>
      </c>
      <c r="G435" s="3">
        <v>38.46</v>
      </c>
      <c r="H435" t="b">
        <v>0</v>
      </c>
    </row>
    <row r="436" spans="1:8" ht="15" customHeight="1" thickBot="1" x14ac:dyDescent="0.3">
      <c r="A436" s="1" t="s">
        <v>434</v>
      </c>
      <c r="B436">
        <f t="shared" si="47"/>
        <v>9217</v>
      </c>
      <c r="C436" s="2" t="str">
        <f t="shared" si="46"/>
        <v>9217</v>
      </c>
      <c r="D436" s="1" t="s">
        <v>940</v>
      </c>
      <c r="E436" s="3">
        <v>14</v>
      </c>
      <c r="F436" s="3">
        <v>19.04</v>
      </c>
      <c r="G436" s="3">
        <v>34.44</v>
      </c>
      <c r="H436" t="b">
        <v>0</v>
      </c>
    </row>
    <row r="437" spans="1:8" ht="15" customHeight="1" thickBot="1" x14ac:dyDescent="0.3">
      <c r="A437" s="1" t="s">
        <v>435</v>
      </c>
      <c r="B437">
        <f t="shared" si="47"/>
        <v>9221</v>
      </c>
      <c r="C437" s="2" t="str">
        <f t="shared" si="46"/>
        <v>9221</v>
      </c>
      <c r="D437" s="1" t="s">
        <v>941</v>
      </c>
      <c r="E437" s="3">
        <v>20</v>
      </c>
      <c r="F437" s="3">
        <v>34</v>
      </c>
      <c r="G437" s="3">
        <v>48.08</v>
      </c>
      <c r="H437" t="b">
        <v>0</v>
      </c>
    </row>
    <row r="438" spans="1:8" ht="15" customHeight="1" thickBot="1" x14ac:dyDescent="0.3">
      <c r="A438" s="1" t="s">
        <v>436</v>
      </c>
      <c r="B438">
        <f t="shared" si="47"/>
        <v>9222</v>
      </c>
      <c r="C438" s="2" t="str">
        <f t="shared" si="46"/>
        <v>9222</v>
      </c>
      <c r="D438" s="1" t="s">
        <v>942</v>
      </c>
      <c r="E438" s="3">
        <v>14</v>
      </c>
      <c r="F438" s="3">
        <v>23.35</v>
      </c>
      <c r="G438" s="3">
        <v>32.65</v>
      </c>
      <c r="H438" t="b">
        <v>0</v>
      </c>
    </row>
    <row r="439" spans="1:8" ht="15" customHeight="1" thickBot="1" x14ac:dyDescent="0.3">
      <c r="A439" s="1" t="s">
        <v>437</v>
      </c>
      <c r="B439">
        <f t="shared" si="47"/>
        <v>9223</v>
      </c>
      <c r="C439" s="2" t="str">
        <f t="shared" si="46"/>
        <v>9223</v>
      </c>
      <c r="D439" s="1" t="s">
        <v>943</v>
      </c>
      <c r="E439" s="3">
        <v>17.38</v>
      </c>
      <c r="F439" s="3">
        <v>28.28</v>
      </c>
      <c r="G439" s="3">
        <v>46.16</v>
      </c>
      <c r="H439" t="b">
        <v>0</v>
      </c>
    </row>
    <row r="440" spans="1:8" ht="15" customHeight="1" thickBot="1" x14ac:dyDescent="0.3">
      <c r="A440" s="1" t="s">
        <v>438</v>
      </c>
      <c r="B440">
        <f t="shared" si="47"/>
        <v>9224</v>
      </c>
      <c r="C440" s="2" t="str">
        <f t="shared" si="46"/>
        <v>9224</v>
      </c>
      <c r="D440" s="1" t="s">
        <v>944</v>
      </c>
      <c r="E440" s="3">
        <f t="shared" ref="E440:F440" si="55">AVERAGE(E437:E439,E441:E442)</f>
        <v>16.475999999999999</v>
      </c>
      <c r="F440" s="3">
        <f t="shared" si="55"/>
        <v>26.55</v>
      </c>
      <c r="G440" s="3">
        <f>AVERAGE(G437:G439,G441:G442)</f>
        <v>41.463999999999999</v>
      </c>
      <c r="H440" t="b">
        <v>1</v>
      </c>
    </row>
    <row r="441" spans="1:8" ht="15" customHeight="1" thickBot="1" x14ac:dyDescent="0.3">
      <c r="A441" s="1" t="s">
        <v>439</v>
      </c>
      <c r="B441">
        <f t="shared" si="47"/>
        <v>9226</v>
      </c>
      <c r="C441" s="2" t="str">
        <f t="shared" si="46"/>
        <v>9226</v>
      </c>
      <c r="D441" s="1" t="s">
        <v>945</v>
      </c>
      <c r="E441" s="3">
        <v>17</v>
      </c>
      <c r="F441" s="3">
        <v>24.04</v>
      </c>
      <c r="G441" s="3">
        <v>39.56</v>
      </c>
      <c r="H441" t="b">
        <v>0</v>
      </c>
    </row>
    <row r="442" spans="1:8" ht="15" customHeight="1" thickBot="1" x14ac:dyDescent="0.3">
      <c r="A442" s="1" t="s">
        <v>440</v>
      </c>
      <c r="B442">
        <f t="shared" si="47"/>
        <v>9227</v>
      </c>
      <c r="C442" s="2" t="str">
        <f t="shared" si="46"/>
        <v>9227</v>
      </c>
      <c r="D442" s="1" t="s">
        <v>946</v>
      </c>
      <c r="E442" s="3">
        <v>14</v>
      </c>
      <c r="F442" s="3">
        <v>23.08</v>
      </c>
      <c r="G442" s="3">
        <v>40.869999999999997</v>
      </c>
      <c r="H442" t="b">
        <v>0</v>
      </c>
    </row>
    <row r="443" spans="1:8" ht="15" customHeight="1" thickBot="1" x14ac:dyDescent="0.3">
      <c r="A443" s="1" t="s">
        <v>441</v>
      </c>
      <c r="B443">
        <f t="shared" si="47"/>
        <v>9231</v>
      </c>
      <c r="C443" s="2" t="str">
        <f t="shared" si="46"/>
        <v>9231</v>
      </c>
      <c r="D443" s="1" t="s">
        <v>947</v>
      </c>
      <c r="E443" s="3">
        <f t="shared" ref="E443:F443" si="56">AVERAGE(E431:E442,E446:E447)</f>
        <v>15.689714285714286</v>
      </c>
      <c r="F443" s="3">
        <f t="shared" si="56"/>
        <v>25.802857142857139</v>
      </c>
      <c r="G443" s="3">
        <f>AVERAGE(G431:G442,G446:G447)</f>
        <v>41.646714285714289</v>
      </c>
      <c r="H443" t="b">
        <v>1</v>
      </c>
    </row>
    <row r="444" spans="1:8" ht="15" customHeight="1" thickBot="1" x14ac:dyDescent="0.3">
      <c r="A444" s="1" t="s">
        <v>442</v>
      </c>
      <c r="B444">
        <f t="shared" si="47"/>
        <v>9232</v>
      </c>
      <c r="C444" s="2" t="str">
        <f t="shared" si="46"/>
        <v>9232</v>
      </c>
      <c r="D444" s="1" t="s">
        <v>948</v>
      </c>
      <c r="E444" s="3">
        <v>15.689714285714286</v>
      </c>
      <c r="F444" s="3">
        <v>25.802857142857139</v>
      </c>
      <c r="G444" s="3">
        <v>41.646714285714289</v>
      </c>
      <c r="H444" t="b">
        <v>1</v>
      </c>
    </row>
    <row r="445" spans="1:8" ht="15" customHeight="1" thickBot="1" x14ac:dyDescent="0.3">
      <c r="A445" s="1" t="s">
        <v>443</v>
      </c>
      <c r="B445">
        <f t="shared" si="47"/>
        <v>9235</v>
      </c>
      <c r="C445" s="2" t="str">
        <f t="shared" si="46"/>
        <v>9235</v>
      </c>
      <c r="D445" s="1" t="s">
        <v>949</v>
      </c>
      <c r="E445" s="3">
        <v>15.689714285714286</v>
      </c>
      <c r="F445" s="3">
        <v>25.802857142857139</v>
      </c>
      <c r="G445" s="3">
        <v>41.646714285714289</v>
      </c>
      <c r="H445" t="b">
        <v>1</v>
      </c>
    </row>
    <row r="446" spans="1:8" ht="15" customHeight="1" thickBot="1" x14ac:dyDescent="0.3">
      <c r="A446" s="1" t="s">
        <v>444</v>
      </c>
      <c r="B446">
        <f t="shared" si="47"/>
        <v>9241</v>
      </c>
      <c r="C446" s="2" t="str">
        <f t="shared" si="46"/>
        <v>9241</v>
      </c>
      <c r="D446" s="1" t="s">
        <v>950</v>
      </c>
      <c r="E446" s="3">
        <v>14.02</v>
      </c>
      <c r="F446" s="3">
        <v>36</v>
      </c>
      <c r="G446" s="3">
        <v>51.5</v>
      </c>
      <c r="H446" t="b">
        <v>0</v>
      </c>
    </row>
    <row r="447" spans="1:8" ht="15" customHeight="1" thickBot="1" x14ac:dyDescent="0.3">
      <c r="A447" s="1" t="s">
        <v>445</v>
      </c>
      <c r="B447">
        <f t="shared" si="47"/>
        <v>9243</v>
      </c>
      <c r="C447" s="2" t="str">
        <f t="shared" si="46"/>
        <v>9243</v>
      </c>
      <c r="D447" s="1" t="s">
        <v>951</v>
      </c>
      <c r="E447" s="3">
        <v>14</v>
      </c>
      <c r="F447" s="3">
        <v>25.34</v>
      </c>
      <c r="G447" s="3">
        <v>39.56</v>
      </c>
      <c r="H447" t="b">
        <v>0</v>
      </c>
    </row>
    <row r="448" spans="1:8" ht="15" customHeight="1" thickBot="1" x14ac:dyDescent="0.3">
      <c r="A448" s="1" t="s">
        <v>446</v>
      </c>
      <c r="B448">
        <f t="shared" si="47"/>
        <v>9411</v>
      </c>
      <c r="C448" s="2" t="str">
        <f t="shared" si="46"/>
        <v>9411</v>
      </c>
      <c r="D448" s="1" t="s">
        <v>952</v>
      </c>
      <c r="E448" s="3">
        <f t="shared" ref="E448:F448" si="57">AVERAGE(E449,E451:E452,E455)</f>
        <v>14.077500000000001</v>
      </c>
      <c r="F448" s="3">
        <f t="shared" si="57"/>
        <v>22.172499999999999</v>
      </c>
      <c r="G448" s="3">
        <f>AVERAGE(G449,G451:G452,G455)</f>
        <v>35.892499999999998</v>
      </c>
      <c r="H448" t="b">
        <v>1</v>
      </c>
    </row>
    <row r="449" spans="1:8" ht="15" customHeight="1" thickBot="1" x14ac:dyDescent="0.3">
      <c r="A449" s="1" t="s">
        <v>447</v>
      </c>
      <c r="B449">
        <f t="shared" si="47"/>
        <v>9412</v>
      </c>
      <c r="C449" s="2" t="str">
        <f t="shared" si="46"/>
        <v>9412</v>
      </c>
      <c r="D449" s="1" t="s">
        <v>953</v>
      </c>
      <c r="E449" s="3">
        <v>14.31</v>
      </c>
      <c r="F449" s="3">
        <v>26.45</v>
      </c>
      <c r="G449" s="3">
        <v>39.71</v>
      </c>
      <c r="H449" t="b">
        <v>0</v>
      </c>
    </row>
    <row r="450" spans="1:8" ht="15" customHeight="1" thickBot="1" x14ac:dyDescent="0.3">
      <c r="A450" s="1" t="s">
        <v>448</v>
      </c>
      <c r="B450">
        <f t="shared" si="47"/>
        <v>9413</v>
      </c>
      <c r="C450" s="2" t="str">
        <f t="shared" ref="C450:C513" si="58">LEFT(RIGHT(A450,7),4)</f>
        <v>9413</v>
      </c>
      <c r="D450" s="1" t="s">
        <v>954</v>
      </c>
      <c r="E450" s="3">
        <v>14.077500000000001</v>
      </c>
      <c r="F450" s="3">
        <v>22.172499999999999</v>
      </c>
      <c r="G450" s="3">
        <v>35.892499999999998</v>
      </c>
      <c r="H450" t="b">
        <v>1</v>
      </c>
    </row>
    <row r="451" spans="1:8" ht="15" customHeight="1" thickBot="1" x14ac:dyDescent="0.3">
      <c r="A451" s="1" t="s">
        <v>449</v>
      </c>
      <c r="B451">
        <f t="shared" ref="B451:B501" si="59">--TEXT(C451,"####")</f>
        <v>9414</v>
      </c>
      <c r="C451" s="2" t="str">
        <f t="shared" si="58"/>
        <v>9414</v>
      </c>
      <c r="D451" s="1" t="s">
        <v>955</v>
      </c>
      <c r="E451" s="3">
        <v>14</v>
      </c>
      <c r="F451" s="3">
        <v>20.25</v>
      </c>
      <c r="G451" s="3">
        <v>35</v>
      </c>
      <c r="H451" t="b">
        <v>0</v>
      </c>
    </row>
    <row r="452" spans="1:8" ht="15" customHeight="1" thickBot="1" x14ac:dyDescent="0.3">
      <c r="A452" s="1" t="s">
        <v>450</v>
      </c>
      <c r="B452">
        <f t="shared" si="59"/>
        <v>9415</v>
      </c>
      <c r="C452" s="2" t="str">
        <f t="shared" si="58"/>
        <v>9415</v>
      </c>
      <c r="D452" s="1" t="s">
        <v>956</v>
      </c>
      <c r="E452" s="3">
        <v>14</v>
      </c>
      <c r="F452" s="3">
        <v>23.96</v>
      </c>
      <c r="G452" s="3">
        <v>41.86</v>
      </c>
      <c r="H452" t="b">
        <v>0</v>
      </c>
    </row>
    <row r="453" spans="1:8" ht="15" customHeight="1" thickBot="1" x14ac:dyDescent="0.3">
      <c r="A453" s="1" t="s">
        <v>451</v>
      </c>
      <c r="B453">
        <f t="shared" si="59"/>
        <v>9416</v>
      </c>
      <c r="C453" s="2" t="str">
        <f t="shared" si="58"/>
        <v>9416</v>
      </c>
      <c r="D453" s="1" t="s">
        <v>957</v>
      </c>
      <c r="E453" s="3">
        <v>14.077500000000001</v>
      </c>
      <c r="F453" s="3">
        <v>22.172499999999999</v>
      </c>
      <c r="G453" s="3">
        <v>35.892499999999998</v>
      </c>
      <c r="H453" t="b">
        <v>1</v>
      </c>
    </row>
    <row r="454" spans="1:8" ht="15" customHeight="1" thickBot="1" x14ac:dyDescent="0.3">
      <c r="A454" s="1" t="s">
        <v>452</v>
      </c>
      <c r="B454">
        <f t="shared" si="59"/>
        <v>9417</v>
      </c>
      <c r="C454" s="2" t="str">
        <f t="shared" si="58"/>
        <v>9417</v>
      </c>
      <c r="D454" s="1" t="s">
        <v>958</v>
      </c>
      <c r="E454" s="3">
        <v>14.077500000000001</v>
      </c>
      <c r="F454" s="3">
        <v>22.172499999999999</v>
      </c>
      <c r="G454" s="3">
        <v>35.892499999999998</v>
      </c>
      <c r="H454" t="b">
        <v>1</v>
      </c>
    </row>
    <row r="455" spans="1:8" ht="15" customHeight="1" thickBot="1" x14ac:dyDescent="0.3">
      <c r="A455" s="1" t="s">
        <v>453</v>
      </c>
      <c r="B455">
        <f t="shared" si="59"/>
        <v>9418</v>
      </c>
      <c r="C455" s="2" t="str">
        <f t="shared" si="58"/>
        <v>9418</v>
      </c>
      <c r="D455" s="1" t="s">
        <v>959</v>
      </c>
      <c r="E455" s="3">
        <v>14</v>
      </c>
      <c r="F455" s="3">
        <v>18.03</v>
      </c>
      <c r="G455" s="3">
        <v>27</v>
      </c>
      <c r="H455" t="b">
        <v>0</v>
      </c>
    </row>
    <row r="456" spans="1:8" ht="15" customHeight="1" thickBot="1" x14ac:dyDescent="0.3">
      <c r="A456" s="1" t="s">
        <v>454</v>
      </c>
      <c r="B456">
        <f t="shared" si="59"/>
        <v>9421</v>
      </c>
      <c r="C456" s="2" t="str">
        <f t="shared" si="58"/>
        <v>9421</v>
      </c>
      <c r="D456" s="1" t="s">
        <v>960</v>
      </c>
      <c r="E456" s="3">
        <v>14</v>
      </c>
      <c r="F456" s="3">
        <v>18</v>
      </c>
      <c r="G456" s="3">
        <v>26.39</v>
      </c>
      <c r="H456" t="b">
        <v>0</v>
      </c>
    </row>
    <row r="457" spans="1:8" ht="15" customHeight="1" thickBot="1" x14ac:dyDescent="0.3">
      <c r="A457" s="1" t="s">
        <v>455</v>
      </c>
      <c r="B457">
        <f t="shared" si="59"/>
        <v>9422</v>
      </c>
      <c r="C457" s="2" t="str">
        <f t="shared" si="58"/>
        <v>9422</v>
      </c>
      <c r="D457" s="1" t="s">
        <v>961</v>
      </c>
      <c r="E457" s="3">
        <v>14</v>
      </c>
      <c r="F457" s="3">
        <v>15.5</v>
      </c>
      <c r="G457" s="3">
        <v>27.69</v>
      </c>
      <c r="H457" t="b">
        <v>0</v>
      </c>
    </row>
    <row r="458" spans="1:8" ht="15" customHeight="1" thickBot="1" x14ac:dyDescent="0.3">
      <c r="A458" s="1" t="s">
        <v>456</v>
      </c>
      <c r="B458">
        <f t="shared" si="59"/>
        <v>9423</v>
      </c>
      <c r="C458" s="2" t="str">
        <f t="shared" si="58"/>
        <v>9423</v>
      </c>
      <c r="D458" s="1" t="s">
        <v>962</v>
      </c>
      <c r="E458" s="3">
        <f t="shared" ref="E458:F458" si="60">AVERAGE(E456:E457)</f>
        <v>14</v>
      </c>
      <c r="F458" s="3">
        <f t="shared" si="60"/>
        <v>16.75</v>
      </c>
      <c r="G458" s="3">
        <f>AVERAGE(G456:G457)</f>
        <v>27.04</v>
      </c>
      <c r="H458" t="b">
        <v>1</v>
      </c>
    </row>
    <row r="459" spans="1:8" ht="15" customHeight="1" thickBot="1" x14ac:dyDescent="0.3">
      <c r="A459" s="1" t="s">
        <v>457</v>
      </c>
      <c r="B459">
        <f t="shared" si="59"/>
        <v>9431</v>
      </c>
      <c r="C459" s="2" t="str">
        <f t="shared" si="58"/>
        <v>9431</v>
      </c>
      <c r="D459" s="1" t="s">
        <v>963</v>
      </c>
      <c r="E459" s="3">
        <f t="shared" ref="E459:F459" si="61">AVERAGE(E461:E463,E465)</f>
        <v>14</v>
      </c>
      <c r="F459" s="3">
        <f t="shared" si="61"/>
        <v>20.497500000000002</v>
      </c>
      <c r="G459" s="3">
        <f>AVERAGE(G461:G463,G465)</f>
        <v>32.237499999999997</v>
      </c>
      <c r="H459" t="b">
        <v>1</v>
      </c>
    </row>
    <row r="460" spans="1:8" ht="15" customHeight="1" thickBot="1" x14ac:dyDescent="0.3">
      <c r="A460" s="1" t="s">
        <v>458</v>
      </c>
      <c r="B460">
        <f t="shared" si="59"/>
        <v>9432</v>
      </c>
      <c r="C460" s="2" t="str">
        <f t="shared" si="58"/>
        <v>9432</v>
      </c>
      <c r="D460" s="1" t="s">
        <v>964</v>
      </c>
      <c r="E460" s="3">
        <v>14</v>
      </c>
      <c r="F460" s="3">
        <v>20.497500000000002</v>
      </c>
      <c r="G460" s="3">
        <v>32.237499999999997</v>
      </c>
      <c r="H460" t="b">
        <v>1</v>
      </c>
    </row>
    <row r="461" spans="1:8" ht="15" customHeight="1" thickBot="1" x14ac:dyDescent="0.3">
      <c r="A461" s="1" t="s">
        <v>459</v>
      </c>
      <c r="B461">
        <f t="shared" si="59"/>
        <v>9433</v>
      </c>
      <c r="C461" s="2" t="str">
        <f t="shared" si="58"/>
        <v>9433</v>
      </c>
      <c r="D461" s="1" t="s">
        <v>965</v>
      </c>
      <c r="E461" s="3">
        <v>14</v>
      </c>
      <c r="F461" s="3">
        <v>24.98</v>
      </c>
      <c r="G461" s="3">
        <v>49.04</v>
      </c>
      <c r="H461" t="b">
        <v>0</v>
      </c>
    </row>
    <row r="462" spans="1:8" ht="15" customHeight="1" thickBot="1" x14ac:dyDescent="0.3">
      <c r="A462" s="1" t="s">
        <v>460</v>
      </c>
      <c r="B462">
        <f t="shared" si="59"/>
        <v>9434</v>
      </c>
      <c r="C462" s="2" t="str">
        <f t="shared" si="58"/>
        <v>9434</v>
      </c>
      <c r="D462" s="1" t="s">
        <v>966</v>
      </c>
      <c r="E462" s="3">
        <v>14</v>
      </c>
      <c r="F462" s="3">
        <v>19.510000000000002</v>
      </c>
      <c r="G462" s="3">
        <v>29.91</v>
      </c>
      <c r="H462" t="b">
        <v>0</v>
      </c>
    </row>
    <row r="463" spans="1:8" ht="15" customHeight="1" thickBot="1" x14ac:dyDescent="0.3">
      <c r="A463" s="1" t="s">
        <v>461</v>
      </c>
      <c r="B463">
        <f t="shared" si="59"/>
        <v>9435</v>
      </c>
      <c r="C463" s="2" t="str">
        <f t="shared" si="58"/>
        <v>9435</v>
      </c>
      <c r="D463" s="1" t="s">
        <v>967</v>
      </c>
      <c r="E463" s="3">
        <v>14</v>
      </c>
      <c r="F463" s="3">
        <v>21</v>
      </c>
      <c r="G463" s="3">
        <v>26</v>
      </c>
      <c r="H463" t="b">
        <v>0</v>
      </c>
    </row>
    <row r="464" spans="1:8" ht="15" customHeight="1" thickBot="1" x14ac:dyDescent="0.3">
      <c r="A464" s="1" t="s">
        <v>462</v>
      </c>
      <c r="B464">
        <f t="shared" si="59"/>
        <v>9436</v>
      </c>
      <c r="C464" s="2" t="str">
        <f t="shared" si="58"/>
        <v>9436</v>
      </c>
      <c r="D464" s="1" t="s">
        <v>968</v>
      </c>
      <c r="E464" s="3">
        <v>14</v>
      </c>
      <c r="F464" s="3">
        <v>20.497500000000002</v>
      </c>
      <c r="G464" s="3">
        <v>32.237499999999997</v>
      </c>
      <c r="H464" t="b">
        <v>1</v>
      </c>
    </row>
    <row r="465" spans="1:8" ht="15" customHeight="1" thickBot="1" x14ac:dyDescent="0.3">
      <c r="A465" s="1" t="s">
        <v>463</v>
      </c>
      <c r="B465">
        <f t="shared" si="59"/>
        <v>9437</v>
      </c>
      <c r="C465" s="2" t="str">
        <f t="shared" si="58"/>
        <v>9437</v>
      </c>
      <c r="D465" s="1" t="s">
        <v>969</v>
      </c>
      <c r="E465" s="3">
        <v>14</v>
      </c>
      <c r="F465" s="3">
        <v>16.5</v>
      </c>
      <c r="G465" s="3">
        <v>24</v>
      </c>
      <c r="H465" t="b">
        <v>0</v>
      </c>
    </row>
    <row r="466" spans="1:8" ht="15" customHeight="1" thickBot="1" x14ac:dyDescent="0.3">
      <c r="A466" s="1" t="s">
        <v>464</v>
      </c>
      <c r="B466">
        <f t="shared" si="59"/>
        <v>9441</v>
      </c>
      <c r="C466" s="2" t="str">
        <f t="shared" si="58"/>
        <v>9441</v>
      </c>
      <c r="D466" s="1" t="s">
        <v>970</v>
      </c>
      <c r="E466" s="3">
        <v>14</v>
      </c>
      <c r="F466" s="3">
        <v>16.13</v>
      </c>
      <c r="G466" s="3">
        <v>25</v>
      </c>
      <c r="H466" t="b">
        <v>0</v>
      </c>
    </row>
    <row r="467" spans="1:8" ht="15" customHeight="1" thickBot="1" x14ac:dyDescent="0.3">
      <c r="A467" s="1" t="s">
        <v>465</v>
      </c>
      <c r="B467">
        <f t="shared" si="59"/>
        <v>9442</v>
      </c>
      <c r="C467" s="2" t="str">
        <f t="shared" si="58"/>
        <v>9442</v>
      </c>
      <c r="D467" s="1" t="s">
        <v>971</v>
      </c>
      <c r="E467" s="3">
        <v>14</v>
      </c>
      <c r="F467" s="3">
        <v>14.26</v>
      </c>
      <c r="G467" s="3">
        <v>18</v>
      </c>
      <c r="H467" t="b">
        <v>0</v>
      </c>
    </row>
    <row r="468" spans="1:8" ht="15" customHeight="1" thickBot="1" x14ac:dyDescent="0.3">
      <c r="A468" s="1" t="s">
        <v>466</v>
      </c>
      <c r="B468">
        <f t="shared" si="59"/>
        <v>9445</v>
      </c>
      <c r="C468" s="2" t="str">
        <f t="shared" si="58"/>
        <v>9445</v>
      </c>
      <c r="D468" s="1" t="s">
        <v>972</v>
      </c>
      <c r="E468" s="3">
        <v>14</v>
      </c>
      <c r="F468" s="3">
        <v>15</v>
      </c>
      <c r="G468" s="3">
        <v>21</v>
      </c>
      <c r="H468" t="b">
        <v>0</v>
      </c>
    </row>
    <row r="469" spans="1:8" ht="15" customHeight="1" thickBot="1" x14ac:dyDescent="0.3">
      <c r="A469" s="1" t="s">
        <v>467</v>
      </c>
      <c r="B469">
        <f t="shared" si="59"/>
        <v>9446</v>
      </c>
      <c r="C469" s="2" t="str">
        <f t="shared" si="58"/>
        <v>9446</v>
      </c>
      <c r="D469" s="1" t="s">
        <v>973</v>
      </c>
      <c r="E469" s="3">
        <v>14</v>
      </c>
      <c r="F469" s="3">
        <v>14</v>
      </c>
      <c r="G469" s="3">
        <v>17.5</v>
      </c>
      <c r="H469" t="b">
        <v>0</v>
      </c>
    </row>
    <row r="470" spans="1:8" ht="15" customHeight="1" thickBot="1" x14ac:dyDescent="0.3">
      <c r="A470" s="1" t="s">
        <v>468</v>
      </c>
      <c r="B470">
        <f t="shared" si="59"/>
        <v>9447</v>
      </c>
      <c r="C470" s="2" t="str">
        <f t="shared" si="58"/>
        <v>9447</v>
      </c>
      <c r="D470" s="1" t="s">
        <v>974</v>
      </c>
      <c r="E470" s="3">
        <v>14</v>
      </c>
      <c r="F470" s="3">
        <v>14</v>
      </c>
      <c r="G470" s="3">
        <v>16.3</v>
      </c>
      <c r="H470" t="b">
        <v>0</v>
      </c>
    </row>
    <row r="471" spans="1:8" ht="15" customHeight="1" thickBot="1" x14ac:dyDescent="0.3">
      <c r="A471" s="1" t="s">
        <v>469</v>
      </c>
      <c r="B471">
        <f t="shared" si="59"/>
        <v>9461</v>
      </c>
      <c r="C471" s="2" t="str">
        <f t="shared" si="58"/>
        <v>9461</v>
      </c>
      <c r="D471" s="1" t="s">
        <v>975</v>
      </c>
      <c r="E471" s="3">
        <v>14</v>
      </c>
      <c r="F471" s="3">
        <v>16.5</v>
      </c>
      <c r="G471" s="3">
        <v>23.13</v>
      </c>
      <c r="H471" t="b">
        <v>0</v>
      </c>
    </row>
    <row r="472" spans="1:8" ht="15" customHeight="1" thickBot="1" x14ac:dyDescent="0.3">
      <c r="A472" s="1" t="s">
        <v>470</v>
      </c>
      <c r="B472">
        <f t="shared" si="59"/>
        <v>9462</v>
      </c>
      <c r="C472" s="2" t="str">
        <f t="shared" si="58"/>
        <v>9462</v>
      </c>
      <c r="D472" s="1" t="s">
        <v>976</v>
      </c>
      <c r="E472" s="3">
        <v>14</v>
      </c>
      <c r="F472" s="3">
        <v>18</v>
      </c>
      <c r="G472" s="3">
        <v>22.7</v>
      </c>
      <c r="H472" t="b">
        <v>0</v>
      </c>
    </row>
    <row r="473" spans="1:8" ht="15" customHeight="1" thickBot="1" x14ac:dyDescent="0.3">
      <c r="A473" s="1" t="s">
        <v>471</v>
      </c>
      <c r="B473">
        <f t="shared" si="59"/>
        <v>9463</v>
      </c>
      <c r="C473" s="2" t="str">
        <f t="shared" si="58"/>
        <v>9463</v>
      </c>
      <c r="D473" s="1" t="s">
        <v>977</v>
      </c>
      <c r="E473" s="3">
        <f t="shared" ref="E473:F473" si="62">AVERAGE(E471:E472,E474)</f>
        <v>16.333333333333332</v>
      </c>
      <c r="F473" s="3">
        <f t="shared" si="62"/>
        <v>20.903333333333332</v>
      </c>
      <c r="G473" s="3">
        <f>AVERAGE(G471:G472,G474)</f>
        <v>28.953333333333333</v>
      </c>
      <c r="H473" t="b">
        <v>1</v>
      </c>
    </row>
    <row r="474" spans="1:8" ht="15" customHeight="1" thickBot="1" x14ac:dyDescent="0.3">
      <c r="A474" s="1" t="s">
        <v>472</v>
      </c>
      <c r="B474">
        <f t="shared" si="59"/>
        <v>9465</v>
      </c>
      <c r="C474" s="2" t="str">
        <f t="shared" si="58"/>
        <v>9465</v>
      </c>
      <c r="D474" s="1" t="s">
        <v>978</v>
      </c>
      <c r="E474" s="3">
        <v>21</v>
      </c>
      <c r="F474" s="3">
        <v>28.21</v>
      </c>
      <c r="G474" s="3">
        <v>41.03</v>
      </c>
      <c r="H474" t="b">
        <v>0</v>
      </c>
    </row>
    <row r="475" spans="1:8" ht="15" customHeight="1" thickBot="1" x14ac:dyDescent="0.3">
      <c r="A475" s="1" t="s">
        <v>473</v>
      </c>
      <c r="B475">
        <f t="shared" si="59"/>
        <v>9471</v>
      </c>
      <c r="C475" s="2" t="str">
        <f t="shared" si="58"/>
        <v>9471</v>
      </c>
      <c r="D475" s="1" t="s">
        <v>979</v>
      </c>
      <c r="E475" s="3">
        <v>14</v>
      </c>
      <c r="F475" s="3">
        <v>16</v>
      </c>
      <c r="G475" s="3">
        <v>26.71</v>
      </c>
      <c r="H475" t="b">
        <v>0</v>
      </c>
    </row>
    <row r="476" spans="1:8" ht="15" customHeight="1" thickBot="1" x14ac:dyDescent="0.3">
      <c r="A476" s="1" t="s">
        <v>474</v>
      </c>
      <c r="B476">
        <f t="shared" si="59"/>
        <v>9472</v>
      </c>
      <c r="C476" s="2" t="str">
        <f t="shared" si="58"/>
        <v>9472</v>
      </c>
      <c r="D476" s="1" t="s">
        <v>980</v>
      </c>
      <c r="E476" s="3">
        <v>14</v>
      </c>
      <c r="F476" s="3">
        <v>21.42</v>
      </c>
      <c r="G476" s="3">
        <v>40.04</v>
      </c>
      <c r="H476" t="b">
        <v>0</v>
      </c>
    </row>
    <row r="477" spans="1:8" ht="15" customHeight="1" thickBot="1" x14ac:dyDescent="0.3">
      <c r="A477" s="1" t="s">
        <v>475</v>
      </c>
      <c r="B477">
        <f t="shared" si="59"/>
        <v>9473</v>
      </c>
      <c r="C477" s="2" t="str">
        <f t="shared" si="58"/>
        <v>9473</v>
      </c>
      <c r="D477" s="1" t="s">
        <v>981</v>
      </c>
      <c r="E477" s="3">
        <v>14</v>
      </c>
      <c r="F477" s="3">
        <v>15</v>
      </c>
      <c r="G477" s="3">
        <v>27.95</v>
      </c>
      <c r="H477" t="b">
        <v>0</v>
      </c>
    </row>
    <row r="478" spans="1:8" ht="15" customHeight="1" thickBot="1" x14ac:dyDescent="0.3">
      <c r="A478" s="1" t="s">
        <v>476</v>
      </c>
      <c r="B478">
        <f t="shared" si="59"/>
        <v>9474</v>
      </c>
      <c r="C478" s="2" t="str">
        <f t="shared" si="58"/>
        <v>9474</v>
      </c>
      <c r="D478" s="1" t="s">
        <v>982</v>
      </c>
      <c r="E478" s="3">
        <v>14</v>
      </c>
      <c r="F478" s="3">
        <v>14</v>
      </c>
      <c r="G478" s="3">
        <v>32</v>
      </c>
      <c r="H478" t="b">
        <v>0</v>
      </c>
    </row>
    <row r="479" spans="1:8" ht="15" customHeight="1" thickBot="1" x14ac:dyDescent="0.3">
      <c r="A479" s="1" t="s">
        <v>477</v>
      </c>
      <c r="B479">
        <f t="shared" si="59"/>
        <v>9521</v>
      </c>
      <c r="C479" s="2" t="str">
        <f t="shared" si="58"/>
        <v>9521</v>
      </c>
      <c r="D479" s="1" t="s">
        <v>983</v>
      </c>
      <c r="E479" s="3">
        <v>28.85</v>
      </c>
      <c r="F479" s="3">
        <v>34.71</v>
      </c>
      <c r="G479" s="3">
        <v>40</v>
      </c>
      <c r="H479" t="b">
        <v>0</v>
      </c>
    </row>
    <row r="480" spans="1:8" ht="15" customHeight="1" thickBot="1" x14ac:dyDescent="0.3">
      <c r="A480" s="1" t="s">
        <v>478</v>
      </c>
      <c r="B480">
        <f t="shared" si="59"/>
        <v>9522</v>
      </c>
      <c r="C480" s="2" t="str">
        <f t="shared" si="58"/>
        <v>9522</v>
      </c>
      <c r="D480" s="1" t="s">
        <v>984</v>
      </c>
      <c r="E480" s="3">
        <f t="shared" ref="E480:F480" si="63">AVERAGE(E479,E481:E482,E484:E485)</f>
        <v>16.97</v>
      </c>
      <c r="F480" s="3">
        <f t="shared" si="63"/>
        <v>21.318000000000001</v>
      </c>
      <c r="G480" s="3">
        <f>AVERAGE(G479,G481:G482,G484:G485)</f>
        <v>30.48</v>
      </c>
      <c r="H480" t="b">
        <v>1</v>
      </c>
    </row>
    <row r="481" spans="1:8" ht="15" customHeight="1" thickBot="1" x14ac:dyDescent="0.3">
      <c r="A481" s="1" t="s">
        <v>479</v>
      </c>
      <c r="B481">
        <f t="shared" si="59"/>
        <v>9523</v>
      </c>
      <c r="C481" s="2" t="str">
        <f t="shared" si="58"/>
        <v>9523</v>
      </c>
      <c r="D481" s="1" t="s">
        <v>985</v>
      </c>
      <c r="E481" s="3">
        <v>14</v>
      </c>
      <c r="F481" s="3">
        <v>15.85</v>
      </c>
      <c r="G481" s="3">
        <v>28</v>
      </c>
      <c r="H481" t="b">
        <v>0</v>
      </c>
    </row>
    <row r="482" spans="1:8" ht="15" customHeight="1" thickBot="1" x14ac:dyDescent="0.3">
      <c r="A482" s="1" t="s">
        <v>480</v>
      </c>
      <c r="B482">
        <f t="shared" si="59"/>
        <v>9524</v>
      </c>
      <c r="C482" s="2" t="str">
        <f t="shared" si="58"/>
        <v>9524</v>
      </c>
      <c r="D482" s="1" t="s">
        <v>986</v>
      </c>
      <c r="E482" s="3">
        <v>14</v>
      </c>
      <c r="F482" s="3">
        <v>15.5</v>
      </c>
      <c r="G482" s="3">
        <v>23</v>
      </c>
      <c r="H482" t="b">
        <v>0</v>
      </c>
    </row>
    <row r="483" spans="1:8" ht="15" customHeight="1" thickBot="1" x14ac:dyDescent="0.3">
      <c r="A483" s="1" t="s">
        <v>481</v>
      </c>
      <c r="B483">
        <f t="shared" si="59"/>
        <v>9525</v>
      </c>
      <c r="C483" s="2" t="str">
        <f t="shared" si="58"/>
        <v>9525</v>
      </c>
      <c r="D483" s="1" t="s">
        <v>987</v>
      </c>
      <c r="E483" s="3">
        <f t="shared" ref="E483:F483" si="64">AVERAGE(E479:E482,E484:E485)</f>
        <v>16.97</v>
      </c>
      <c r="F483" s="3">
        <f t="shared" si="64"/>
        <v>21.318000000000001</v>
      </c>
      <c r="G483" s="3">
        <f>AVERAGE(G479:G482,G484:G485)</f>
        <v>30.48</v>
      </c>
      <c r="H483" t="b">
        <v>1</v>
      </c>
    </row>
    <row r="484" spans="1:8" ht="15" customHeight="1" thickBot="1" x14ac:dyDescent="0.3">
      <c r="A484" s="1" t="s">
        <v>482</v>
      </c>
      <c r="B484">
        <f t="shared" si="59"/>
        <v>9526</v>
      </c>
      <c r="C484" s="2" t="str">
        <f t="shared" si="58"/>
        <v>9526</v>
      </c>
      <c r="D484" s="1" t="s">
        <v>988</v>
      </c>
      <c r="E484" s="3">
        <v>14</v>
      </c>
      <c r="F484" s="3">
        <v>20</v>
      </c>
      <c r="G484" s="3">
        <v>26.59</v>
      </c>
      <c r="H484" t="b">
        <v>0</v>
      </c>
    </row>
    <row r="485" spans="1:8" ht="15" customHeight="1" thickBot="1" x14ac:dyDescent="0.3">
      <c r="A485" s="1" t="s">
        <v>483</v>
      </c>
      <c r="B485">
        <f t="shared" si="59"/>
        <v>9527</v>
      </c>
      <c r="C485" s="2" t="str">
        <f t="shared" si="58"/>
        <v>9527</v>
      </c>
      <c r="D485" s="1" t="s">
        <v>989</v>
      </c>
      <c r="E485" s="3">
        <v>14</v>
      </c>
      <c r="F485" s="3">
        <v>20.53</v>
      </c>
      <c r="G485" s="3">
        <v>34.81</v>
      </c>
      <c r="H485" t="b">
        <v>0</v>
      </c>
    </row>
    <row r="486" spans="1:8" ht="15" customHeight="1" thickBot="1" x14ac:dyDescent="0.3">
      <c r="A486" s="1" t="s">
        <v>484</v>
      </c>
      <c r="B486">
        <f t="shared" si="59"/>
        <v>9531</v>
      </c>
      <c r="C486" s="2" t="str">
        <f t="shared" si="58"/>
        <v>9531</v>
      </c>
      <c r="D486" s="1" t="s">
        <v>990</v>
      </c>
      <c r="E486" s="3">
        <f t="shared" ref="E486:F486" si="65">AVERAGE(E487:E489,E491:E492)</f>
        <v>14.1</v>
      </c>
      <c r="F486" s="3">
        <f t="shared" si="65"/>
        <v>16.79</v>
      </c>
      <c r="G486" s="3">
        <f>AVERAGE(G487:G489,G491:G492)</f>
        <v>26.360000000000003</v>
      </c>
      <c r="H486" t="b">
        <v>1</v>
      </c>
    </row>
    <row r="487" spans="1:8" ht="15" customHeight="1" thickBot="1" x14ac:dyDescent="0.3">
      <c r="A487" s="1" t="s">
        <v>485</v>
      </c>
      <c r="B487">
        <f t="shared" si="59"/>
        <v>9532</v>
      </c>
      <c r="C487" s="2" t="str">
        <f t="shared" si="58"/>
        <v>9532</v>
      </c>
      <c r="D487" s="1" t="s">
        <v>991</v>
      </c>
      <c r="E487" s="3">
        <v>14</v>
      </c>
      <c r="F487" s="3">
        <v>17</v>
      </c>
      <c r="G487" s="3">
        <v>22</v>
      </c>
      <c r="H487" t="b">
        <v>0</v>
      </c>
    </row>
    <row r="488" spans="1:8" ht="15" customHeight="1" thickBot="1" x14ac:dyDescent="0.3">
      <c r="A488" s="1" t="s">
        <v>486</v>
      </c>
      <c r="B488">
        <f t="shared" si="59"/>
        <v>9533</v>
      </c>
      <c r="C488" s="2" t="str">
        <f t="shared" si="58"/>
        <v>9533</v>
      </c>
      <c r="D488" s="1" t="s">
        <v>992</v>
      </c>
      <c r="E488" s="3">
        <v>14</v>
      </c>
      <c r="F488" s="3">
        <v>15.2</v>
      </c>
      <c r="G488" s="3">
        <v>21.03</v>
      </c>
      <c r="H488" t="b">
        <v>0</v>
      </c>
    </row>
    <row r="489" spans="1:8" ht="15" customHeight="1" thickBot="1" x14ac:dyDescent="0.3">
      <c r="A489" s="1" t="s">
        <v>487</v>
      </c>
      <c r="B489">
        <f t="shared" si="59"/>
        <v>9534</v>
      </c>
      <c r="C489" s="2" t="str">
        <f t="shared" si="58"/>
        <v>9534</v>
      </c>
      <c r="D489" s="1" t="s">
        <v>993</v>
      </c>
      <c r="E489" s="3">
        <v>14</v>
      </c>
      <c r="F489" s="3">
        <v>18</v>
      </c>
      <c r="G489" s="3">
        <v>31.38</v>
      </c>
      <c r="H489" t="b">
        <v>0</v>
      </c>
    </row>
    <row r="490" spans="1:8" ht="15" customHeight="1" thickBot="1" x14ac:dyDescent="0.3">
      <c r="A490" s="1" t="s">
        <v>488</v>
      </c>
      <c r="B490">
        <f t="shared" si="59"/>
        <v>9535</v>
      </c>
      <c r="C490" s="2" t="str">
        <f t="shared" si="58"/>
        <v>9535</v>
      </c>
      <c r="D490" s="1" t="s">
        <v>994</v>
      </c>
      <c r="E490" s="3">
        <f t="shared" ref="E490:F490" si="66">AVERAGE(E486:E489,E491:E492)</f>
        <v>14.1</v>
      </c>
      <c r="F490" s="3">
        <f t="shared" si="66"/>
        <v>16.79</v>
      </c>
      <c r="G490" s="3">
        <f>AVERAGE(G486:G489,G491:G492)</f>
        <v>26.36</v>
      </c>
      <c r="H490" t="b">
        <v>1</v>
      </c>
    </row>
    <row r="491" spans="1:8" ht="15" customHeight="1" thickBot="1" x14ac:dyDescent="0.3">
      <c r="A491" s="1" t="s">
        <v>489</v>
      </c>
      <c r="B491">
        <f t="shared" si="59"/>
        <v>9536</v>
      </c>
      <c r="C491" s="2" t="str">
        <f t="shared" si="58"/>
        <v>9536</v>
      </c>
      <c r="D491" s="1" t="s">
        <v>995</v>
      </c>
      <c r="E491" s="3">
        <v>14.5</v>
      </c>
      <c r="F491" s="3">
        <v>19.25</v>
      </c>
      <c r="G491" s="3">
        <v>33.39</v>
      </c>
      <c r="H491" t="b">
        <v>0</v>
      </c>
    </row>
    <row r="492" spans="1:8" ht="15" customHeight="1" thickBot="1" x14ac:dyDescent="0.3">
      <c r="A492" s="1" t="s">
        <v>490</v>
      </c>
      <c r="B492">
        <f t="shared" si="59"/>
        <v>9537</v>
      </c>
      <c r="C492" s="2" t="str">
        <f t="shared" si="58"/>
        <v>9537</v>
      </c>
      <c r="D492" s="1" t="s">
        <v>996</v>
      </c>
      <c r="E492" s="3">
        <v>14</v>
      </c>
      <c r="F492" s="3">
        <v>14.5</v>
      </c>
      <c r="G492" s="3">
        <v>24</v>
      </c>
      <c r="H492" t="b">
        <v>0</v>
      </c>
    </row>
    <row r="493" spans="1:8" ht="15" customHeight="1" thickBot="1" x14ac:dyDescent="0.3">
      <c r="A493" s="1" t="s">
        <v>491</v>
      </c>
      <c r="B493">
        <f t="shared" si="59"/>
        <v>9611</v>
      </c>
      <c r="C493" s="2" t="str">
        <f t="shared" si="58"/>
        <v>9611</v>
      </c>
      <c r="D493" s="1" t="s">
        <v>997</v>
      </c>
      <c r="E493" s="3">
        <v>14</v>
      </c>
      <c r="F493" s="3">
        <v>17.03</v>
      </c>
      <c r="G493" s="3">
        <v>28</v>
      </c>
      <c r="H493" t="b">
        <v>0</v>
      </c>
    </row>
    <row r="494" spans="1:8" ht="15" customHeight="1" thickBot="1" x14ac:dyDescent="0.3">
      <c r="A494" s="1" t="s">
        <v>492</v>
      </c>
      <c r="B494">
        <f t="shared" si="59"/>
        <v>9612</v>
      </c>
      <c r="C494" s="2" t="str">
        <f t="shared" si="58"/>
        <v>9612</v>
      </c>
      <c r="D494" s="1" t="s">
        <v>998</v>
      </c>
      <c r="E494" s="3">
        <v>14</v>
      </c>
      <c r="F494" s="3">
        <v>14</v>
      </c>
      <c r="G494" s="3">
        <v>20</v>
      </c>
      <c r="H494" t="b">
        <v>0</v>
      </c>
    </row>
    <row r="495" spans="1:8" ht="15" customHeight="1" thickBot="1" x14ac:dyDescent="0.3">
      <c r="A495" s="1" t="s">
        <v>493</v>
      </c>
      <c r="B495">
        <f t="shared" si="59"/>
        <v>9613</v>
      </c>
      <c r="C495" s="2" t="str">
        <f t="shared" si="58"/>
        <v>9613</v>
      </c>
      <c r="D495" s="1" t="s">
        <v>999</v>
      </c>
      <c r="E495" s="3">
        <v>14</v>
      </c>
      <c r="F495" s="3">
        <v>17.100000000000001</v>
      </c>
      <c r="G495" s="3">
        <v>35.729999999999997</v>
      </c>
      <c r="H495" t="b">
        <v>0</v>
      </c>
    </row>
    <row r="496" spans="1:8" ht="15" customHeight="1" thickBot="1" x14ac:dyDescent="0.3">
      <c r="A496" s="1" t="s">
        <v>494</v>
      </c>
      <c r="B496">
        <f t="shared" si="59"/>
        <v>9614</v>
      </c>
      <c r="C496" s="2" t="str">
        <f t="shared" si="58"/>
        <v>9614</v>
      </c>
      <c r="D496" s="1" t="s">
        <v>1000</v>
      </c>
      <c r="E496" s="3">
        <v>14</v>
      </c>
      <c r="F496" s="3">
        <v>14</v>
      </c>
      <c r="G496" s="3">
        <v>20.46</v>
      </c>
      <c r="H496" t="b">
        <v>0</v>
      </c>
    </row>
    <row r="497" spans="1:8" ht="15" customHeight="1" thickBot="1" x14ac:dyDescent="0.3">
      <c r="A497" s="1" t="s">
        <v>495</v>
      </c>
      <c r="B497">
        <f t="shared" si="59"/>
        <v>9615</v>
      </c>
      <c r="C497" s="2" t="str">
        <f t="shared" si="58"/>
        <v>9615</v>
      </c>
      <c r="D497" s="1" t="s">
        <v>1001</v>
      </c>
      <c r="E497" s="3">
        <v>14</v>
      </c>
      <c r="F497" s="3">
        <v>14</v>
      </c>
      <c r="G497" s="3">
        <v>20.62</v>
      </c>
      <c r="H497" t="b">
        <v>0</v>
      </c>
    </row>
    <row r="498" spans="1:8" ht="15" customHeight="1" thickBot="1" x14ac:dyDescent="0.3">
      <c r="A498" s="1" t="s">
        <v>496</v>
      </c>
      <c r="B498">
        <f t="shared" si="59"/>
        <v>9616</v>
      </c>
      <c r="C498" s="2" t="str">
        <f t="shared" si="58"/>
        <v>9616</v>
      </c>
      <c r="D498" s="1" t="s">
        <v>1002</v>
      </c>
      <c r="E498" s="3">
        <v>14</v>
      </c>
      <c r="F498" s="3">
        <v>14</v>
      </c>
      <c r="G498" s="3">
        <v>16</v>
      </c>
      <c r="H498" t="b">
        <v>0</v>
      </c>
    </row>
    <row r="499" spans="1:8" ht="15" customHeight="1" thickBot="1" x14ac:dyDescent="0.3">
      <c r="A499" s="1" t="s">
        <v>497</v>
      </c>
      <c r="B499">
        <f t="shared" si="59"/>
        <v>9617</v>
      </c>
      <c r="C499" s="2" t="str">
        <f t="shared" si="58"/>
        <v>9617</v>
      </c>
      <c r="D499" s="1" t="s">
        <v>1003</v>
      </c>
      <c r="E499" s="3">
        <v>14</v>
      </c>
      <c r="F499" s="3">
        <v>14</v>
      </c>
      <c r="G499" s="3">
        <v>19.25</v>
      </c>
      <c r="H499" t="b">
        <v>0</v>
      </c>
    </row>
    <row r="500" spans="1:8" ht="15" customHeight="1" thickBot="1" x14ac:dyDescent="0.3">
      <c r="A500" s="1" t="s">
        <v>498</v>
      </c>
      <c r="B500">
        <f t="shared" si="59"/>
        <v>9618</v>
      </c>
      <c r="C500" s="2" t="str">
        <f t="shared" si="58"/>
        <v>9618</v>
      </c>
      <c r="D500" s="1" t="s">
        <v>1004</v>
      </c>
      <c r="E500" s="3">
        <f t="shared" ref="E500:F500" si="67">AVERAGE(E493:E499,E501)</f>
        <v>14</v>
      </c>
      <c r="F500" s="3">
        <f t="shared" si="67"/>
        <v>14.766249999999999</v>
      </c>
      <c r="G500" s="3">
        <f>AVERAGE(G493:G499,G501)</f>
        <v>22.7575</v>
      </c>
      <c r="H500" t="b">
        <v>1</v>
      </c>
    </row>
    <row r="501" spans="1:8" ht="15" customHeight="1" thickBot="1" x14ac:dyDescent="0.3">
      <c r="A501" s="1" t="s">
        <v>499</v>
      </c>
      <c r="B501">
        <f t="shared" si="59"/>
        <v>9619</v>
      </c>
      <c r="C501" s="2" t="str">
        <f t="shared" si="58"/>
        <v>9619</v>
      </c>
      <c r="D501" s="1" t="s">
        <v>1005</v>
      </c>
      <c r="E501" s="3">
        <v>14</v>
      </c>
      <c r="F501" s="3">
        <v>14</v>
      </c>
      <c r="G501" s="3">
        <v>22</v>
      </c>
      <c r="H501" t="b">
        <v>0</v>
      </c>
    </row>
  </sheetData>
  <conditionalFormatting sqref="H1:J1 J28 J30 J34 J42 J45 J59:J60 J107 J117 J139 J152 J157:J158 J174 J183 J194 J207 J230 E1:G1048576">
    <cfRule type="cellIs" dxfId="1" priority="6" operator="equal">
      <formula>"N/A"</formula>
    </cfRule>
    <cfRule type="cellIs" dxfId="0" priority="7" operator="equal">
      <formula>"""N/A"""</formula>
    </cfRule>
  </conditionalFormatting>
  <conditionalFormatting sqref="H2:I501">
    <cfRule type="cellIs" dxfId="6" priority="5" operator="equal">
      <formula>TRUE</formula>
    </cfRule>
  </conditionalFormatting>
  <conditionalFormatting sqref="J120 J118">
    <cfRule type="cellIs" dxfId="5" priority="3" operator="equal">
      <formula>"N/A"</formula>
    </cfRule>
    <cfRule type="cellIs" dxfId="4" priority="4" operator="equal">
      <formula>"""N/A"""</formula>
    </cfRule>
  </conditionalFormatting>
  <conditionalFormatting sqref="J159">
    <cfRule type="cellIs" dxfId="3" priority="1" operator="equal">
      <formula>"N/A"</formula>
    </cfRule>
    <cfRule type="cellIs" dxfId="2" priority="2" operator="equal">
      <formula>"""N/A"""</formula>
    </cfRule>
  </conditionalFormatting>
  <hyperlinks>
    <hyperlink ref="A2" r:id="rId1" display="https://www.jobbank.gc.ca/report-eng.do;jsessionid=DBC1DA79414241513AF0445582E678B5.imnav74?area=9219&amp;lang=eng&amp;noc=0011&amp;action=final&amp;s=1&amp;source=8" xr:uid="{1E812175-F511-49C4-81E3-4C896ACF1AF6}"/>
    <hyperlink ref="A3" r:id="rId2" display="https://www.jobbank.gc.ca/report-eng.do;jsessionid=DBC1DA79414241513AF0445582E678B5.imnav74?area=9219&amp;lang=eng&amp;noc=0012&amp;action=final&amp;s=1&amp;source=8" xr:uid="{0D642CC4-45E2-42A2-B43B-65B1D321ECE7}"/>
    <hyperlink ref="A4" r:id="rId3" display="https://www.jobbank.gc.ca/report-eng.do;jsessionid=DBC1DA79414241513AF0445582E678B5.imnav74?area=9219&amp;lang=eng&amp;noc=0013&amp;action=final&amp;s=1&amp;source=8" xr:uid="{A293A976-2F59-4022-8DBE-45B6374112AC}"/>
    <hyperlink ref="A5" r:id="rId4" display="https://www.jobbank.gc.ca/report-eng.do;jsessionid=DBC1DA79414241513AF0445582E678B5.imnav74?area=9219&amp;lang=eng&amp;noc=0014&amp;action=final&amp;s=1&amp;source=8" xr:uid="{B8E1885D-B26A-4E85-9CD5-0E1C30CD21FE}"/>
    <hyperlink ref="A6" r:id="rId5" display="https://www.jobbank.gc.ca/report-eng.do;jsessionid=DBC1DA79414241513AF0445582E678B5.imnav74?area=9219&amp;lang=eng&amp;noc=0015&amp;action=final&amp;s=1&amp;source=8" xr:uid="{6797E05A-8136-44BB-8C1B-7047D857B1CC}"/>
    <hyperlink ref="A7" r:id="rId6" display="https://www.jobbank.gc.ca/report-eng.do;jsessionid=DBC1DA79414241513AF0445582E678B5.imnav74?area=9219&amp;lang=eng&amp;noc=0016&amp;action=final&amp;s=1&amp;source=8" xr:uid="{34EAE4FF-0645-4DE9-A921-2D7C1BFA8745}"/>
    <hyperlink ref="A8" r:id="rId7" display="https://www.jobbank.gc.ca/report-eng.do;jsessionid=DBC1DA79414241513AF0445582E678B5.imnav74?area=9219&amp;lang=eng&amp;noc=0111&amp;action=final&amp;s=1&amp;source=8" xr:uid="{BBEFA069-BA25-47F4-B3B2-A3C173703983}"/>
    <hyperlink ref="A9" r:id="rId8" display="https://www.jobbank.gc.ca/report-eng.do;jsessionid=DBC1DA79414241513AF0445582E678B5.imnav74?area=9219&amp;lang=eng&amp;noc=0112&amp;action=final&amp;s=1&amp;source=8" xr:uid="{061D83E0-106D-46B3-A7F5-D59BFD08513F}"/>
    <hyperlink ref="A10" r:id="rId9" display="https://www.jobbank.gc.ca/report-eng.do;jsessionid=DBC1DA79414241513AF0445582E678B5.imnav74?area=9219&amp;lang=eng&amp;noc=0113&amp;action=final&amp;s=1&amp;source=8" xr:uid="{E2CFBB90-26E2-44FF-A1B1-607D3CD38B01}"/>
    <hyperlink ref="A11" r:id="rId10" display="https://www.jobbank.gc.ca/report-eng.do;jsessionid=DBC1DA79414241513AF0445582E678B5.imnav74?area=9219&amp;lang=eng&amp;noc=0114&amp;action=final&amp;s=1&amp;source=8" xr:uid="{DD952936-3034-4EB5-9730-797D4470F248}"/>
    <hyperlink ref="A12" r:id="rId11" display="https://www.jobbank.gc.ca/report-eng.do;jsessionid=DBC1DA79414241513AF0445582E678B5.imnav74?area=9219&amp;lang=eng&amp;noc=0121&amp;action=final&amp;s=1&amp;source=8" xr:uid="{27F1226E-2CEB-4713-B1A0-113C9AB2EF80}"/>
    <hyperlink ref="A13" r:id="rId12" display="https://www.jobbank.gc.ca/report-eng.do;jsessionid=DBC1DA79414241513AF0445582E678B5.imnav74?area=9219&amp;lang=eng&amp;noc=0122&amp;action=final&amp;s=1&amp;source=8" xr:uid="{713ECE58-B7C0-4B5B-A197-71C73F878331}"/>
    <hyperlink ref="A14" r:id="rId13" display="https://www.jobbank.gc.ca/report-eng.do;jsessionid=DBC1DA79414241513AF0445582E678B5.imnav74?area=9219&amp;lang=eng&amp;noc=0124&amp;action=final&amp;s=1&amp;source=8" xr:uid="{90523BBA-B0F6-412F-AE73-29EC4D8E4C12}"/>
    <hyperlink ref="A15" r:id="rId14" display="https://www.jobbank.gc.ca/report-eng.do;jsessionid=DBC1DA79414241513AF0445582E678B5.imnav74?area=9219&amp;lang=eng&amp;noc=0125&amp;action=final&amp;s=1&amp;source=8" xr:uid="{B6A74D92-994F-4226-8E5A-8A9146F9D03F}"/>
    <hyperlink ref="A16" r:id="rId15" display="https://www.jobbank.gc.ca/report-eng.do;jsessionid=DBC1DA79414241513AF0445582E678B5.imnav74?area=9219&amp;lang=eng&amp;noc=0131&amp;action=final&amp;s=1&amp;source=8" xr:uid="{A5BA2571-2372-4CD2-AA55-AF5F960B49EF}"/>
    <hyperlink ref="A17" r:id="rId16" display="https://www.jobbank.gc.ca/report-eng.do;jsessionid=DBC1DA79414241513AF0445582E678B5.imnav74?area=9219&amp;lang=eng&amp;noc=0132&amp;action=final&amp;s=1&amp;source=8" xr:uid="{04B5748E-4A8A-48FD-8E6C-353C73C1E2A1}"/>
    <hyperlink ref="A18" r:id="rId17" display="https://www.jobbank.gc.ca/report-eng.do;jsessionid=DBC1DA79414241513AF0445582E678B5.imnav74?area=9219&amp;lang=eng&amp;noc=0211&amp;action=final&amp;s=1&amp;source=8" xr:uid="{4E970DAC-9318-4363-9A48-B650AFEEF74D}"/>
    <hyperlink ref="A19" r:id="rId18" display="https://www.jobbank.gc.ca/report-eng.do;jsessionid=DBC1DA79414241513AF0445582E678B5.imnav74?area=9219&amp;lang=eng&amp;noc=0212&amp;action=final&amp;s=1&amp;source=8" xr:uid="{01FD23D3-2AD1-4088-B9E0-EB8CFA3523C4}"/>
    <hyperlink ref="A20" r:id="rId19" display="https://www.jobbank.gc.ca/report-eng.do;jsessionid=DBC1DA79414241513AF0445582E678B5.imnav74?area=9219&amp;lang=eng&amp;noc=0213&amp;action=final&amp;s=1&amp;source=8" xr:uid="{A485EEB5-1D5A-4BFF-9312-1CE23964CB91}"/>
    <hyperlink ref="A21" r:id="rId20" display="https://www.jobbank.gc.ca/report-eng.do;jsessionid=DBC1DA79414241513AF0445582E678B5.imnav74?area=9219&amp;lang=eng&amp;noc=0311&amp;action=final&amp;s=1&amp;source=8" xr:uid="{5AB4A691-D9DA-4C04-A381-A6715B4BF692}"/>
    <hyperlink ref="A22" r:id="rId21" display="https://www.jobbank.gc.ca/report-eng.do;jsessionid=DBC1DA79414241513AF0445582E678B5.imnav74?area=9219&amp;lang=eng&amp;noc=0411&amp;action=final&amp;s=1&amp;source=8" xr:uid="{20B2979B-95A1-4AB9-B07C-CA220FA669C5}"/>
    <hyperlink ref="A23" r:id="rId22" display="https://www.jobbank.gc.ca/report-eng.do;jsessionid=DBC1DA79414241513AF0445582E678B5.imnav74?area=9219&amp;lang=eng&amp;noc=0412&amp;action=final&amp;s=1&amp;source=8" xr:uid="{BDC32795-FF62-41F0-957B-C12166D88549}"/>
    <hyperlink ref="A24" r:id="rId23" display="https://www.jobbank.gc.ca/report-eng.do;jsessionid=DBC1DA79414241513AF0445582E678B5.imnav74?area=9219&amp;lang=eng&amp;noc=0413&amp;action=final&amp;s=1&amp;source=8" xr:uid="{C3B7FE54-6D38-4D3B-B4BC-904CD07857BB}"/>
    <hyperlink ref="A25" r:id="rId24" display="https://www.jobbank.gc.ca/report-eng.do;jsessionid=DBC1DA79414241513AF0445582E678B5.imnav74?area=9219&amp;lang=eng&amp;noc=0414&amp;action=final&amp;s=1&amp;source=8" xr:uid="{B5925DB0-3EE8-4A9B-A64E-85DAA6521878}"/>
    <hyperlink ref="A26" r:id="rId25" display="https://www.jobbank.gc.ca/report-eng.do;jsessionid=DBC1DA79414241513AF0445582E678B5.imnav74?area=9219&amp;lang=eng&amp;noc=0421&amp;action=final&amp;s=1&amp;source=8" xr:uid="{599FAFBE-5D98-44FF-A731-1146426123D6}"/>
    <hyperlink ref="A27" r:id="rId26" display="https://www.jobbank.gc.ca/report-eng.do;jsessionid=DBC1DA79414241513AF0445582E678B5.imnav74?area=9219&amp;lang=eng&amp;noc=0422&amp;action=final&amp;s=1&amp;source=8" xr:uid="{4E39C96E-87EC-4C0E-AB12-73963AA0A810}"/>
    <hyperlink ref="A28" r:id="rId27" display="https://www.jobbank.gc.ca/report-eng.do;jsessionid=DBC1DA79414241513AF0445582E678B5.imnav74?area=9219&amp;lang=eng&amp;noc=0423&amp;action=final&amp;s=1&amp;source=8" xr:uid="{62567563-B94B-4DDC-AE72-21B4CDBA83EF}"/>
    <hyperlink ref="A29" r:id="rId28" display="https://www.jobbank.gc.ca/report-eng.do;jsessionid=DBC1DA79414241513AF0445582E678B5.imnav74?area=9219&amp;lang=eng&amp;noc=0431&amp;action=final&amp;s=1&amp;source=8" xr:uid="{311CB531-322A-4FAF-BAC3-01D5F49199C0}"/>
    <hyperlink ref="A30" r:id="rId29" display="https://www.jobbank.gc.ca/report-eng.do;jsessionid=DBC1DA79414241513AF0445582E678B5.imnav74?area=9219&amp;lang=eng&amp;noc=0432&amp;action=final&amp;s=1&amp;source=8" xr:uid="{7E92BB87-33AD-4FBB-8B2B-B31FD0155C5A}"/>
    <hyperlink ref="A31" r:id="rId30" display="https://www.jobbank.gc.ca/report-eng.do;jsessionid=DBC1DA79414241513AF0445582E678B5.imnav74?area=9219&amp;lang=eng&amp;noc=0433&amp;action=final&amp;s=1&amp;source=8" xr:uid="{2C83E02B-18D4-404D-B57B-28FA51567222}"/>
    <hyperlink ref="A32" r:id="rId31" display="https://www.jobbank.gc.ca/report-eng.do;jsessionid=DBC1DA79414241513AF0445582E678B5.imnav74?area=9219&amp;lang=eng&amp;noc=0511&amp;action=final&amp;s=1&amp;source=8" xr:uid="{A171100E-68AE-48C4-B61A-163919041F48}"/>
    <hyperlink ref="A33" r:id="rId32" display="https://www.jobbank.gc.ca/report-eng.do;jsessionid=DBC1DA79414241513AF0445582E678B5.imnav74?area=9219&amp;lang=eng&amp;noc=0512&amp;action=final&amp;s=1&amp;source=8" xr:uid="{26F6F6B2-1CAB-420C-A4EB-C7D75148B83F}"/>
    <hyperlink ref="A34" r:id="rId33" display="https://www.jobbank.gc.ca/report-eng.do;jsessionid=DBC1DA79414241513AF0445582E678B5.imnav74?area=9219&amp;lang=eng&amp;noc=0513&amp;action=final&amp;s=1&amp;source=8" xr:uid="{2646CB0B-F67A-4FAC-AB0B-4D43B919D06B}"/>
    <hyperlink ref="A35" r:id="rId34" display="https://www.jobbank.gc.ca/report-eng.do;jsessionid=DBC1DA79414241513AF0445582E678B5.imnav74?area=9219&amp;lang=eng&amp;noc=0601&amp;action=final&amp;s=1&amp;source=8" xr:uid="{0F075297-87D9-426A-A1E9-32338F05012A}"/>
    <hyperlink ref="A36" r:id="rId35" display="https://www.jobbank.gc.ca/report-eng.do;jsessionid=DBC1DA79414241513AF0445582E678B5.imnav74?area=9219&amp;lang=eng&amp;noc=0621&amp;action=final&amp;s=1&amp;source=8" xr:uid="{70DEB72A-D166-4890-887C-CA7E55223349}"/>
    <hyperlink ref="A37" r:id="rId36" display="https://www.jobbank.gc.ca/report-eng.do;jsessionid=DBC1DA79414241513AF0445582E678B5.imnav74?area=9219&amp;lang=eng&amp;noc=0631&amp;action=final&amp;s=1&amp;source=8" xr:uid="{FEBF149E-D12F-443D-8C27-6D49EBE5F77B}"/>
    <hyperlink ref="A38" r:id="rId37" display="https://www.jobbank.gc.ca/report-eng.do;jsessionid=DBC1DA79414241513AF0445582E678B5.imnav74?area=9219&amp;lang=eng&amp;noc=0632&amp;action=final&amp;s=1&amp;source=8" xr:uid="{B6D2E729-C21A-4B57-8188-EC1E6B1CF4F1}"/>
    <hyperlink ref="A39" r:id="rId38" display="https://www.jobbank.gc.ca/report-eng.do;jsessionid=DBC1DA79414241513AF0445582E678B5.imnav74?area=9219&amp;lang=eng&amp;noc=0651&amp;action=final&amp;s=1&amp;source=8" xr:uid="{9657B0FC-AD37-45EF-9903-1EFCCBA0D334}"/>
    <hyperlink ref="A40" r:id="rId39" display="https://www.jobbank.gc.ca/report-eng.do;jsessionid=DBC1DA79414241513AF0445582E678B5.imnav74?area=9219&amp;lang=eng&amp;noc=0711&amp;action=final&amp;s=1&amp;source=8" xr:uid="{F8427698-FB76-47B4-9877-A6B999BD6371}"/>
    <hyperlink ref="A41" r:id="rId40" display="https://www.jobbank.gc.ca/report-eng.do;jsessionid=DBC1DA79414241513AF0445582E678B5.imnav74?area=9219&amp;lang=eng&amp;noc=0712&amp;action=final&amp;s=1&amp;source=8" xr:uid="{5BF9D6FA-8686-481B-95DF-386C19BE8D9B}"/>
    <hyperlink ref="A42" r:id="rId41" display="https://www.jobbank.gc.ca/report-eng.do;jsessionid=DBC1DA79414241513AF0445582E678B5.imnav74?area=9219&amp;lang=eng&amp;noc=0714&amp;action=final&amp;s=1&amp;source=8" xr:uid="{311D7566-9ECB-4671-BA07-C11305257383}"/>
    <hyperlink ref="A43" r:id="rId42" display="https://www.jobbank.gc.ca/report-eng.do;jsessionid=DBC1DA79414241513AF0445582E678B5.imnav74?area=9219&amp;lang=eng&amp;noc=0731&amp;action=final&amp;s=1&amp;source=8" xr:uid="{09BBE03D-E97C-4BC3-B5F8-CABEFA22721A}"/>
    <hyperlink ref="A44" r:id="rId43" display="https://www.jobbank.gc.ca/report-eng.do;jsessionid=DBC1DA79414241513AF0445582E678B5.imnav74?area=9219&amp;lang=eng&amp;noc=0811&amp;action=final&amp;s=1&amp;source=8" xr:uid="{A971523C-73F6-42DB-AAF2-81708CCF8300}"/>
    <hyperlink ref="A45" r:id="rId44" display="https://www.jobbank.gc.ca/report-eng.do;jsessionid=DBC1DA79414241513AF0445582E678B5.imnav74?area=9219&amp;lang=eng&amp;noc=0821&amp;action=final&amp;s=1&amp;source=8" xr:uid="{1101DB87-9959-47CA-BF46-5B4943DD5339}"/>
    <hyperlink ref="A46" r:id="rId45" display="https://www.jobbank.gc.ca/report-eng.do;jsessionid=DBC1DA79414241513AF0445582E678B5.imnav74?area=9219&amp;lang=eng&amp;noc=0822&amp;action=final&amp;s=1&amp;source=8" xr:uid="{B2829021-EBC5-49DE-BE3E-E0FC58A19850}"/>
    <hyperlink ref="A47" r:id="rId46" display="https://www.jobbank.gc.ca/report-eng.do;jsessionid=DBC1DA79414241513AF0445582E678B5.imnav74?area=9219&amp;lang=eng&amp;noc=0823&amp;action=final&amp;s=1&amp;source=8" xr:uid="{9E0630DE-7541-4A0C-881E-C784C6897A3D}"/>
    <hyperlink ref="A48" r:id="rId47" display="https://www.jobbank.gc.ca/report-eng.do;jsessionid=DBC1DA79414241513AF0445582E678B5.imnav74?area=9219&amp;lang=eng&amp;noc=0911&amp;action=final&amp;s=1&amp;source=8" xr:uid="{D97CF5A4-AFBD-4E9C-8D1D-52E3EA20E26A}"/>
    <hyperlink ref="A49" r:id="rId48" display="https://www.jobbank.gc.ca/report-eng.do;jsessionid=DBC1DA79414241513AF0445582E678B5.imnav74?area=9219&amp;lang=eng&amp;noc=0912&amp;action=final&amp;s=1&amp;source=8" xr:uid="{CD7FFB5B-4151-46EB-A65D-D48EAF5CA20D}"/>
    <hyperlink ref="A50" r:id="rId49" display="https://www.jobbank.gc.ca/report-eng.do;jsessionid=DBC1DA79414241513AF0445582E678B5.imnav74?area=9219&amp;lang=eng&amp;noc=1111&amp;action=final&amp;s=1&amp;source=8" xr:uid="{226073BC-D8B1-407C-89EC-C8EFBF012BE7}"/>
    <hyperlink ref="A51" r:id="rId50" display="https://www.jobbank.gc.ca/report-eng.do;jsessionid=DBC1DA79414241513AF0445582E678B5.imnav74?area=9219&amp;lang=eng&amp;noc=1112&amp;action=final&amp;s=1&amp;source=8" xr:uid="{61340D33-7E21-4A3E-8AA6-C3B392918C0D}"/>
    <hyperlink ref="A52" r:id="rId51" display="https://www.jobbank.gc.ca/report-eng.do;jsessionid=DBC1DA79414241513AF0445582E678B5.imnav74?area=9219&amp;lang=eng&amp;noc=1113&amp;action=final&amp;s=1&amp;source=8" xr:uid="{5B0906F3-B629-4B61-8380-8692150923F2}"/>
    <hyperlink ref="A53" r:id="rId52" display="https://www.jobbank.gc.ca/report-eng.do;jsessionid=DBC1DA79414241513AF0445582E678B5.imnav74?area=9219&amp;lang=eng&amp;noc=1114&amp;action=final&amp;s=1&amp;source=8" xr:uid="{4A89ED99-78B9-47FE-B3BB-20C481812EF5}"/>
    <hyperlink ref="A54" r:id="rId53" display="https://www.jobbank.gc.ca/report-eng.do;jsessionid=DBC1DA79414241513AF0445582E678B5.imnav74?area=9219&amp;lang=eng&amp;noc=1121&amp;action=final&amp;s=1&amp;source=8" xr:uid="{DB8247B6-690C-44A5-9F2E-C6764A7F5146}"/>
    <hyperlink ref="A55" r:id="rId54" display="https://www.jobbank.gc.ca/report-eng.do;jsessionid=DBC1DA79414241513AF0445582E678B5.imnav74?area=9219&amp;lang=eng&amp;noc=1122&amp;action=final&amp;s=1&amp;source=8" xr:uid="{FFC82FCB-4E72-46FF-AF33-0E79F97139D7}"/>
    <hyperlink ref="A56" r:id="rId55" display="https://www.jobbank.gc.ca/report-eng.do;jsessionid=DBC1DA79414241513AF0445582E678B5.imnav74?area=9219&amp;lang=eng&amp;noc=1123&amp;action=final&amp;s=1&amp;source=8" xr:uid="{BFE216CE-BAF3-443A-809A-D6CA107F0F81}"/>
    <hyperlink ref="A57" r:id="rId56" display="https://www.jobbank.gc.ca/report-eng.do;jsessionid=DBC1DA79414241513AF0445582E678B5.imnav74?area=9219&amp;lang=eng&amp;noc=1211&amp;action=final&amp;s=1&amp;source=8" xr:uid="{C02C0727-ECF6-4E0A-96FE-C5386CFF405B}"/>
    <hyperlink ref="A58" r:id="rId57" display="https://www.jobbank.gc.ca/report-eng.do;jsessionid=DBC1DA79414241513AF0445582E678B5.imnav74?area=9219&amp;lang=eng&amp;noc=1212&amp;action=final&amp;s=1&amp;source=8" xr:uid="{9E029B11-F54F-4563-B2E6-BF670511DA41}"/>
    <hyperlink ref="A59" r:id="rId58" display="https://www.jobbank.gc.ca/report-eng.do;jsessionid=DBC1DA79414241513AF0445582E678B5.imnav74?area=9219&amp;lang=eng&amp;noc=1213&amp;action=final&amp;s=1&amp;source=8" xr:uid="{8046B135-04C6-4F57-89BA-59D079F52C3F}"/>
    <hyperlink ref="A60" r:id="rId59" display="https://www.jobbank.gc.ca/report-eng.do;jsessionid=DBC1DA79414241513AF0445582E678B5.imnav74?area=9219&amp;lang=eng&amp;noc=1214&amp;action=final&amp;s=1&amp;source=8" xr:uid="{639604CF-F85F-409B-A21C-566B9C91AD6B}"/>
    <hyperlink ref="A61" r:id="rId60" display="https://www.jobbank.gc.ca/report-eng.do;jsessionid=DBC1DA79414241513AF0445582E678B5.imnav74?area=9219&amp;lang=eng&amp;noc=1215&amp;action=final&amp;s=1&amp;source=8" xr:uid="{E1072365-3EBB-40DD-ADAB-BD9017F46E3C}"/>
    <hyperlink ref="A62" r:id="rId61" display="https://www.jobbank.gc.ca/report-eng.do;jsessionid=DBC1DA79414241513AF0445582E678B5.imnav74?area=9219&amp;lang=eng&amp;noc=1221&amp;action=final&amp;s=1&amp;source=8" xr:uid="{F970589C-C7D8-493E-8A5A-325CA7ECEBE2}"/>
    <hyperlink ref="A63" r:id="rId62" display="https://www.jobbank.gc.ca/report-eng.do;jsessionid=DBC1DA79414241513AF0445582E678B5.imnav74?area=9219&amp;lang=eng&amp;noc=1222&amp;action=final&amp;s=1&amp;source=8" xr:uid="{F14164F8-DB92-4E0D-929C-C1356F6948E8}"/>
    <hyperlink ref="A64" r:id="rId63" display="https://www.jobbank.gc.ca/report-eng.do;jsessionid=DBC1DA79414241513AF0445582E678B5.imnav74?area=9219&amp;lang=eng&amp;noc=1223&amp;action=final&amp;s=1&amp;source=8" xr:uid="{0D2B3CAB-58E9-4AB8-A9D9-910ADC5E5BB3}"/>
    <hyperlink ref="A65" r:id="rId64" display="https://www.jobbank.gc.ca/report-eng.do;jsessionid=DBC1DA79414241513AF0445582E678B5.imnav74?area=9219&amp;lang=eng&amp;noc=1224&amp;action=final&amp;s=1&amp;source=8" xr:uid="{A9C0A3B3-EC97-4E12-B07C-7BB387F3871A}"/>
    <hyperlink ref="A66" r:id="rId65" display="https://www.jobbank.gc.ca/report-eng.do;jsessionid=DBC1DA79414241513AF0445582E678B5.imnav74?area=9219&amp;lang=eng&amp;noc=1225&amp;action=final&amp;s=1&amp;source=8" xr:uid="{BCBC32BE-51E6-4332-A3AD-892CC80774AC}"/>
    <hyperlink ref="A67" r:id="rId66" display="https://www.jobbank.gc.ca/report-eng.do;jsessionid=DBC1DA79414241513AF0445582E678B5.imnav74?area=9219&amp;lang=eng&amp;noc=1226&amp;action=final&amp;s=1&amp;source=8" xr:uid="{514C7326-6428-4C5F-B35D-C9CD91675EDF}"/>
    <hyperlink ref="A68" r:id="rId67" display="https://www.jobbank.gc.ca/report-eng.do;jsessionid=DBC1DA79414241513AF0445582E678B5.imnav74?area=9219&amp;lang=eng&amp;noc=1227&amp;action=final&amp;s=1&amp;source=8" xr:uid="{D4A4C90B-BAFF-4B1A-A5F1-A55BA5F94C85}"/>
    <hyperlink ref="A69" r:id="rId68" display="https://www.jobbank.gc.ca/report-eng.do;jsessionid=DBC1DA79414241513AF0445582E678B5.imnav74?area=9219&amp;lang=eng&amp;noc=1228&amp;action=final&amp;s=1&amp;source=8" xr:uid="{EAF7F03F-877E-4D7A-A12F-EE108F330172}"/>
    <hyperlink ref="A70" r:id="rId69" display="https://www.jobbank.gc.ca/report-eng.do;jsessionid=DBC1DA79414241513AF0445582E678B5.imnav74?area=9219&amp;lang=eng&amp;noc=1241&amp;action=final&amp;s=1&amp;source=8" xr:uid="{9F1ADC09-5C78-4400-AD60-529165BD8E5E}"/>
    <hyperlink ref="A71" r:id="rId70" display="https://www.jobbank.gc.ca/report-eng.do;jsessionid=DBC1DA79414241513AF0445582E678B5.imnav74?area=9219&amp;lang=eng&amp;noc=1242&amp;action=final&amp;s=1&amp;source=8" xr:uid="{E1126DF7-5A15-439E-8EE7-EF8231D5E4FC}"/>
    <hyperlink ref="A72" r:id="rId71" display="https://www.jobbank.gc.ca/report-eng.do;jsessionid=DBC1DA79414241513AF0445582E678B5.imnav74?area=9219&amp;lang=eng&amp;noc=1243&amp;action=final&amp;s=1&amp;source=8" xr:uid="{1AEA5FA9-1EBB-4491-A143-6B6D12C9A7FB}"/>
    <hyperlink ref="A73" r:id="rId72" display="https://www.jobbank.gc.ca/report-eng.do;jsessionid=DBC1DA79414241513AF0445582E678B5.imnav74?area=9219&amp;lang=eng&amp;noc=1251&amp;action=final&amp;s=1&amp;source=8" xr:uid="{0BF306E0-F939-4365-8879-9BA2DA84CCC1}"/>
    <hyperlink ref="A74" r:id="rId73" display="https://www.jobbank.gc.ca/report-eng.do;jsessionid=DBC1DA79414241513AF0445582E678B5.imnav74?area=9219&amp;lang=eng&amp;noc=1252&amp;action=final&amp;s=1&amp;source=8" xr:uid="{C44ADBB2-B98A-4CAE-9B13-839124B23CFB}"/>
    <hyperlink ref="A75" r:id="rId74" display="https://www.jobbank.gc.ca/report-eng.do;jsessionid=DBC1DA79414241513AF0445582E678B5.imnav74?area=9219&amp;lang=eng&amp;noc=1253&amp;action=final&amp;s=1&amp;source=8" xr:uid="{4F8FD5E1-2647-491C-A972-297EDB30CEB6}"/>
    <hyperlink ref="A76" r:id="rId75" display="https://www.jobbank.gc.ca/report-eng.do;jsessionid=DBC1DA79414241513AF0445582E678B5.imnav74?area=9219&amp;lang=eng&amp;noc=1254&amp;action=final&amp;s=1&amp;source=8" xr:uid="{E19AB33B-B645-434E-91E1-D02BF8A5CD77}"/>
    <hyperlink ref="A77" r:id="rId76" display="https://www.jobbank.gc.ca/report-eng.do;jsessionid=DBC1DA79414241513AF0445582E678B5.imnav74?area=9219&amp;lang=eng&amp;noc=1311&amp;action=final&amp;s=1&amp;source=8" xr:uid="{23EE622F-7D7F-4149-8F44-016CD4FCAEF3}"/>
    <hyperlink ref="A78" r:id="rId77" display="https://www.jobbank.gc.ca/report-eng.do;jsessionid=DBC1DA79414241513AF0445582E678B5.imnav74?area=9219&amp;lang=eng&amp;noc=1312&amp;action=final&amp;s=1&amp;source=8" xr:uid="{989927AB-9159-4E3F-9A18-18B0B9C99531}"/>
    <hyperlink ref="A79" r:id="rId78" display="https://www.jobbank.gc.ca/report-eng.do;jsessionid=DBC1DA79414241513AF0445582E678B5.imnav74?area=9219&amp;lang=eng&amp;noc=1313&amp;action=final&amp;s=1&amp;source=8" xr:uid="{F4E0E847-5E18-4DBE-BFF7-4B6BDBD9B465}"/>
    <hyperlink ref="A80" r:id="rId79" display="https://www.jobbank.gc.ca/report-eng.do;jsessionid=DBC1DA79414241513AF0445582E678B5.imnav74?area=9219&amp;lang=eng&amp;noc=1314&amp;action=final&amp;s=1&amp;source=8" xr:uid="{EE5AB2BD-32E7-4DC9-8A14-E895C1D4004B}"/>
    <hyperlink ref="A81" r:id="rId80" display="https://www.jobbank.gc.ca/report-eng.do;jsessionid=DBC1DA79414241513AF0445582E678B5.imnav74?area=9219&amp;lang=eng&amp;noc=1315&amp;action=final&amp;s=1&amp;source=8" xr:uid="{A9B5C779-8217-4DEF-8F50-0F317D5836FD}"/>
    <hyperlink ref="A82" r:id="rId81" display="https://www.jobbank.gc.ca/report-eng.do;jsessionid=DBC1DA79414241513AF0445582E678B5.imnav74?area=9219&amp;lang=eng&amp;noc=1411&amp;action=final&amp;s=1&amp;source=8" xr:uid="{0B032F72-6A77-4374-993C-27D6DF77ABCB}"/>
    <hyperlink ref="A83" r:id="rId82" display="https://www.jobbank.gc.ca/report-eng.do;jsessionid=DBC1DA79414241513AF0445582E678B5.imnav74?area=9219&amp;lang=eng&amp;noc=1414&amp;action=final&amp;s=1&amp;source=8" xr:uid="{2301788F-3FDB-473E-9C39-CE51E92FE3B7}"/>
    <hyperlink ref="A84" r:id="rId83" display="https://www.jobbank.gc.ca/report-eng.do;jsessionid=DBC1DA79414241513AF0445582E678B5.imnav74?area=9219&amp;lang=eng&amp;noc=1415&amp;action=final&amp;s=1&amp;source=8" xr:uid="{A4C6E710-5B7D-478A-82D1-640CFCF540E9}"/>
    <hyperlink ref="A85" r:id="rId84" display="https://www.jobbank.gc.ca/report-eng.do;jsessionid=DBC1DA79414241513AF0445582E678B5.imnav74?area=9219&amp;lang=eng&amp;noc=1416&amp;action=final&amp;s=1&amp;source=8" xr:uid="{0F066895-BC8C-49C7-B2F9-F91C20E74009}"/>
    <hyperlink ref="A86" r:id="rId85" display="https://www.jobbank.gc.ca/report-eng.do;jsessionid=DBC1DA79414241513AF0445582E678B5.imnav74?area=9219&amp;lang=eng&amp;noc=1422&amp;action=final&amp;s=1&amp;source=8" xr:uid="{804AB439-941A-4AA4-9C86-8320E32E61CB}"/>
    <hyperlink ref="A87" r:id="rId86" display="https://www.jobbank.gc.ca/report-eng.do;jsessionid=DBC1DA79414241513AF0445582E678B5.imnav74?area=9219&amp;lang=eng&amp;noc=1423&amp;action=final&amp;s=1&amp;source=8" xr:uid="{E38E4DD2-213B-4034-A53F-351CE86C0F27}"/>
    <hyperlink ref="A88" r:id="rId87" display="https://www.jobbank.gc.ca/report-eng.do;jsessionid=DBC1DA79414241513AF0445582E678B5.imnav74?area=9219&amp;lang=eng&amp;noc=1431&amp;action=final&amp;s=1&amp;source=8" xr:uid="{EE6B58DC-B568-48FF-AAFF-8D4D722D615F}"/>
    <hyperlink ref="A89" r:id="rId88" display="https://www.jobbank.gc.ca/report-eng.do;jsessionid=DBC1DA79414241513AF0445582E678B5.imnav74?area=9219&amp;lang=eng&amp;noc=1432&amp;action=final&amp;s=1&amp;source=8" xr:uid="{EC9E1E05-6C67-4C2A-8595-6C855072961A}"/>
    <hyperlink ref="A90" r:id="rId89" display="https://www.jobbank.gc.ca/report-eng.do;jsessionid=DBC1DA79414241513AF0445582E678B5.imnav74?area=9219&amp;lang=eng&amp;noc=1434&amp;action=final&amp;s=1&amp;source=8" xr:uid="{AAEF1967-6F82-4A9A-81C5-33EACAB7717B}"/>
    <hyperlink ref="A91" r:id="rId90" display="https://www.jobbank.gc.ca/report-eng.do;jsessionid=DBC1DA79414241513AF0445582E678B5.imnav74?area=9219&amp;lang=eng&amp;noc=1435&amp;action=final&amp;s=1&amp;source=8" xr:uid="{C84ADB1A-EA1F-4E86-B687-1C6A8B2A894F}"/>
    <hyperlink ref="A92" r:id="rId91" display="https://www.jobbank.gc.ca/report-eng.do;jsessionid=DBC1DA79414241513AF0445582E678B5.imnav74?area=9219&amp;lang=eng&amp;noc=1451&amp;action=final&amp;s=1&amp;source=8" xr:uid="{EE48D8B8-57C4-4D48-85DD-A0BC86CCFCAE}"/>
    <hyperlink ref="A93" r:id="rId92" display="https://www.jobbank.gc.ca/report-eng.do;jsessionid=DBC1DA79414241513AF0445582E678B5.imnav74?area=9219&amp;lang=eng&amp;noc=1452&amp;action=final&amp;s=1&amp;source=8" xr:uid="{CA2D1C4B-BD20-43C1-9612-2E0144218FEA}"/>
    <hyperlink ref="A94" r:id="rId93" display="https://www.jobbank.gc.ca/report-eng.do;jsessionid=DBC1DA79414241513AF0445582E678B5.imnav74?area=9219&amp;lang=eng&amp;noc=1454&amp;action=final&amp;s=1&amp;source=8" xr:uid="{EF209F20-6996-45EB-A6FE-62083D472EC6}"/>
    <hyperlink ref="A95" r:id="rId94" display="https://www.jobbank.gc.ca/report-eng.do;jsessionid=DBC1DA79414241513AF0445582E678B5.imnav74?area=9219&amp;lang=eng&amp;noc=1511&amp;action=final&amp;s=1&amp;source=8" xr:uid="{468EDF57-1E94-43F1-A08B-D2DD19956771}"/>
    <hyperlink ref="A96" r:id="rId95" display="https://www.jobbank.gc.ca/report-eng.do;jsessionid=DBC1DA79414241513AF0445582E678B5.imnav74?area=9219&amp;lang=eng&amp;noc=1512&amp;action=final&amp;s=1&amp;source=8" xr:uid="{69122DB0-0AF5-457D-BE00-5128101EFD44}"/>
    <hyperlink ref="A97" r:id="rId96" display="https://www.jobbank.gc.ca/report-eng.do;jsessionid=DBC1DA79414241513AF0445582E678B5.imnav74?area=9219&amp;lang=eng&amp;noc=1513&amp;action=final&amp;s=1&amp;source=8" xr:uid="{0296C03C-618C-40C0-8B9B-74171ED07CFC}"/>
    <hyperlink ref="A98" r:id="rId97" display="https://www.jobbank.gc.ca/report-eng.do;jsessionid=DBC1DA79414241513AF0445582E678B5.imnav74?area=9219&amp;lang=eng&amp;noc=1521&amp;action=final&amp;s=1&amp;source=8" xr:uid="{AB9DEBF6-D912-41A0-B89B-DD299BBC2B1D}"/>
    <hyperlink ref="A99" r:id="rId98" display="https://www.jobbank.gc.ca/report-eng.do;jsessionid=DBC1DA79414241513AF0445582E678B5.imnav74?area=9219&amp;lang=eng&amp;noc=1522&amp;action=final&amp;s=1&amp;source=8" xr:uid="{FB90F490-421D-4486-AF7C-1D708C0E6141}"/>
    <hyperlink ref="A100" r:id="rId99" display="https://www.jobbank.gc.ca/report-eng.do;jsessionid=DBC1DA79414241513AF0445582E678B5.imnav74?area=9219&amp;lang=eng&amp;noc=1523&amp;action=final&amp;s=1&amp;source=8" xr:uid="{B939D20C-0042-4235-92AA-D73B703AE31D}"/>
    <hyperlink ref="A101" r:id="rId100" display="https://www.jobbank.gc.ca/report-eng.do;jsessionid=DBC1DA79414241513AF0445582E678B5.imnav74?area=9219&amp;lang=eng&amp;noc=1524&amp;action=final&amp;s=1&amp;source=8" xr:uid="{2F6D10D8-FA1C-456D-9051-1E84CCF96D86}"/>
    <hyperlink ref="A102" r:id="rId101" display="https://www.jobbank.gc.ca/report-eng.do;jsessionid=DBC1DA79414241513AF0445582E678B5.imnav74?area=9219&amp;lang=eng&amp;noc=1525&amp;action=final&amp;s=1&amp;source=8" xr:uid="{E3CCCA4A-9298-4BFF-A3FF-BCC08EA940F8}"/>
    <hyperlink ref="A103" r:id="rId102" display="https://www.jobbank.gc.ca/report-eng.do;jsessionid=DBC1DA79414241513AF0445582E678B5.imnav74?area=9219&amp;lang=eng&amp;noc=1526&amp;action=final&amp;s=1&amp;source=8" xr:uid="{1FAD9FE3-3A9E-4BDF-B370-5E3B9DAA80C1}"/>
    <hyperlink ref="A104" r:id="rId103" display="https://www.jobbank.gc.ca/report-eng.do;jsessionid=DBC1DA79414241513AF0445582E678B5.imnav74?area=9219&amp;lang=eng&amp;noc=2111&amp;action=final&amp;s=1&amp;source=8" xr:uid="{1F561E4D-E05F-44F3-BDA8-143B590564CC}"/>
    <hyperlink ref="A105" r:id="rId104" display="https://www.jobbank.gc.ca/report-eng.do;jsessionid=DBC1DA79414241513AF0445582E678B5.imnav74?area=9219&amp;lang=eng&amp;noc=2112&amp;action=final&amp;s=1&amp;source=8" xr:uid="{5ECC6F3A-ECAC-4EE4-BE0F-A0455F7CA883}"/>
    <hyperlink ref="A106" r:id="rId105" display="https://www.jobbank.gc.ca/report-eng.do;jsessionid=DBC1DA79414241513AF0445582E678B5.imnav74?area=9219&amp;lang=eng&amp;noc=2113&amp;action=final&amp;s=1&amp;source=8" xr:uid="{BD008904-7FAF-4EFE-B783-611ED6B6FCB1}"/>
    <hyperlink ref="A107" r:id="rId106" display="https://www.jobbank.gc.ca/report-eng.do;jsessionid=DBC1DA79414241513AF0445582E678B5.imnav74?area=9219&amp;lang=eng&amp;noc=2114&amp;action=final&amp;s=1&amp;source=8" xr:uid="{E317E0F8-C9E9-4B64-A128-3781E4B1E485}"/>
    <hyperlink ref="A108" r:id="rId107" display="https://www.jobbank.gc.ca/report-eng.do;jsessionid=DBC1DA79414241513AF0445582E678B5.imnav74?area=9219&amp;lang=eng&amp;noc=2115&amp;action=final&amp;s=1&amp;source=8" xr:uid="{4D7B0674-36C4-4ECA-B256-2395A6C669B9}"/>
    <hyperlink ref="A109" r:id="rId108" display="https://www.jobbank.gc.ca/report-eng.do;jsessionid=DBC1DA79414241513AF0445582E678B5.imnav74?area=9219&amp;lang=eng&amp;noc=2121&amp;action=final&amp;s=1&amp;source=8" xr:uid="{155AB33D-B0E2-49F6-BD48-7779C664CB97}"/>
    <hyperlink ref="A110" r:id="rId109" display="https://www.jobbank.gc.ca/report-eng.do;jsessionid=DBC1DA79414241513AF0445582E678B5.imnav74?area=9219&amp;lang=eng&amp;noc=2122&amp;action=final&amp;s=1&amp;source=8" xr:uid="{CC30238F-B1AD-4135-A27A-DA2D37501AEB}"/>
    <hyperlink ref="A111" r:id="rId110" display="https://www.jobbank.gc.ca/report-eng.do;jsessionid=DBC1DA79414241513AF0445582E678B5.imnav74?area=9219&amp;lang=eng&amp;noc=2123&amp;action=final&amp;s=1&amp;source=8" xr:uid="{AF0D322C-2B86-4474-AD91-954DE084CB58}"/>
    <hyperlink ref="A112" r:id="rId111" display="https://www.jobbank.gc.ca/report-eng.do;jsessionid=DBC1DA79414241513AF0445582E678B5.imnav74?area=9219&amp;lang=eng&amp;noc=2131&amp;action=final&amp;s=1&amp;source=8" xr:uid="{6D5048CA-53ED-4BBE-B360-C452E86FBADE}"/>
    <hyperlink ref="A113" r:id="rId112" display="https://www.jobbank.gc.ca/report-eng.do;jsessionid=DBC1DA79414241513AF0445582E678B5.imnav74?area=9219&amp;lang=eng&amp;noc=2132&amp;action=final&amp;s=1&amp;source=8" xr:uid="{FA704D80-A10C-405E-B5A3-A317C2B674FC}"/>
    <hyperlink ref="A114" r:id="rId113" display="https://www.jobbank.gc.ca/report-eng.do;jsessionid=DBC1DA79414241513AF0445582E678B5.imnav74?area=9219&amp;lang=eng&amp;noc=2133&amp;action=final&amp;s=1&amp;source=8" xr:uid="{2C25998B-60B1-4777-857A-387B52BB37D4}"/>
    <hyperlink ref="A115" r:id="rId114" display="https://www.jobbank.gc.ca/report-eng.do;jsessionid=DBC1DA79414241513AF0445582E678B5.imnav74?area=9219&amp;lang=eng&amp;noc=2134&amp;action=final&amp;s=1&amp;source=8" xr:uid="{F2CEBBC2-5621-442B-9168-98E2223FC836}"/>
    <hyperlink ref="A116" r:id="rId115" display="https://www.jobbank.gc.ca/report-eng.do;jsessionid=DBC1DA79414241513AF0445582E678B5.imnav74?area=9219&amp;lang=eng&amp;noc=2141&amp;action=final&amp;s=1&amp;source=8" xr:uid="{2B2BD1FB-F100-484C-B03A-175D23C81E4F}"/>
    <hyperlink ref="A117" r:id="rId116" display="https://www.jobbank.gc.ca/report-eng.do;jsessionid=DBC1DA79414241513AF0445582E678B5.imnav74?area=9219&amp;lang=eng&amp;noc=2142&amp;action=final&amp;s=1&amp;source=8" xr:uid="{3AFB983C-2644-4161-80F1-B38717B5AA56}"/>
    <hyperlink ref="A118" r:id="rId117" display="https://www.jobbank.gc.ca/report-eng.do;jsessionid=DBC1DA79414241513AF0445582E678B5.imnav74?area=9219&amp;lang=eng&amp;noc=2143&amp;action=final&amp;s=1&amp;source=8" xr:uid="{F4E9C8DC-C75E-4CD3-ADD7-57AF593714C7}"/>
    <hyperlink ref="A119" r:id="rId118" display="https://www.jobbank.gc.ca/report-eng.do;jsessionid=DBC1DA79414241513AF0445582E678B5.imnav74?area=9219&amp;lang=eng&amp;noc=2144&amp;action=final&amp;s=1&amp;source=8" xr:uid="{B6E37BC1-4B12-43D5-B2C0-9637FFF0AC3A}"/>
    <hyperlink ref="A120" r:id="rId119" display="https://www.jobbank.gc.ca/report-eng.do;jsessionid=DBC1DA79414241513AF0445582E678B5.imnav74?area=9219&amp;lang=eng&amp;noc=2145&amp;action=final&amp;s=1&amp;source=8" xr:uid="{B8F14BB1-2D8C-494F-9FD0-9C989E8F7397}"/>
    <hyperlink ref="A121" r:id="rId120" display="https://www.jobbank.gc.ca/report-eng.do;jsessionid=DBC1DA79414241513AF0445582E678B5.imnav74?area=9219&amp;lang=eng&amp;noc=2146&amp;action=final&amp;s=1&amp;source=8" xr:uid="{4D3C3D8A-BAA8-429F-B74F-D83617D0FB5F}"/>
    <hyperlink ref="A122" r:id="rId121" display="https://www.jobbank.gc.ca/report-eng.do;jsessionid=DBC1DA79414241513AF0445582E678B5.imnav74?area=9219&amp;lang=eng&amp;noc=2147&amp;action=final&amp;s=1&amp;source=8" xr:uid="{F72E4C6C-A0FC-40A5-A904-6CD9665B38EF}"/>
    <hyperlink ref="A123" r:id="rId122" display="https://www.jobbank.gc.ca/report-eng.do;jsessionid=DBC1DA79414241513AF0445582E678B5.imnav74?area=9219&amp;lang=eng&amp;noc=2148&amp;action=final&amp;s=1&amp;source=8" xr:uid="{76442CC5-2FC8-46D0-A5CA-66AC3A2C47A5}"/>
    <hyperlink ref="A124" r:id="rId123" display="https://www.jobbank.gc.ca/report-eng.do;jsessionid=DBC1DA79414241513AF0445582E678B5.imnav74?area=9219&amp;lang=eng&amp;noc=2151&amp;action=final&amp;s=1&amp;source=8" xr:uid="{62F76B5C-599F-4515-97C1-10A49C2626E4}"/>
    <hyperlink ref="A125" r:id="rId124" display="https://www.jobbank.gc.ca/report-eng.do;jsessionid=DBC1DA79414241513AF0445582E678B5.imnav74?area=9219&amp;lang=eng&amp;noc=2152&amp;action=final&amp;s=1&amp;source=8" xr:uid="{2EE67F85-511B-431D-9A60-80C043A0CE4B}"/>
    <hyperlink ref="A126" r:id="rId125" display="https://www.jobbank.gc.ca/report-eng.do;jsessionid=DBC1DA79414241513AF0445582E678B5.imnav74?area=9219&amp;lang=eng&amp;noc=2153&amp;action=final&amp;s=1&amp;source=8" xr:uid="{F520F499-443E-48C3-8BCA-C8AD1A93F8A1}"/>
    <hyperlink ref="A127" r:id="rId126" display="https://www.jobbank.gc.ca/report-eng.do;jsessionid=DBC1DA79414241513AF0445582E678B5.imnav74?area=9219&amp;lang=eng&amp;noc=2154&amp;action=final&amp;s=1&amp;source=8" xr:uid="{53D90B0B-869A-4910-89C2-8D6E9EF1562D}"/>
    <hyperlink ref="A128" r:id="rId127" display="https://www.jobbank.gc.ca/report-eng.do;jsessionid=DBC1DA79414241513AF0445582E678B5.imnav74?area=9219&amp;lang=eng&amp;noc=2161&amp;action=final&amp;s=1&amp;source=8" xr:uid="{530E5451-AE35-4BD4-ACB1-35EAFD2EBCF5}"/>
    <hyperlink ref="A129" r:id="rId128" display="https://www.jobbank.gc.ca/report-eng.do;jsessionid=DBC1DA79414241513AF0445582E678B5.imnav74?area=9219&amp;lang=eng&amp;noc=2171&amp;action=final&amp;s=1&amp;source=8" xr:uid="{E1062C12-800A-4331-81E2-418E6FC5BDE8}"/>
    <hyperlink ref="A130" r:id="rId129" display="https://www.jobbank.gc.ca/report-eng.do;jsessionid=DBC1DA79414241513AF0445582E678B5.imnav74?area=9219&amp;lang=eng&amp;noc=2172&amp;action=final&amp;s=1&amp;source=8" xr:uid="{5B10F648-58DE-41C8-8400-B274993D69A0}"/>
    <hyperlink ref="A131" r:id="rId130" display="https://www.jobbank.gc.ca/report-eng.do;jsessionid=DBC1DA79414241513AF0445582E678B5.imnav74?area=9219&amp;lang=eng&amp;noc=2173&amp;action=final&amp;s=1&amp;source=8" xr:uid="{F794612F-432E-4BEA-818E-6EFC0A79575B}"/>
    <hyperlink ref="A132" r:id="rId131" display="https://www.jobbank.gc.ca/report-eng.do;jsessionid=DBC1DA79414241513AF0445582E678B5.imnav74?area=9219&amp;lang=eng&amp;noc=2174&amp;action=final&amp;s=1&amp;source=8" xr:uid="{02011466-2125-4890-85F7-2AF424D162EA}"/>
    <hyperlink ref="A133" r:id="rId132" display="https://www.jobbank.gc.ca/report-eng.do;jsessionid=DBC1DA79414241513AF0445582E678B5.imnav74?area=9219&amp;lang=eng&amp;noc=2175&amp;action=final&amp;s=1&amp;source=8" xr:uid="{38C0A0B5-E218-49AE-BDEE-440DF57A60EA}"/>
    <hyperlink ref="A134" r:id="rId133" display="https://www.jobbank.gc.ca/report-eng.do;jsessionid=DBC1DA79414241513AF0445582E678B5.imnav74?area=9219&amp;lang=eng&amp;noc=2211&amp;action=final&amp;s=1&amp;source=8" xr:uid="{9A3D56BE-88E4-451C-A6D1-39AAF3DA5F54}"/>
    <hyperlink ref="A135" r:id="rId134" display="https://www.jobbank.gc.ca/report-eng.do;jsessionid=DBC1DA79414241513AF0445582E678B5.imnav74?area=9219&amp;lang=eng&amp;noc=2212&amp;action=final&amp;s=1&amp;source=8" xr:uid="{8C3F46C8-EA5E-42C5-823B-223C06C25C53}"/>
    <hyperlink ref="A136" r:id="rId135" display="https://www.jobbank.gc.ca/report-eng.do;jsessionid=DBC1DA79414241513AF0445582E678B5.imnav74?area=9219&amp;lang=eng&amp;noc=2221&amp;action=final&amp;s=1&amp;source=8" xr:uid="{49A30CD0-8D00-4C10-9579-6C53DA4E6233}"/>
    <hyperlink ref="A137" r:id="rId136" display="https://www.jobbank.gc.ca/report-eng.do;jsessionid=DBC1DA79414241513AF0445582E678B5.imnav74?area=9219&amp;lang=eng&amp;noc=2222&amp;action=final&amp;s=1&amp;source=8" xr:uid="{39036B27-C013-4DA3-A516-42CA780166C5}"/>
    <hyperlink ref="A138" r:id="rId137" display="https://www.jobbank.gc.ca/report-eng.do;jsessionid=DBC1DA79414241513AF0445582E678B5.imnav74?area=9219&amp;lang=eng&amp;noc=2223&amp;action=final&amp;s=1&amp;source=8" xr:uid="{CA7FCB40-61DD-41A1-919B-271C3201D8BC}"/>
    <hyperlink ref="A139" r:id="rId138" display="https://www.jobbank.gc.ca/report-eng.do;jsessionid=DBC1DA79414241513AF0445582E678B5.imnav74?area=9219&amp;lang=eng&amp;noc=2224&amp;action=final&amp;s=1&amp;source=8" xr:uid="{4B0D09CB-A4E5-45BF-8C94-0635F544B639}"/>
    <hyperlink ref="A140" r:id="rId139" display="https://www.jobbank.gc.ca/report-eng.do;jsessionid=DBC1DA79414241513AF0445582E678B5.imnav74?area=9219&amp;lang=eng&amp;noc=2225&amp;action=final&amp;s=1&amp;source=8" xr:uid="{FC36A563-B864-48B1-87C4-FD82779BC0CE}"/>
    <hyperlink ref="A141" r:id="rId140" display="https://www.jobbank.gc.ca/report-eng.do;jsessionid=DBC1DA79414241513AF0445582E678B5.imnav74?area=9219&amp;lang=eng&amp;noc=2231&amp;action=final&amp;s=1&amp;source=8" xr:uid="{2875717A-5F1B-45A8-9525-14A4D02D119F}"/>
    <hyperlink ref="A142" r:id="rId141" display="https://www.jobbank.gc.ca/report-eng.do;jsessionid=DBC1DA79414241513AF0445582E678B5.imnav74?area=9219&amp;lang=eng&amp;noc=2232&amp;action=final&amp;s=1&amp;source=8" xr:uid="{08C607CE-ECFE-415E-B23D-931BD4EC66CA}"/>
    <hyperlink ref="A143" r:id="rId142" display="https://www.jobbank.gc.ca/report-eng.do;jsessionid=DBC1DA79414241513AF0445582E678B5.imnav74?area=9219&amp;lang=eng&amp;noc=2233&amp;action=final&amp;s=1&amp;source=8" xr:uid="{AED0EAA6-CB20-4B82-B9BE-62406470D329}"/>
    <hyperlink ref="A144" r:id="rId143" display="https://www.jobbank.gc.ca/report-eng.do;jsessionid=DBC1DA79414241513AF0445582E678B5.imnav74?area=9219&amp;lang=eng&amp;noc=2234&amp;action=final&amp;s=1&amp;source=8" xr:uid="{B309D5F5-600A-4D56-BCDC-AEF1EE51B783}"/>
    <hyperlink ref="A145" r:id="rId144" display="https://www.jobbank.gc.ca/report-eng.do;jsessionid=DBC1DA79414241513AF0445582E678B5.imnav74?area=9219&amp;lang=eng&amp;noc=2241&amp;action=final&amp;s=1&amp;source=8" xr:uid="{BA829952-E4F4-41B6-9CFD-EB4B101C775D}"/>
    <hyperlink ref="A146" r:id="rId145" display="https://www.jobbank.gc.ca/report-eng.do;jsessionid=DBC1DA79414241513AF0445582E678B5.imnav74?area=9219&amp;lang=eng&amp;noc=2242&amp;action=final&amp;s=1&amp;source=8" xr:uid="{D4EBC047-63A2-469A-992C-D8404FED3DBB}"/>
    <hyperlink ref="A147" r:id="rId146" display="https://www.jobbank.gc.ca/report-eng.do;jsessionid=DBC1DA79414241513AF0445582E678B5.imnav74?area=9219&amp;lang=eng&amp;noc=2243&amp;action=final&amp;s=1&amp;source=8" xr:uid="{F2FAAC0A-17D2-40D8-8406-D703B9EE01DC}"/>
    <hyperlink ref="A148" r:id="rId147" display="https://www.jobbank.gc.ca/report-eng.do;jsessionid=DBC1DA79414241513AF0445582E678B5.imnav74?area=9219&amp;lang=eng&amp;noc=2244&amp;action=final&amp;s=1&amp;source=8" xr:uid="{2C297659-C176-44F9-A152-8C7D1071A902}"/>
    <hyperlink ref="A149" r:id="rId148" display="https://www.jobbank.gc.ca/report-eng.do;jsessionid=DBC1DA79414241513AF0445582E678B5.imnav74?area=9219&amp;lang=eng&amp;noc=2251&amp;action=final&amp;s=1&amp;source=8" xr:uid="{6C1C0AB7-15C1-402B-8185-A125D11E088B}"/>
    <hyperlink ref="A150" r:id="rId149" display="https://www.jobbank.gc.ca/report-eng.do;jsessionid=DBC1DA79414241513AF0445582E678B5.imnav74?area=9219&amp;lang=eng&amp;noc=2252&amp;action=final&amp;s=1&amp;source=8" xr:uid="{F2F45BBA-19FD-4994-AFA6-3980716501AE}"/>
    <hyperlink ref="A151" r:id="rId150" display="https://www.jobbank.gc.ca/report-eng.do;jsessionid=DBC1DA79414241513AF0445582E678B5.imnav74?area=9219&amp;lang=eng&amp;noc=2253&amp;action=final&amp;s=1&amp;source=8" xr:uid="{5D8B35BB-A589-4AB8-BB48-08C7F3C6CEA4}"/>
    <hyperlink ref="A152" r:id="rId151" display="https://www.jobbank.gc.ca/report-eng.do;jsessionid=DBC1DA79414241513AF0445582E678B5.imnav74?area=9219&amp;lang=eng&amp;noc=2254&amp;action=final&amp;s=1&amp;source=8" xr:uid="{AE9987FD-E3CC-455A-8504-F277260A4194}"/>
    <hyperlink ref="A153" r:id="rId152" display="https://www.jobbank.gc.ca/report-eng.do;jsessionid=DBC1DA79414241513AF0445582E678B5.imnav74?area=9219&amp;lang=eng&amp;noc=2255&amp;action=final&amp;s=1&amp;source=8" xr:uid="{9EF046A5-17A1-4560-A99C-5CE8DE0FA84A}"/>
    <hyperlink ref="A154" r:id="rId153" display="https://www.jobbank.gc.ca/report-eng.do;jsessionid=DBC1DA79414241513AF0445582E678B5.imnav74?area=9219&amp;lang=eng&amp;noc=2261&amp;action=final&amp;s=1&amp;source=8" xr:uid="{A5A5211E-FF92-4B77-8B34-8619D4B4F576}"/>
    <hyperlink ref="A155" r:id="rId154" display="https://www.jobbank.gc.ca/report-eng.do;jsessionid=DBC1DA79414241513AF0445582E678B5.imnav74?area=9219&amp;lang=eng&amp;noc=2262&amp;action=final&amp;s=1&amp;source=8" xr:uid="{3ED5CADC-4D83-4CCD-A6DE-BFE60C7935B2}"/>
    <hyperlink ref="A156" r:id="rId155" display="https://www.jobbank.gc.ca/report-eng.do;jsessionid=DBC1DA79414241513AF0445582E678B5.imnav74?area=9219&amp;lang=eng&amp;noc=2263&amp;action=final&amp;s=1&amp;source=8" xr:uid="{220BFCF6-50FE-411E-B1C9-182DBC92EE77}"/>
    <hyperlink ref="A157" r:id="rId156" display="https://www.jobbank.gc.ca/report-eng.do;jsessionid=DBC1DA79414241513AF0445582E678B5.imnav74?area=9219&amp;lang=eng&amp;noc=2264&amp;action=final&amp;s=1&amp;source=8" xr:uid="{5D65AB5B-7165-4E07-9B59-14890C8A5DE9}"/>
    <hyperlink ref="A158" r:id="rId157" display="https://www.jobbank.gc.ca/report-eng.do;jsessionid=DBC1DA79414241513AF0445582E678B5.imnav74?area=9219&amp;lang=eng&amp;noc=2271&amp;action=final&amp;s=1&amp;source=8" xr:uid="{9A193130-7D9D-495B-95EB-02A647B9E4D7}"/>
    <hyperlink ref="A159" r:id="rId158" display="https://www.jobbank.gc.ca/report-eng.do;jsessionid=DBC1DA79414241513AF0445582E678B5.imnav74?area=9219&amp;lang=eng&amp;noc=2272&amp;action=final&amp;s=1&amp;source=8" xr:uid="{7576B764-7C4C-47A5-ABFA-7269908CBD9E}"/>
    <hyperlink ref="A160" r:id="rId159" display="https://www.jobbank.gc.ca/report-eng.do;jsessionid=DBC1DA79414241513AF0445582E678B5.imnav74?area=9219&amp;lang=eng&amp;noc=2273&amp;action=final&amp;s=1&amp;source=8" xr:uid="{CCB71021-6A99-4AC5-B2B0-3E294D30939B}"/>
    <hyperlink ref="A161" r:id="rId160" display="https://www.jobbank.gc.ca/report-eng.do;jsessionid=DBC1DA79414241513AF0445582E678B5.imnav74?area=9219&amp;lang=eng&amp;noc=2274&amp;action=final&amp;s=1&amp;source=8" xr:uid="{0EFE4B67-A8E9-41B0-A918-297227800781}"/>
    <hyperlink ref="A162" r:id="rId161" display="https://www.jobbank.gc.ca/report-eng.do;jsessionid=DBC1DA79414241513AF0445582E678B5.imnav74?area=9219&amp;lang=eng&amp;noc=2275&amp;action=final&amp;s=1&amp;source=8" xr:uid="{F34F83CD-79C7-4B34-AE23-016537D0E91B}"/>
    <hyperlink ref="A163" r:id="rId162" display="https://www.jobbank.gc.ca/report-eng.do;jsessionid=DBC1DA79414241513AF0445582E678B5.imnav74?area=9219&amp;lang=eng&amp;noc=2281&amp;action=final&amp;s=1&amp;source=8" xr:uid="{C2847392-D549-4DB9-B39C-8F9B9E297588}"/>
    <hyperlink ref="A164" r:id="rId163" display="https://www.jobbank.gc.ca/report-eng.do;jsessionid=DBC1DA79414241513AF0445582E678B5.imnav74?area=9219&amp;lang=eng&amp;noc=2282&amp;action=final&amp;s=1&amp;source=8" xr:uid="{B5C56737-C040-4896-A0D1-05967F3D104F}"/>
    <hyperlink ref="A165" r:id="rId164" display="https://www.jobbank.gc.ca/report-eng.do;jsessionid=DBC1DA79414241513AF0445582E678B5.imnav74?area=9219&amp;lang=eng&amp;noc=2283&amp;action=final&amp;s=1&amp;source=8" xr:uid="{3E52A8AF-8312-4BBA-B1CB-C2CC67C7F64C}"/>
    <hyperlink ref="A166" r:id="rId165" display="https://www.jobbank.gc.ca/report-eng.do;jsessionid=DBC1DA79414241513AF0445582E678B5.imnav74?area=9219&amp;lang=eng&amp;noc=3011&amp;action=final&amp;s=1&amp;source=8" xr:uid="{A27D5232-6610-44FA-857B-048D82C1A0E1}"/>
    <hyperlink ref="A167" r:id="rId166" display="https://www.jobbank.gc.ca/report-eng.do;jsessionid=DBC1DA79414241513AF0445582E678B5.imnav74?area=9219&amp;lang=eng&amp;noc=3012&amp;action=final&amp;s=1&amp;source=8" xr:uid="{B432BC22-86CE-4119-B000-4A1C2D02874F}"/>
    <hyperlink ref="A168" r:id="rId167" display="https://www.jobbank.gc.ca/report-eng.do;jsessionid=DBC1DA79414241513AF0445582E678B5.imnav74?area=9219&amp;lang=eng&amp;noc=3111&amp;action=final&amp;s=1&amp;source=8" xr:uid="{C070978B-1C46-43C7-B1C2-4A88209FF6A9}"/>
    <hyperlink ref="A169" r:id="rId168" display="https://www.jobbank.gc.ca/report-eng.do;jsessionid=DBC1DA79414241513AF0445582E678B5.imnav74?area=9219&amp;lang=eng&amp;noc=3112&amp;action=final&amp;s=1&amp;source=8" xr:uid="{010799AE-0555-4706-A5A1-A0B7D094E6F9}"/>
    <hyperlink ref="A170" r:id="rId169" display="https://www.jobbank.gc.ca/report-eng.do;jsessionid=DBC1DA79414241513AF0445582E678B5.imnav74?area=9219&amp;lang=eng&amp;noc=3113&amp;action=final&amp;s=1&amp;source=8" xr:uid="{446CCFC7-98A7-45F1-9BEB-4047CB4B4D29}"/>
    <hyperlink ref="A171" r:id="rId170" display="https://www.jobbank.gc.ca/report-eng.do;jsessionid=DBC1DA79414241513AF0445582E678B5.imnav74?area=9219&amp;lang=eng&amp;noc=3114&amp;action=final&amp;s=1&amp;source=8" xr:uid="{E7BAB14F-7C6C-4DC4-A307-9DEE6A30405B}"/>
    <hyperlink ref="A172" r:id="rId171" display="https://www.jobbank.gc.ca/report-eng.do;jsessionid=DBC1DA79414241513AF0445582E678B5.imnav74?area=9219&amp;lang=eng&amp;noc=3121&amp;action=final&amp;s=1&amp;source=8" xr:uid="{C1DB6DEA-09A1-431B-AE4E-7F50F0688AEE}"/>
    <hyperlink ref="A173" r:id="rId172" display="https://www.jobbank.gc.ca/report-eng.do;jsessionid=DBC1DA79414241513AF0445582E678B5.imnav74?area=9219&amp;lang=eng&amp;noc=3122&amp;action=final&amp;s=1&amp;source=8" xr:uid="{3A43A5D8-6445-4D65-9D18-1CB8E2F5D974}"/>
    <hyperlink ref="A174" r:id="rId173" display="https://www.jobbank.gc.ca/report-eng.do;jsessionid=DBC1DA79414241513AF0445582E678B5.imnav74?area=9219&amp;lang=eng&amp;noc=3124&amp;action=final&amp;s=1&amp;source=8" xr:uid="{E159614F-E476-4023-A71A-FCEE28B4B7C9}"/>
    <hyperlink ref="A175" r:id="rId174" display="https://www.jobbank.gc.ca/report-eng.do;jsessionid=DBC1DA79414241513AF0445582E678B5.imnav74?area=9219&amp;lang=eng&amp;noc=3125&amp;action=final&amp;s=1&amp;source=8" xr:uid="{61B4C9F2-371B-480F-AB40-044723CD8696}"/>
    <hyperlink ref="A176" r:id="rId175" display="https://www.jobbank.gc.ca/report-eng.do;jsessionid=DBC1DA79414241513AF0445582E678B5.imnav74?area=9219&amp;lang=eng&amp;noc=3131&amp;action=final&amp;s=1&amp;source=8" xr:uid="{B2653A75-5016-4225-8436-E3974C4D8EA7}"/>
    <hyperlink ref="A177" r:id="rId176" display="https://www.jobbank.gc.ca/report-eng.do;jsessionid=DBC1DA79414241513AF0445582E678B5.imnav74?area=9219&amp;lang=eng&amp;noc=3132&amp;action=final&amp;s=1&amp;source=8" xr:uid="{7D911EB7-05A1-4B28-86E3-F4B202ECD97E}"/>
    <hyperlink ref="A178" r:id="rId177" display="https://www.jobbank.gc.ca/report-eng.do;jsessionid=DBC1DA79414241513AF0445582E678B5.imnav74?area=9219&amp;lang=eng&amp;noc=3141&amp;action=final&amp;s=1&amp;source=8" xr:uid="{D0A3CDBF-9B8B-48AD-AF1E-2FB51F81A805}"/>
    <hyperlink ref="A179" r:id="rId178" display="https://www.jobbank.gc.ca/report-eng.do;jsessionid=DBC1DA79414241513AF0445582E678B5.imnav74?area=9219&amp;lang=eng&amp;noc=3142&amp;action=final&amp;s=1&amp;source=8" xr:uid="{F532BFCF-3814-42F8-9DE9-1AE27C69B4D0}"/>
    <hyperlink ref="A180" r:id="rId179" display="https://www.jobbank.gc.ca/report-eng.do;jsessionid=DBC1DA79414241513AF0445582E678B5.imnav74?area=9219&amp;lang=eng&amp;noc=3143&amp;action=final&amp;s=1&amp;source=8" xr:uid="{89240533-6DBE-4B61-80C2-4404A675376B}"/>
    <hyperlink ref="A181" r:id="rId180" display="https://www.jobbank.gc.ca/report-eng.do;jsessionid=DBC1DA79414241513AF0445582E678B5.imnav74?area=9219&amp;lang=eng&amp;noc=3144&amp;action=final&amp;s=1&amp;source=8" xr:uid="{65DC748C-A050-4FC3-9FC7-9EBA6A650EFD}"/>
    <hyperlink ref="A182" r:id="rId181" display="https://www.jobbank.gc.ca/report-eng.do;jsessionid=DBC1DA79414241513AF0445582E678B5.imnav74?area=9219&amp;lang=eng&amp;noc=3211&amp;action=final&amp;s=1&amp;source=8" xr:uid="{1555499C-554D-450C-A681-218F1D5216EF}"/>
    <hyperlink ref="A183" r:id="rId182" display="https://www.jobbank.gc.ca/report-eng.do;jsessionid=DBC1DA79414241513AF0445582E678B5.imnav74?area=9219&amp;lang=eng&amp;noc=3212&amp;action=final&amp;s=1&amp;source=8" xr:uid="{7D0A9379-9F70-44B6-AF98-6616C5707BBC}"/>
    <hyperlink ref="A184" r:id="rId183" display="https://www.jobbank.gc.ca/report-eng.do;jsessionid=DBC1DA79414241513AF0445582E678B5.imnav74?area=9219&amp;lang=eng&amp;noc=3213&amp;action=final&amp;s=1&amp;source=8" xr:uid="{83D2E258-8D5E-4CA1-BB77-D5A61A82FC1A}"/>
    <hyperlink ref="A185" r:id="rId184" display="https://www.jobbank.gc.ca/report-eng.do;jsessionid=DBC1DA79414241513AF0445582E678B5.imnav74?area=9219&amp;lang=eng&amp;noc=3214&amp;action=final&amp;s=1&amp;source=8" xr:uid="{9D082914-6CFC-4E04-9511-18D760BCF73B}"/>
    <hyperlink ref="A186" r:id="rId185" display="https://www.jobbank.gc.ca/report-eng.do;jsessionid=DBC1DA79414241513AF0445582E678B5.imnav74?area=9219&amp;lang=eng&amp;noc=3215&amp;action=final&amp;s=1&amp;source=8" xr:uid="{B04C292F-9B36-49AF-9A75-56D52F86DBD2}"/>
    <hyperlink ref="A187" r:id="rId186" display="https://www.jobbank.gc.ca/report-eng.do;jsessionid=DBC1DA79414241513AF0445582E678B5.imnav74?area=9219&amp;lang=eng&amp;noc=3216&amp;action=final&amp;s=1&amp;source=8" xr:uid="{911B1924-E7F5-42DC-94C4-D8C36FAADB1B}"/>
    <hyperlink ref="A188" r:id="rId187" display="https://www.jobbank.gc.ca/report-eng.do;jsessionid=DBC1DA79414241513AF0445582E678B5.imnav74?area=9219&amp;lang=eng&amp;noc=3217&amp;action=final&amp;s=1&amp;source=8" xr:uid="{3BD216B1-B46F-484E-997A-1EC05F7CC9CE}"/>
    <hyperlink ref="A189" r:id="rId188" display="https://www.jobbank.gc.ca/report-eng.do;jsessionid=DBC1DA79414241513AF0445582E678B5.imnav74?area=9219&amp;lang=eng&amp;noc=3219&amp;action=final&amp;s=1&amp;source=8" xr:uid="{CA0BD2E1-AD3F-4760-8157-18337A16D64D}"/>
    <hyperlink ref="A190" r:id="rId189" display="https://www.jobbank.gc.ca/report-eng.do;jsessionid=DBC1DA79414241513AF0445582E678B5.imnav74?area=9219&amp;lang=eng&amp;noc=3221&amp;action=final&amp;s=1&amp;source=8" xr:uid="{ACA12410-DDD8-46FE-B374-0C1FD5D879F1}"/>
    <hyperlink ref="A191" r:id="rId190" display="https://www.jobbank.gc.ca/report-eng.do;jsessionid=DBC1DA79414241513AF0445582E678B5.imnav74?area=9219&amp;lang=eng&amp;noc=3222&amp;action=final&amp;s=1&amp;source=8" xr:uid="{9C498196-AEED-4328-9082-6A2DDC28A92E}"/>
    <hyperlink ref="A192" r:id="rId191" display="https://www.jobbank.gc.ca/report-eng.do;jsessionid=DBC1DA79414241513AF0445582E678B5.imnav74?area=9219&amp;lang=eng&amp;noc=3223&amp;action=final&amp;s=1&amp;source=8" xr:uid="{54E6B50B-212C-4E29-B58A-1187589FF7DD}"/>
    <hyperlink ref="A193" r:id="rId192" display="https://www.jobbank.gc.ca/report-eng.do;jsessionid=DBC1DA79414241513AF0445582E678B5.imnav74?area=9219&amp;lang=eng&amp;noc=3231&amp;action=final&amp;s=1&amp;source=8" xr:uid="{07672E7D-C6EB-425A-9907-7384F5761045}"/>
    <hyperlink ref="A194" r:id="rId193" display="https://www.jobbank.gc.ca/report-eng.do;jsessionid=DBC1DA79414241513AF0445582E678B5.imnav74?area=9219&amp;lang=eng&amp;noc=3232&amp;action=final&amp;s=1&amp;source=8" xr:uid="{ED3623CB-7A83-42F8-AD8D-1131A61DD1C4}"/>
    <hyperlink ref="A195" r:id="rId194" display="https://www.jobbank.gc.ca/report-eng.do;jsessionid=DBC1DA79414241513AF0445582E678B5.imnav74?area=9219&amp;lang=eng&amp;noc=3233&amp;action=final&amp;s=1&amp;source=8" xr:uid="{35A95E8B-99BC-45C8-AA4D-D3DEE35AEBD4}"/>
    <hyperlink ref="A196" r:id="rId195" display="https://www.jobbank.gc.ca/report-eng.do;jsessionid=DBC1DA79414241513AF0445582E678B5.imnav74?area=9219&amp;lang=eng&amp;noc=3234&amp;action=final&amp;s=1&amp;source=8" xr:uid="{F0A5DEA2-0026-457F-A74E-F07EAE5079ED}"/>
    <hyperlink ref="A197" r:id="rId196" display="https://www.jobbank.gc.ca/report-eng.do;jsessionid=DBC1DA79414241513AF0445582E678B5.imnav74?area=9219&amp;lang=eng&amp;noc=3236&amp;action=final&amp;s=1&amp;source=8" xr:uid="{7D44195C-2528-4CE7-ABE3-6B52F650E802}"/>
    <hyperlink ref="A198" r:id="rId197" display="https://www.jobbank.gc.ca/report-eng.do;jsessionid=DBC1DA79414241513AF0445582E678B5.imnav74?area=9219&amp;lang=eng&amp;noc=3237&amp;action=final&amp;s=1&amp;source=8" xr:uid="{D9236B0E-798D-4A53-AD97-4BA511D059F8}"/>
    <hyperlink ref="A199" r:id="rId198" display="https://www.jobbank.gc.ca/report-eng.do;jsessionid=DBC1DA79414241513AF0445582E678B5.imnav74?area=9219&amp;lang=eng&amp;noc=3411&amp;action=final&amp;s=1&amp;source=8" xr:uid="{A569823B-A4C5-41E2-8AD0-2349FC491DA0}"/>
    <hyperlink ref="A200" r:id="rId199" display="https://www.jobbank.gc.ca/report-eng.do;jsessionid=DBC1DA79414241513AF0445582E678B5.imnav74?area=9219&amp;lang=eng&amp;noc=3413&amp;action=final&amp;s=1&amp;source=8" xr:uid="{48544E80-ECA7-430B-A023-C172C696BA9E}"/>
    <hyperlink ref="A201" r:id="rId200" display="https://www.jobbank.gc.ca/report-eng.do;jsessionid=DBC1DA79414241513AF0445582E678B5.imnav74?area=9219&amp;lang=eng&amp;noc=3414&amp;action=final&amp;s=1&amp;source=8" xr:uid="{365AF371-F66B-45C2-9341-A56A15FD6D2C}"/>
    <hyperlink ref="A202" r:id="rId201" display="https://www.jobbank.gc.ca/report-eng.do;jsessionid=DBC1DA79414241513AF0445582E678B5.imnav74?area=9219&amp;lang=eng&amp;noc=4011&amp;action=final&amp;s=1&amp;source=8" xr:uid="{036A1E18-199D-4CC0-BBCF-7F3CDE4D3425}"/>
    <hyperlink ref="A203" r:id="rId202" display="https://www.jobbank.gc.ca/report-eng.do;jsessionid=DBC1DA79414241513AF0445582E678B5.imnav74?area=9219&amp;lang=eng&amp;noc=4012&amp;action=final&amp;s=1&amp;source=8" xr:uid="{A75BDC41-CC67-4249-BC8E-844FC6DF6C8B}"/>
    <hyperlink ref="A204" r:id="rId203" display="https://www.jobbank.gc.ca/report-eng.do;jsessionid=DBC1DA79414241513AF0445582E678B5.imnav74?area=9219&amp;lang=eng&amp;noc=4021&amp;action=final&amp;s=1&amp;source=8" xr:uid="{C4340EE9-3F35-42CF-A56C-E060106028F3}"/>
    <hyperlink ref="A205" r:id="rId204" display="https://www.jobbank.gc.ca/report-eng.do;jsessionid=DBC1DA79414241513AF0445582E678B5.imnav74?area=9219&amp;lang=eng&amp;noc=4031&amp;action=final&amp;s=1&amp;source=8" xr:uid="{83F41A15-FF97-4D26-854B-BCE3DB283BA8}"/>
    <hyperlink ref="A206" r:id="rId205" display="https://www.jobbank.gc.ca/report-eng.do;jsessionid=DBC1DA79414241513AF0445582E678B5.imnav74?area=9219&amp;lang=eng&amp;noc=4032&amp;action=final&amp;s=1&amp;source=8" xr:uid="{39BF9104-2B68-4270-A3B8-5BAC67B4E835}"/>
    <hyperlink ref="A207" r:id="rId206" display="https://www.jobbank.gc.ca/report-eng.do;jsessionid=DBC1DA79414241513AF0445582E678B5.imnav74?area=9219&amp;lang=eng&amp;noc=4033&amp;action=final&amp;s=1&amp;source=8" xr:uid="{87077836-52C4-4351-ACBB-F22B6B35563B}"/>
    <hyperlink ref="A208" r:id="rId207" display="https://www.jobbank.gc.ca/report-eng.do;jsessionid=DBC1DA79414241513AF0445582E678B5.imnav74?area=9219&amp;lang=eng&amp;noc=4111&amp;action=final&amp;s=1&amp;source=8" xr:uid="{3F3F5468-7E41-45E3-83F1-51314535A29A}"/>
    <hyperlink ref="A209" r:id="rId208" display="https://www.jobbank.gc.ca/report-eng.do;jsessionid=DBC1DA79414241513AF0445582E678B5.imnav74?area=9219&amp;lang=eng&amp;noc=4112&amp;action=final&amp;s=1&amp;source=8" xr:uid="{280F9A04-C9F3-4CCA-9EE7-6C3919B2F092}"/>
    <hyperlink ref="A210" r:id="rId209" display="https://www.jobbank.gc.ca/report-eng.do;jsessionid=DBC1DA79414241513AF0445582E678B5.imnav74?area=9219&amp;lang=eng&amp;noc=4151&amp;action=final&amp;s=1&amp;source=8" xr:uid="{25F797DB-A368-4B4C-BEA1-5AD44499B28F}"/>
    <hyperlink ref="A211" r:id="rId210" display="https://www.jobbank.gc.ca/report-eng.do;jsessionid=DBC1DA79414241513AF0445582E678B5.imnav74?area=9219&amp;lang=eng&amp;noc=4152&amp;action=final&amp;s=1&amp;source=8" xr:uid="{6242D833-9F7F-472D-A13A-FC7678995DFD}"/>
    <hyperlink ref="A212" r:id="rId211" display="https://www.jobbank.gc.ca/report-eng.do;jsessionid=DBC1DA79414241513AF0445582E678B5.imnav74?area=9219&amp;lang=eng&amp;noc=4153&amp;action=final&amp;s=1&amp;source=8" xr:uid="{0309974B-ED93-49D3-BC5D-F5DEFDD1592A}"/>
    <hyperlink ref="A213" r:id="rId212" display="https://www.jobbank.gc.ca/report-eng.do;jsessionid=DBC1DA79414241513AF0445582E678B5.imnav74?area=9219&amp;lang=eng&amp;noc=4154&amp;action=final&amp;s=1&amp;source=8" xr:uid="{947D7F20-24B5-47E0-8290-F58C3574CD9B}"/>
    <hyperlink ref="A214" r:id="rId213" display="https://www.jobbank.gc.ca/report-eng.do;jsessionid=DBC1DA79414241513AF0445582E678B5.imnav74?area=9219&amp;lang=eng&amp;noc=4155&amp;action=final&amp;s=1&amp;source=8" xr:uid="{4EDB817D-48F3-4581-800C-5A290ED2649B}"/>
    <hyperlink ref="A215" r:id="rId214" display="https://www.jobbank.gc.ca/report-eng.do;jsessionid=DBC1DA79414241513AF0445582E678B5.imnav74?area=9219&amp;lang=eng&amp;noc=4156&amp;action=final&amp;s=1&amp;source=8" xr:uid="{66DA8D67-8D6A-4E02-A8C1-4800D9AA5F5D}"/>
    <hyperlink ref="A216" r:id="rId215" display="https://www.jobbank.gc.ca/report-eng.do;jsessionid=DBC1DA79414241513AF0445582E678B5.imnav74?area=9219&amp;lang=eng&amp;noc=4161&amp;action=final&amp;s=1&amp;source=8" xr:uid="{3C2E4C60-F884-477F-8E98-AAD6397AC9E3}"/>
    <hyperlink ref="A217" r:id="rId216" display="https://www.jobbank.gc.ca/report-eng.do;jsessionid=DBC1DA79414241513AF0445582E678B5.imnav74?area=9219&amp;lang=eng&amp;noc=4162&amp;action=final&amp;s=1&amp;source=8" xr:uid="{F94C5DC8-3F1B-4E41-81AD-AB54B7D6FA84}"/>
    <hyperlink ref="A218" r:id="rId217" display="https://www.jobbank.gc.ca/report-eng.do;jsessionid=DBC1DA79414241513AF0445582E678B5.imnav74?area=9219&amp;lang=eng&amp;noc=4163&amp;action=final&amp;s=1&amp;source=8" xr:uid="{1F5C950E-8C70-45AF-A97A-B4D8064BBFFE}"/>
    <hyperlink ref="A219" r:id="rId218" display="https://www.jobbank.gc.ca/report-eng.do;jsessionid=DBC1DA79414241513AF0445582E678B5.imnav74?area=9219&amp;lang=eng&amp;noc=4164&amp;action=final&amp;s=1&amp;source=8" xr:uid="{7FA9F220-BB10-440F-BFB8-CFDC489347AE}"/>
    <hyperlink ref="A220" r:id="rId219" display="https://www.jobbank.gc.ca/report-eng.do;jsessionid=DBC1DA79414241513AF0445582E678B5.imnav74?area=9219&amp;lang=eng&amp;noc=4165&amp;action=final&amp;s=1&amp;source=8" xr:uid="{BCAB56A6-E6CD-4424-9F26-65BDDCEDCA99}"/>
    <hyperlink ref="A221" r:id="rId220" display="https://www.jobbank.gc.ca/report-eng.do;jsessionid=DBC1DA79414241513AF0445582E678B5.imnav74?area=9219&amp;lang=eng&amp;noc=4166&amp;action=final&amp;s=1&amp;source=8" xr:uid="{2564C424-BDC5-4CF3-A615-6072B3573F8F}"/>
    <hyperlink ref="A222" r:id="rId221" display="https://www.jobbank.gc.ca/report-eng.do;jsessionid=DBC1DA79414241513AF0445582E678B5.imnav74?area=9219&amp;lang=eng&amp;noc=4167&amp;action=final&amp;s=1&amp;source=8" xr:uid="{E88EB2A7-1728-4EA4-ACC9-F177CAD5C778}"/>
    <hyperlink ref="A223" r:id="rId222" display="https://www.jobbank.gc.ca/report-eng.do;jsessionid=DBC1DA79414241513AF0445582E678B5.imnav74?area=9219&amp;lang=eng&amp;noc=4168&amp;action=final&amp;s=1&amp;source=8" xr:uid="{D6D1F5A4-A26C-4BE2-B78C-5EB2BBB903DF}"/>
    <hyperlink ref="A224" r:id="rId223" display="https://www.jobbank.gc.ca/report-eng.do;jsessionid=DBC1DA79414241513AF0445582E678B5.imnav74?area=9219&amp;lang=eng&amp;noc=4169&amp;action=final&amp;s=1&amp;source=8" xr:uid="{02759708-1D54-4A58-A03B-1255D8F82313}"/>
    <hyperlink ref="A225" r:id="rId224" display="https://www.jobbank.gc.ca/report-eng.do;jsessionid=DBC1DA79414241513AF0445582E678B5.imnav74?area=9219&amp;lang=eng&amp;noc=4211&amp;action=final&amp;s=1&amp;source=8" xr:uid="{9CCE68AF-9A31-46BD-B175-38D99DA47AAE}"/>
    <hyperlink ref="A226" r:id="rId225" display="https://www.jobbank.gc.ca/report-eng.do;jsessionid=DBC1DA79414241513AF0445582E678B5.imnav74?area=9219&amp;lang=eng&amp;noc=4212&amp;action=final&amp;s=1&amp;source=8" xr:uid="{FE2152AA-F781-49E9-B14E-F80C11F74FC8}"/>
    <hyperlink ref="A227" r:id="rId226" display="https://www.jobbank.gc.ca/report-eng.do;jsessionid=DBC1DA79414241513AF0445582E678B5.imnav74?area=9219&amp;lang=eng&amp;noc=4214&amp;action=final&amp;s=1&amp;source=8" xr:uid="{74466ED4-608B-4CA1-8CB0-CA11143F168A}"/>
    <hyperlink ref="A228" r:id="rId227" display="https://www.jobbank.gc.ca/report-eng.do;jsessionid=DBC1DA79414241513AF0445582E678B5.imnav74?area=9219&amp;lang=eng&amp;noc=4215&amp;action=final&amp;s=1&amp;source=8" xr:uid="{7FAFA9A3-B1F1-43F4-A81A-52EAFC3F25CD}"/>
    <hyperlink ref="A229" r:id="rId228" display="https://www.jobbank.gc.ca/report-eng.do;jsessionid=DBC1DA79414241513AF0445582E678B5.imnav74?area=9219&amp;lang=eng&amp;noc=4216&amp;action=final&amp;s=1&amp;source=8" xr:uid="{A083526A-2DF2-4090-90C0-348F9E335BD2}"/>
    <hyperlink ref="A230" r:id="rId229" display="https://www.jobbank.gc.ca/report-eng.do;jsessionid=DBC1DA79414241513AF0445582E678B5.imnav74?area=9219&amp;lang=eng&amp;noc=4217&amp;action=final&amp;s=1&amp;source=8" xr:uid="{90901CBD-A8EC-4AAD-9235-6F570BDBD730}"/>
    <hyperlink ref="A231" r:id="rId230" display="https://www.jobbank.gc.ca/report-eng.do;jsessionid=DBC1DA79414241513AF0445582E678B5.imnav74?area=9219&amp;lang=eng&amp;noc=4311&amp;action=final&amp;s=1&amp;source=8" xr:uid="{0CA6632A-2B6F-4C6C-ADDC-8139D03E36FF}"/>
    <hyperlink ref="A232" r:id="rId231" display="https://www.jobbank.gc.ca/report-eng.do;jsessionid=DBC1DA79414241513AF0445582E678B5.imnav74?area=9219&amp;lang=eng&amp;noc=4312&amp;action=final&amp;s=1&amp;source=8" xr:uid="{A1E1256F-CF0E-4809-A420-EAA411786347}"/>
    <hyperlink ref="A233" r:id="rId232" display="https://www.jobbank.gc.ca/report-eng.do;jsessionid=DBC1DA79414241513AF0445582E678B5.imnav74?area=9219&amp;lang=eng&amp;noc=4313&amp;action=final&amp;s=1&amp;source=8" xr:uid="{EB76C5D6-7F12-4CB1-B8A8-FCCEAD379560}"/>
    <hyperlink ref="A234" r:id="rId233" display="https://www.jobbank.gc.ca/report-eng.do;jsessionid=DBC1DA79414241513AF0445582E678B5.imnav74?area=9219&amp;lang=eng&amp;noc=4411&amp;action=final&amp;s=1&amp;source=8" xr:uid="{1C9B6F89-62D8-4205-A03D-519E2B0FC524}"/>
    <hyperlink ref="A235" r:id="rId234" display="https://www.jobbank.gc.ca/report-eng.do;jsessionid=DBC1DA79414241513AF0445582E678B5.imnav74?area=9219&amp;lang=eng&amp;noc=4412&amp;action=final&amp;s=1&amp;source=8" xr:uid="{A74E364A-8773-417D-9272-A9FE1B81B1BA}"/>
    <hyperlink ref="A236" r:id="rId235" display="https://www.jobbank.gc.ca/report-eng.do;jsessionid=DBC1DA79414241513AF0445582E678B5.imnav74?area=9219&amp;lang=eng&amp;noc=4413&amp;action=final&amp;s=1&amp;source=8" xr:uid="{2CD829C4-5E56-428B-A43C-A5BF7749988B}"/>
    <hyperlink ref="A237" r:id="rId236" display="https://www.jobbank.gc.ca/report-eng.do;jsessionid=DBC1DA79414241513AF0445582E678B5.imnav74?area=9219&amp;lang=eng&amp;noc=4421&amp;action=final&amp;s=1&amp;source=8" xr:uid="{71B47079-40D7-4FC6-989F-8671047746FF}"/>
    <hyperlink ref="A238" r:id="rId237" display="https://www.jobbank.gc.ca/report-eng.do;jsessionid=DBC1DA79414241513AF0445582E678B5.imnav74?area=9219&amp;lang=eng&amp;noc=4422&amp;action=final&amp;s=1&amp;source=8" xr:uid="{9291730E-0DA6-4667-A8BB-7286902678E9}"/>
    <hyperlink ref="A239" r:id="rId238" display="https://www.jobbank.gc.ca/report-eng.do;jsessionid=DBC1DA79414241513AF0445582E678B5.imnav74?area=9219&amp;lang=eng&amp;noc=4423&amp;action=final&amp;s=1&amp;source=8" xr:uid="{870A89B8-B074-4304-BE6C-7DF0BB340937}"/>
    <hyperlink ref="A240" r:id="rId239" display="https://www.jobbank.gc.ca/report-eng.do;jsessionid=DBC1DA79414241513AF0445582E678B5.imnav74?area=9219&amp;lang=eng&amp;noc=5111&amp;action=final&amp;s=1&amp;source=8" xr:uid="{632C9816-A96A-40D6-A606-11F2E01FDAE6}"/>
    <hyperlink ref="A241" r:id="rId240" display="https://www.jobbank.gc.ca/report-eng.do;jsessionid=DBC1DA79414241513AF0445582E678B5.imnav74?area=9219&amp;lang=eng&amp;noc=5112&amp;action=final&amp;s=1&amp;source=8" xr:uid="{379089EA-1B61-4337-BB8B-EC14B408CE8D}"/>
    <hyperlink ref="A242" r:id="rId241" display="https://www.jobbank.gc.ca/report-eng.do;jsessionid=DBC1DA79414241513AF0445582E678B5.imnav74?area=9219&amp;lang=eng&amp;noc=5113&amp;action=final&amp;s=1&amp;source=8" xr:uid="{D65FC4C2-6F13-4DE2-888C-D6B7DC2C1201}"/>
    <hyperlink ref="A243" r:id="rId242" display="https://www.jobbank.gc.ca/report-eng.do;jsessionid=DBC1DA79414241513AF0445582E678B5.imnav74?area=9219&amp;lang=eng&amp;noc=5121&amp;action=final&amp;s=1&amp;source=8" xr:uid="{1D15F714-307A-4FC4-B5CA-C28E5FA6CB45}"/>
    <hyperlink ref="A244" r:id="rId243" display="https://www.jobbank.gc.ca/report-eng.do;jsessionid=DBC1DA79414241513AF0445582E678B5.imnav74?area=9219&amp;lang=eng&amp;noc=5122&amp;action=final&amp;s=1&amp;source=8" xr:uid="{657E09C4-4525-4CC9-B40F-F11EDC12F207}"/>
    <hyperlink ref="A245" r:id="rId244" display="https://www.jobbank.gc.ca/report-eng.do;jsessionid=DBC1DA79414241513AF0445582E678B5.imnav74?area=9219&amp;lang=eng&amp;noc=5123&amp;action=final&amp;s=1&amp;source=8" xr:uid="{93F527C3-FBD8-4CE5-AE2E-EAE7DB901E2D}"/>
    <hyperlink ref="A246" r:id="rId245" display="https://www.jobbank.gc.ca/report-eng.do;jsessionid=DBC1DA79414241513AF0445582E678B5.imnav74?area=9219&amp;lang=eng&amp;noc=5125&amp;action=final&amp;s=1&amp;source=8" xr:uid="{CADFC646-29D4-4CF0-ADCA-BA11CFC74A9A}"/>
    <hyperlink ref="A247" r:id="rId246" display="https://www.jobbank.gc.ca/report-eng.do;jsessionid=DBC1DA79414241513AF0445582E678B5.imnav74?area=9219&amp;lang=eng&amp;noc=5131&amp;action=final&amp;s=1&amp;source=8" xr:uid="{C8F0DF6B-3347-43D5-8357-DBA03F3A11CE}"/>
    <hyperlink ref="A248" r:id="rId247" display="https://www.jobbank.gc.ca/report-eng.do;jsessionid=DBC1DA79414241513AF0445582E678B5.imnav74?area=9219&amp;lang=eng&amp;noc=5132&amp;action=final&amp;s=1&amp;source=8" xr:uid="{6B74D0D2-2523-44FD-9890-A35F8ED90104}"/>
    <hyperlink ref="A249" r:id="rId248" display="https://www.jobbank.gc.ca/report-eng.do;jsessionid=DBC1DA79414241513AF0445582E678B5.imnav74?area=9219&amp;lang=eng&amp;noc=5133&amp;action=final&amp;s=1&amp;source=8" xr:uid="{85560925-E4A7-4DC6-A922-714F20ECAAE2}"/>
    <hyperlink ref="A250" r:id="rId249" display="https://www.jobbank.gc.ca/report-eng.do;jsessionid=DBC1DA79414241513AF0445582E678B5.imnav74?area=9219&amp;lang=eng&amp;noc=5134&amp;action=final&amp;s=1&amp;source=8" xr:uid="{EEFC8003-A63A-4D4B-AE63-140CC0132B03}"/>
    <hyperlink ref="A251" r:id="rId250" display="https://www.jobbank.gc.ca/report-eng.do;jsessionid=DBC1DA79414241513AF0445582E678B5.imnav74?area=9219&amp;lang=eng&amp;noc=5135&amp;action=final&amp;s=1&amp;source=8" xr:uid="{55DE67E8-2577-49D9-9F87-0CA2DCF10832}"/>
    <hyperlink ref="A252" r:id="rId251" display="https://www.jobbank.gc.ca/report-eng.do;jsessionid=DBC1DA79414241513AF0445582E678B5.imnav74?area=9219&amp;lang=eng&amp;noc=5136&amp;action=final&amp;s=1&amp;source=8" xr:uid="{DC52F0BE-73E0-4AD3-98BA-B2BBEC8C73DE}"/>
    <hyperlink ref="A253" r:id="rId252" display="https://www.jobbank.gc.ca/report-eng.do;jsessionid=DBC1DA79414241513AF0445582E678B5.imnav74?area=9219&amp;lang=eng&amp;noc=5211&amp;action=final&amp;s=1&amp;source=8" xr:uid="{02407023-62F8-4B22-B1ED-87F28770E746}"/>
    <hyperlink ref="A254" r:id="rId253" display="https://www.jobbank.gc.ca/report-eng.do;jsessionid=DBC1DA79414241513AF0445582E678B5.imnav74?area=9219&amp;lang=eng&amp;noc=5212&amp;action=final&amp;s=1&amp;source=8" xr:uid="{BE22CA67-DE36-4D28-A9E4-B2D01FB07058}"/>
    <hyperlink ref="A255" r:id="rId254" display="https://www.jobbank.gc.ca/report-eng.do;jsessionid=DBC1DA79414241513AF0445582E678B5.imnav74?area=9219&amp;lang=eng&amp;noc=5221&amp;action=final&amp;s=1&amp;source=8" xr:uid="{7F001FA5-3597-4D75-9F54-35F53508A049}"/>
    <hyperlink ref="A256" r:id="rId255" display="https://www.jobbank.gc.ca/report-eng.do;jsessionid=DBC1DA79414241513AF0445582E678B5.imnav74?area=9219&amp;lang=eng&amp;noc=5222&amp;action=final&amp;s=1&amp;source=8" xr:uid="{CFAFA898-17A6-4FB2-ADAC-B7D56AEA6A79}"/>
    <hyperlink ref="A257" r:id="rId256" display="https://www.jobbank.gc.ca/report-eng.do;jsessionid=DBC1DA79414241513AF0445582E678B5.imnav74?area=9219&amp;lang=eng&amp;noc=5223&amp;action=final&amp;s=1&amp;source=8" xr:uid="{D38AD980-C74D-4EF9-89AE-C9ABF49DE9CC}"/>
    <hyperlink ref="A258" r:id="rId257" display="https://www.jobbank.gc.ca/report-eng.do;jsessionid=DBC1DA79414241513AF0445582E678B5.imnav74?area=9219&amp;lang=eng&amp;noc=5224&amp;action=final&amp;s=1&amp;source=8" xr:uid="{1A417818-0DFF-4F11-870E-FD74356DFD51}"/>
    <hyperlink ref="A259" r:id="rId258" display="https://www.jobbank.gc.ca/report-eng.do;jsessionid=DBC1DA79414241513AF0445582E678B5.imnav74?area=9219&amp;lang=eng&amp;noc=5225&amp;action=final&amp;s=1&amp;source=8" xr:uid="{055EB4CF-3112-4C72-8C8F-90FA2DEE39AA}"/>
    <hyperlink ref="A260" r:id="rId259" display="https://www.jobbank.gc.ca/report-eng.do;jsessionid=DBC1DA79414241513AF0445582E678B5.imnav74?area=9219&amp;lang=eng&amp;noc=5226&amp;action=final&amp;s=1&amp;source=8" xr:uid="{F4AD8B1B-714B-4E73-AFBC-2EFC1DAAAC0F}"/>
    <hyperlink ref="A261" r:id="rId260" display="https://www.jobbank.gc.ca/report-eng.do;jsessionid=DBC1DA79414241513AF0445582E678B5.imnav74?area=9219&amp;lang=eng&amp;noc=5227&amp;action=final&amp;s=1&amp;source=8" xr:uid="{3936659B-6AF0-41EA-80B4-506527645485}"/>
    <hyperlink ref="A262" r:id="rId261" display="https://www.jobbank.gc.ca/report-eng.do;jsessionid=DBC1DA79414241513AF0445582E678B5.imnav74?area=9219&amp;lang=eng&amp;noc=5231&amp;action=final&amp;s=1&amp;source=8" xr:uid="{65786894-0BAC-4417-AC22-F85856C24A37}"/>
    <hyperlink ref="A263" r:id="rId262" display="https://www.jobbank.gc.ca/report-eng.do;jsessionid=DBC1DA79414241513AF0445582E678B5.imnav74?area=9219&amp;lang=eng&amp;noc=5232&amp;action=final&amp;s=1&amp;source=8" xr:uid="{A2F62BE3-B7DB-4C54-8AC7-3DCD322C224C}"/>
    <hyperlink ref="A264" r:id="rId263" display="https://www.jobbank.gc.ca/report-eng.do;jsessionid=DBC1DA79414241513AF0445582E678B5.imnav74?area=9219&amp;lang=eng&amp;noc=5241&amp;action=final&amp;s=1&amp;source=8" xr:uid="{2BBFC3BF-71C7-4459-88DE-5C01D6BD6993}"/>
    <hyperlink ref="A265" r:id="rId264" display="https://www.jobbank.gc.ca/report-eng.do;jsessionid=DBC1DA79414241513AF0445582E678B5.imnav74?area=9219&amp;lang=eng&amp;noc=5242&amp;action=final&amp;s=1&amp;source=8" xr:uid="{31C226AA-B742-4674-9BE5-620DF620F70E}"/>
    <hyperlink ref="A266" r:id="rId265" display="https://www.jobbank.gc.ca/report-eng.do;jsessionid=DBC1DA79414241513AF0445582E678B5.imnav74?area=9219&amp;lang=eng&amp;noc=5243&amp;action=final&amp;s=1&amp;source=8" xr:uid="{377CFCF9-5342-41DB-9961-517F729EEB0A}"/>
    <hyperlink ref="A267" r:id="rId266" display="https://www.jobbank.gc.ca/report-eng.do;jsessionid=DBC1DA79414241513AF0445582E678B5.imnav74?area=9219&amp;lang=eng&amp;noc=5244&amp;action=final&amp;s=1&amp;source=8" xr:uid="{68B48A3E-71D1-4A1C-B106-1047B6D99F37}"/>
    <hyperlink ref="A268" r:id="rId267" display="https://www.jobbank.gc.ca/report-eng.do;jsessionid=DBC1DA79414241513AF0445582E678B5.imnav74?area=9219&amp;lang=eng&amp;noc=5245&amp;action=final&amp;s=1&amp;source=8" xr:uid="{F10E88C8-F519-4EA5-9938-7CA8AA548603}"/>
    <hyperlink ref="A269" r:id="rId268" display="https://www.jobbank.gc.ca/report-eng.do;jsessionid=DBC1DA79414241513AF0445582E678B5.imnav74?area=9219&amp;lang=eng&amp;noc=5251&amp;action=final&amp;s=1&amp;source=8" xr:uid="{FB173106-6E97-413E-910A-E4746FB3C8A9}"/>
    <hyperlink ref="A270" r:id="rId269" display="https://www.jobbank.gc.ca/report-eng.do;jsessionid=DBC1DA79414241513AF0445582E678B5.imnav74?area=9219&amp;lang=eng&amp;noc=5252&amp;action=final&amp;s=1&amp;source=8" xr:uid="{EF50933A-A4FF-4A25-B34A-D80AB2641ECE}"/>
    <hyperlink ref="A271" r:id="rId270" display="https://www.jobbank.gc.ca/report-eng.do;jsessionid=DBC1DA79414241513AF0445582E678B5.imnav74?area=9219&amp;lang=eng&amp;noc=5253&amp;action=final&amp;s=1&amp;source=8" xr:uid="{8C037437-F215-4F7E-9673-4CBA871A9AE1}"/>
    <hyperlink ref="A272" r:id="rId271" display="https://www.jobbank.gc.ca/report-eng.do;jsessionid=DBC1DA79414241513AF0445582E678B5.imnav74?area=9219&amp;lang=eng&amp;noc=5254&amp;action=final&amp;s=1&amp;source=8" xr:uid="{F6783E42-0A61-4964-A999-49CF9E0271BF}"/>
    <hyperlink ref="A273" r:id="rId272" display="https://www.jobbank.gc.ca/report-eng.do;jsessionid=DBC1DA79414241513AF0445582E678B5.imnav74?area=9219&amp;lang=eng&amp;noc=6211&amp;action=final&amp;s=1&amp;source=8" xr:uid="{0D368ACF-1730-492B-84A9-1720A392AE90}"/>
    <hyperlink ref="A274" r:id="rId273" display="https://www.jobbank.gc.ca/report-eng.do;jsessionid=DBC1DA79414241513AF0445582E678B5.imnav74?area=9219&amp;lang=eng&amp;noc=6221&amp;action=final&amp;s=1&amp;source=8" xr:uid="{72776BFA-E1B2-4C94-9DB9-873C9315AC3D}"/>
    <hyperlink ref="A275" r:id="rId274" display="https://www.jobbank.gc.ca/report-eng.do;jsessionid=DBC1DA79414241513AF0445582E678B5.imnav74?area=9219&amp;lang=eng&amp;noc=6222&amp;action=final&amp;s=1&amp;source=8" xr:uid="{3A937C66-9A1E-45B0-AF69-EF210C79ADEA}"/>
    <hyperlink ref="A276" r:id="rId275" display="https://www.jobbank.gc.ca/report-eng.do;jsessionid=DBC1DA79414241513AF0445582E678B5.imnav74?area=9219&amp;lang=eng&amp;noc=6231&amp;action=final&amp;s=1&amp;source=8" xr:uid="{9CA5A40F-520F-4AB6-915A-F80B99C4AEEE}"/>
    <hyperlink ref="A277" r:id="rId276" display="https://www.jobbank.gc.ca/report-eng.do;jsessionid=DBC1DA79414241513AF0445582E678B5.imnav74?area=9219&amp;lang=eng&amp;noc=6232&amp;action=final&amp;s=1&amp;source=8" xr:uid="{7EC6C6CA-7054-479F-A8CB-0D940853F292}"/>
    <hyperlink ref="A278" r:id="rId277" display="https://www.jobbank.gc.ca/report-eng.do;jsessionid=DBC1DA79414241513AF0445582E678B5.imnav74?area=9219&amp;lang=eng&amp;noc=6235&amp;action=final&amp;s=1&amp;source=8" xr:uid="{5CE78FB3-B9EE-463D-B50E-56FA85D05549}"/>
    <hyperlink ref="A279" r:id="rId278" display="https://www.jobbank.gc.ca/report-eng.do;jsessionid=DBC1DA79414241513AF0445582E678B5.imnav74?area=9219&amp;lang=eng&amp;noc=6311&amp;action=final&amp;s=1&amp;source=8" xr:uid="{7617C005-C014-4D8A-A1D0-5CBEDDBB1BCE}"/>
    <hyperlink ref="A280" r:id="rId279" display="https://www.jobbank.gc.ca/report-eng.do;jsessionid=DBC1DA79414241513AF0445582E678B5.imnav74?area=9219&amp;lang=eng&amp;noc=6312&amp;action=final&amp;s=1&amp;source=8" xr:uid="{3DED252C-851C-4267-BD19-56E4C0B6C304}"/>
    <hyperlink ref="A281" r:id="rId280" display="https://www.jobbank.gc.ca/report-eng.do;jsessionid=DBC1DA79414241513AF0445582E678B5.imnav74?area=9219&amp;lang=eng&amp;noc=6313&amp;action=final&amp;s=1&amp;source=8" xr:uid="{7080C1EB-128B-4CF0-BF82-530D234AA4D5}"/>
    <hyperlink ref="A282" r:id="rId281" display="https://www.jobbank.gc.ca/report-eng.do;jsessionid=DBC1DA79414241513AF0445582E678B5.imnav74?area=9219&amp;lang=eng&amp;noc=6314&amp;action=final&amp;s=1&amp;source=8" xr:uid="{652797EF-9B0A-49B6-8BF7-9D27BEFABE0D}"/>
    <hyperlink ref="A283" r:id="rId282" display="https://www.jobbank.gc.ca/report-eng.do;jsessionid=DBC1DA79414241513AF0445582E678B5.imnav74?area=9219&amp;lang=eng&amp;noc=6315&amp;action=final&amp;s=1&amp;source=8" xr:uid="{C04030AD-890E-4576-8BF0-CCF28846220C}"/>
    <hyperlink ref="A284" r:id="rId283" display="https://www.jobbank.gc.ca/report-eng.do;jsessionid=DBC1DA79414241513AF0445582E678B5.imnav74?area=9219&amp;lang=eng&amp;noc=6316&amp;action=final&amp;s=1&amp;source=8" xr:uid="{E875B39C-0CEC-4AD5-93B3-2D492310BEF3}"/>
    <hyperlink ref="A285" r:id="rId284" display="https://www.jobbank.gc.ca/report-eng.do;jsessionid=DBC1DA79414241513AF0445582E678B5.imnav74?area=9219&amp;lang=eng&amp;noc=6321&amp;action=final&amp;s=1&amp;source=8" xr:uid="{AA0C334B-B9CC-4B95-BCB8-FCD881226F75}"/>
    <hyperlink ref="A286" r:id="rId285" display="https://www.jobbank.gc.ca/report-eng.do;jsessionid=DBC1DA79414241513AF0445582E678B5.imnav74?area=9219&amp;lang=eng&amp;noc=6322&amp;action=final&amp;s=1&amp;source=8" xr:uid="{D64356A8-2BCB-433D-986F-EB57B66C8AC9}"/>
    <hyperlink ref="A287" r:id="rId286" display="https://www.jobbank.gc.ca/report-eng.do;jsessionid=DBC1DA79414241513AF0445582E678B5.imnav74?area=9219&amp;lang=eng&amp;noc=6331&amp;action=final&amp;s=1&amp;source=8" xr:uid="{B9D92BE6-A500-420B-9C68-D30E020B74C5}"/>
    <hyperlink ref="A288" r:id="rId287" display="https://www.jobbank.gc.ca/report-eng.do;jsessionid=DBC1DA79414241513AF0445582E678B5.imnav74?area=9219&amp;lang=eng&amp;noc=6332&amp;action=final&amp;s=1&amp;source=8" xr:uid="{CBECDE36-4FC9-4EB7-B9CC-86B60DD09AF7}"/>
    <hyperlink ref="A289" r:id="rId288" display="https://www.jobbank.gc.ca/report-eng.do;jsessionid=DBC1DA79414241513AF0445582E678B5.imnav74?area=9219&amp;lang=eng&amp;noc=6341&amp;action=final&amp;s=1&amp;source=8" xr:uid="{E40A45C2-9A0E-439D-A2D0-6424A5CD7E64}"/>
    <hyperlink ref="A290" r:id="rId289" display="https://www.jobbank.gc.ca/report-eng.do;jsessionid=DBC1DA79414241513AF0445582E678B5.imnav74?area=9219&amp;lang=eng&amp;noc=6342&amp;action=final&amp;s=1&amp;source=8" xr:uid="{F5153AFB-9C93-400E-A1B1-34C5E5BE3D0B}"/>
    <hyperlink ref="A291" r:id="rId290" display="https://www.jobbank.gc.ca/report-eng.do;jsessionid=DBC1DA79414241513AF0445582E678B5.imnav74?area=9219&amp;lang=eng&amp;noc=6343&amp;action=final&amp;s=1&amp;source=8" xr:uid="{3D0085CB-EECA-47F6-BAD8-3055A2C6E791}"/>
    <hyperlink ref="A292" r:id="rId291" display="https://www.jobbank.gc.ca/report-eng.do;jsessionid=DBC1DA79414241513AF0445582E678B5.imnav74?area=9219&amp;lang=eng&amp;noc=6344&amp;action=final&amp;s=1&amp;source=8" xr:uid="{D62A7491-68E8-4298-AC32-CB4B298B7722}"/>
    <hyperlink ref="A293" r:id="rId292" display="https://www.jobbank.gc.ca/report-eng.do;jsessionid=DBC1DA79414241513AF0445582E678B5.imnav74?area=9219&amp;lang=eng&amp;noc=6345&amp;action=final&amp;s=1&amp;source=8" xr:uid="{513E61C7-71FC-4E7C-83E7-B98B867351C6}"/>
    <hyperlink ref="A294" r:id="rId293" display="https://www.jobbank.gc.ca/report-eng.do;jsessionid=DBC1DA79414241513AF0445582E678B5.imnav74?area=9219&amp;lang=eng&amp;noc=6346&amp;action=final&amp;s=1&amp;source=8" xr:uid="{20544052-A5D3-4682-8510-44E14A61ABBB}"/>
    <hyperlink ref="A295" r:id="rId294" display="https://www.jobbank.gc.ca/report-eng.do;jsessionid=DBC1DA79414241513AF0445582E678B5.imnav74?area=9219&amp;lang=eng&amp;noc=6411&amp;action=final&amp;s=1&amp;source=8" xr:uid="{00D41E33-3E6C-4472-BB4C-5808A2D5AB49}"/>
    <hyperlink ref="A296" r:id="rId295" display="https://www.jobbank.gc.ca/report-eng.do;jsessionid=DBC1DA79414241513AF0445582E678B5.imnav74?area=9219&amp;lang=eng&amp;noc=6421&amp;action=final&amp;s=1&amp;source=8" xr:uid="{53729DB9-E349-4E2A-982E-A02E18C200D1}"/>
    <hyperlink ref="A297" r:id="rId296" display="https://www.jobbank.gc.ca/report-eng.do;jsessionid=DBC1DA79414241513AF0445582E678B5.imnav74?area=9219&amp;lang=eng&amp;noc=6511&amp;action=final&amp;s=1&amp;source=8" xr:uid="{8C7A8A50-510A-48DE-AC10-F3519E8CE4A8}"/>
    <hyperlink ref="A298" r:id="rId297" display="https://www.jobbank.gc.ca/report-eng.do;jsessionid=DBC1DA79414241513AF0445582E678B5.imnav74?area=9219&amp;lang=eng&amp;noc=6512&amp;action=final&amp;s=1&amp;source=8" xr:uid="{86641EA6-5ED7-48AF-8102-0647C551BAD8}"/>
    <hyperlink ref="A299" r:id="rId298" display="https://www.jobbank.gc.ca/report-eng.do;jsessionid=DBC1DA79414241513AF0445582E678B5.imnav74?area=9219&amp;lang=eng&amp;noc=6513&amp;action=final&amp;s=1&amp;source=8" xr:uid="{B2F3DABF-3310-4713-B7A8-1DDC6B563348}"/>
    <hyperlink ref="A300" r:id="rId299" display="https://www.jobbank.gc.ca/report-eng.do;jsessionid=DBC1DA79414241513AF0445582E678B5.imnav74?area=9219&amp;lang=eng&amp;noc=6521&amp;action=final&amp;s=1&amp;source=8" xr:uid="{E4204848-22E4-400D-8144-661CAD1D4330}"/>
    <hyperlink ref="A301" r:id="rId300" display="https://www.jobbank.gc.ca/report-eng.do;jsessionid=DBC1DA79414241513AF0445582E678B5.imnav74?area=9219&amp;lang=eng&amp;noc=6522&amp;action=final&amp;s=1&amp;source=8" xr:uid="{AE3E67F6-D9CA-4635-BA46-D4FD7838A72E}"/>
    <hyperlink ref="A302" r:id="rId301" display="https://www.jobbank.gc.ca/report-eng.do;jsessionid=DBC1DA79414241513AF0445582E678B5.imnav74?area=9219&amp;lang=eng&amp;noc=6523&amp;action=final&amp;s=1&amp;source=8" xr:uid="{AD0C6E90-3AD7-4669-8D43-B36EF3309906}"/>
    <hyperlink ref="A303" r:id="rId302" display="https://www.jobbank.gc.ca/report-eng.do;jsessionid=DBC1DA79414241513AF0445582E678B5.imnav74?area=9219&amp;lang=eng&amp;noc=6524&amp;action=final&amp;s=1&amp;source=8" xr:uid="{1888A3A9-CF9B-4094-9666-2D0EA972D039}"/>
    <hyperlink ref="A304" r:id="rId303" display="https://www.jobbank.gc.ca/report-eng.do;jsessionid=DBC1DA79414241513AF0445582E678B5.imnav74?area=9219&amp;lang=eng&amp;noc=6525&amp;action=final&amp;s=1&amp;source=8" xr:uid="{A0B2C406-F393-444B-938D-9E8FA3930506}"/>
    <hyperlink ref="A305" r:id="rId304" display="https://www.jobbank.gc.ca/report-eng.do;jsessionid=DBC1DA79414241513AF0445582E678B5.imnav74?area=9219&amp;lang=eng&amp;noc=6531&amp;action=final&amp;s=1&amp;source=8" xr:uid="{8BE2D681-A95B-4C02-9C12-556FF2AE4A68}"/>
    <hyperlink ref="A306" r:id="rId305" display="https://www.jobbank.gc.ca/report-eng.do;jsessionid=DBC1DA79414241513AF0445582E678B5.imnav74?area=9219&amp;lang=eng&amp;noc=6532&amp;action=final&amp;s=1&amp;source=8" xr:uid="{FA2868F6-BDA0-482E-820C-E65B1DF6ED7E}"/>
    <hyperlink ref="A307" r:id="rId306" display="https://www.jobbank.gc.ca/report-eng.do;jsessionid=DBC1DA79414241513AF0445582E678B5.imnav74?area=9219&amp;lang=eng&amp;noc=6533&amp;action=final&amp;s=1&amp;source=8" xr:uid="{E45FF312-AB2C-49F0-BCB6-717B2010181B}"/>
    <hyperlink ref="A308" r:id="rId307" display="https://www.jobbank.gc.ca/report-eng.do;jsessionid=DBC1DA79414241513AF0445582E678B5.imnav74?area=9219&amp;lang=eng&amp;noc=6541&amp;action=final&amp;s=1&amp;source=8" xr:uid="{330DE052-9FCB-412B-B2AF-ED96B3E79571}"/>
    <hyperlink ref="A309" r:id="rId308" display="https://www.jobbank.gc.ca/report-eng.do;jsessionid=DBC1DA79414241513AF0445582E678B5.imnav74?area=9219&amp;lang=eng&amp;noc=6551&amp;action=final&amp;s=1&amp;source=8" xr:uid="{D19C7F31-8F2F-4CC9-B798-FE4EF73B0DD7}"/>
    <hyperlink ref="A310" r:id="rId309" display="https://www.jobbank.gc.ca/report-eng.do;jsessionid=DBC1DA79414241513AF0445582E678B5.imnav74?area=9219&amp;lang=eng&amp;noc=6552&amp;action=final&amp;s=1&amp;source=8" xr:uid="{0A3F3E91-EB84-4734-8BEB-2C3ADD2F05DE}"/>
    <hyperlink ref="A311" r:id="rId310" display="https://www.jobbank.gc.ca/report-eng.do;jsessionid=DBC1DA79414241513AF0445582E678B5.imnav74?area=9219&amp;lang=eng&amp;noc=6561&amp;action=final&amp;s=1&amp;source=8" xr:uid="{A79071F4-4D99-43C4-AF57-E46ECDD14389}"/>
    <hyperlink ref="A312" r:id="rId311" display="https://www.jobbank.gc.ca/report-eng.do;jsessionid=DBC1DA79414241513AF0445582E678B5.imnav74?area=9219&amp;lang=eng&amp;noc=6562&amp;action=final&amp;s=1&amp;source=8" xr:uid="{B3847C3D-DCEE-4FB5-8F4C-A563FE408A67}"/>
    <hyperlink ref="A313" r:id="rId312" display="https://www.jobbank.gc.ca/report-eng.do;jsessionid=DBC1DA79414241513AF0445582E678B5.imnav74?area=9219&amp;lang=eng&amp;noc=6563&amp;action=final&amp;s=1&amp;source=8" xr:uid="{1CAB1257-3EF1-4F51-A391-2ACC6D8B9EDE}"/>
    <hyperlink ref="A314" r:id="rId313" display="https://www.jobbank.gc.ca/report-eng.do;jsessionid=DBC1DA79414241513AF0445582E678B5.imnav74?area=9219&amp;lang=eng&amp;noc=6564&amp;action=final&amp;s=1&amp;source=8" xr:uid="{9B6E1471-7DDE-48C1-A90F-4F7A5B8F369D}"/>
    <hyperlink ref="A315" r:id="rId314" display="https://www.jobbank.gc.ca/report-eng.do;jsessionid=DBC1DA79414241513AF0445582E678B5.imnav74?area=9219&amp;lang=eng&amp;noc=6611&amp;action=final&amp;s=1&amp;source=8" xr:uid="{AAF788D0-E4BD-45EC-AC74-F5E3241EF297}"/>
    <hyperlink ref="A316" r:id="rId315" display="https://www.jobbank.gc.ca/report-eng.do;jsessionid=DBC1DA79414241513AF0445582E678B5.imnav74?area=9219&amp;lang=eng&amp;noc=6621&amp;action=final&amp;s=1&amp;source=8" xr:uid="{FD6737ED-1191-491A-90CE-350F5E35846C}"/>
    <hyperlink ref="A317" r:id="rId316" display="https://www.jobbank.gc.ca/report-eng.do;jsessionid=DBC1DA79414241513AF0445582E678B5.imnav74?area=9219&amp;lang=eng&amp;noc=6622&amp;action=final&amp;s=1&amp;source=8" xr:uid="{71A95654-F3A5-419D-98AC-A5125F16FE17}"/>
    <hyperlink ref="A318" r:id="rId317" display="https://www.jobbank.gc.ca/report-eng.do;jsessionid=DBC1DA79414241513AF0445582E678B5.imnav74?area=9219&amp;lang=eng&amp;noc=6623&amp;action=final&amp;s=1&amp;source=8" xr:uid="{18344FF2-AEFF-47A5-B26C-1A2751EC82E0}"/>
    <hyperlink ref="A319" r:id="rId318" display="https://www.jobbank.gc.ca/report-eng.do;jsessionid=DBC1DA79414241513AF0445582E678B5.imnav74?area=9219&amp;lang=eng&amp;noc=6711&amp;action=final&amp;s=1&amp;source=8" xr:uid="{B9ECB961-FC39-4FC5-9553-4ADFF3AEAF95}"/>
    <hyperlink ref="A320" r:id="rId319" display="https://www.jobbank.gc.ca/report-eng.do;jsessionid=DBC1DA79414241513AF0445582E678B5.imnav74?area=9219&amp;lang=eng&amp;noc=6721&amp;action=final&amp;s=1&amp;source=8" xr:uid="{CD8FA105-C173-4757-9B9E-189D033A3961}"/>
    <hyperlink ref="A321" r:id="rId320" display="https://www.jobbank.gc.ca/report-eng.do;jsessionid=DBC1DA79414241513AF0445582E678B5.imnav74?area=9219&amp;lang=eng&amp;noc=6722&amp;action=final&amp;s=1&amp;source=8" xr:uid="{06FC82E3-3B83-43E6-AE96-F99570E07FBC}"/>
    <hyperlink ref="A322" r:id="rId321" display="https://www.jobbank.gc.ca/report-eng.do;jsessionid=DBC1DA79414241513AF0445582E678B5.imnav74?area=9219&amp;lang=eng&amp;noc=6731&amp;action=final&amp;s=1&amp;source=8" xr:uid="{B5D91C12-9599-420A-86D9-48D399BB5370}"/>
    <hyperlink ref="A323" r:id="rId322" display="https://www.jobbank.gc.ca/report-eng.do;jsessionid=DBC1DA79414241513AF0445582E678B5.imnav74?area=9219&amp;lang=eng&amp;noc=6732&amp;action=final&amp;s=1&amp;source=8" xr:uid="{C0DC2033-A336-4EF3-A8B2-16D9C2EB7885}"/>
    <hyperlink ref="A324" r:id="rId323" display="https://www.jobbank.gc.ca/report-eng.do;jsessionid=DBC1DA79414241513AF0445582E678B5.imnav74?area=9219&amp;lang=eng&amp;noc=6733&amp;action=final&amp;s=1&amp;source=8" xr:uid="{4011B3CF-9F73-4C7C-AB51-B2370FCECC4E}"/>
    <hyperlink ref="A325" r:id="rId324" display="https://www.jobbank.gc.ca/report-eng.do;jsessionid=DBC1DA79414241513AF0445582E678B5.imnav74?area=9219&amp;lang=eng&amp;noc=6741&amp;action=final&amp;s=1&amp;source=8" xr:uid="{C9649412-EDF8-4F6E-A70C-DA472DB1B444}"/>
    <hyperlink ref="A326" r:id="rId325" display="https://www.jobbank.gc.ca/report-eng.do;jsessionid=DBC1DA79414241513AF0445582E678B5.imnav74?area=9219&amp;lang=eng&amp;noc=6742&amp;action=final&amp;s=1&amp;source=8" xr:uid="{AA05833B-2201-4FDE-BFBC-C99EEB2E28AE}"/>
    <hyperlink ref="A327" r:id="rId326" display="https://www.jobbank.gc.ca/report-eng.do;jsessionid=DBC1DA79414241513AF0445582E678B5.imnav74?area=9219&amp;lang=eng&amp;noc=7201&amp;action=final&amp;s=1&amp;source=8" xr:uid="{A81CD44E-8588-404E-9EFE-E3DE80D8B070}"/>
    <hyperlink ref="A328" r:id="rId327" display="https://www.jobbank.gc.ca/report-eng.do;jsessionid=DBC1DA79414241513AF0445582E678B5.imnav74?area=9219&amp;lang=eng&amp;noc=7202&amp;action=final&amp;s=1&amp;source=8" xr:uid="{4641D12D-4AF0-403D-85B3-8AA056EE7CC1}"/>
    <hyperlink ref="A329" r:id="rId328" display="https://www.jobbank.gc.ca/report-eng.do;jsessionid=DBC1DA79414241513AF0445582E678B5.imnav74?area=9219&amp;lang=eng&amp;noc=7203&amp;action=final&amp;s=1&amp;source=8" xr:uid="{BCD61C83-D4DA-4932-8618-B7CB51B5AF12}"/>
    <hyperlink ref="A330" r:id="rId329" display="https://www.jobbank.gc.ca/report-eng.do;jsessionid=DBC1DA79414241513AF0445582E678B5.imnav74?area=9219&amp;lang=eng&amp;noc=7204&amp;action=final&amp;s=1&amp;source=8" xr:uid="{AFF20F74-8FAF-4B04-BC9A-4EF54F8F60DA}"/>
    <hyperlink ref="A331" r:id="rId330" display="https://www.jobbank.gc.ca/report-eng.do;jsessionid=DBC1DA79414241513AF0445582E678B5.imnav74?area=9219&amp;lang=eng&amp;noc=7205&amp;action=final&amp;s=1&amp;source=8" xr:uid="{85B46700-7D28-4EF3-8283-C528396B42B2}"/>
    <hyperlink ref="A332" r:id="rId331" display="https://www.jobbank.gc.ca/report-eng.do;jsessionid=DBC1DA79414241513AF0445582E678B5.imnav74?area=9219&amp;lang=eng&amp;noc=7231&amp;action=final&amp;s=1&amp;source=8" xr:uid="{E1DCC856-C4D0-47CB-A9B7-5905866CAB46}"/>
    <hyperlink ref="A333" r:id="rId332" display="https://www.jobbank.gc.ca/report-eng.do;jsessionid=DBC1DA79414241513AF0445582E678B5.imnav74?area=9219&amp;lang=eng&amp;noc=7232&amp;action=final&amp;s=1&amp;source=8" xr:uid="{C7548DCB-93F0-4504-AC86-DB2A919C8742}"/>
    <hyperlink ref="A334" r:id="rId333" display="https://www.jobbank.gc.ca/report-eng.do;jsessionid=DBC1DA79414241513AF0445582E678B5.imnav74?area=9219&amp;lang=eng&amp;noc=7233&amp;action=final&amp;s=1&amp;source=8" xr:uid="{DECC05F2-0AB8-4D98-BF9F-E61EE1D62E16}"/>
    <hyperlink ref="A335" r:id="rId334" display="https://www.jobbank.gc.ca/report-eng.do;jsessionid=DBC1DA79414241513AF0445582E678B5.imnav74?area=9219&amp;lang=eng&amp;noc=7234&amp;action=final&amp;s=1&amp;source=8" xr:uid="{8089A29C-3896-4E6A-88DD-016E6453EADA}"/>
    <hyperlink ref="A336" r:id="rId335" display="https://www.jobbank.gc.ca/report-eng.do;jsessionid=DBC1DA79414241513AF0445582E678B5.imnav74?area=9219&amp;lang=eng&amp;noc=7235&amp;action=final&amp;s=1&amp;source=8" xr:uid="{A9BAE2F0-B452-4A4E-B7A6-E264967DC6F8}"/>
    <hyperlink ref="A337" r:id="rId336" display="https://www.jobbank.gc.ca/report-eng.do;jsessionid=DBC1DA79414241513AF0445582E678B5.imnav74?area=9219&amp;lang=eng&amp;noc=7236&amp;action=final&amp;s=1&amp;source=8" xr:uid="{B17CBC56-7B20-4C0D-9B72-45402A0627B2}"/>
    <hyperlink ref="A338" r:id="rId337" display="https://www.jobbank.gc.ca/report-eng.do;jsessionid=DBC1DA79414241513AF0445582E678B5.imnav74?area=9219&amp;lang=eng&amp;noc=7237&amp;action=final&amp;s=1&amp;source=8" xr:uid="{8CCBBF2F-8F16-43D0-BFEB-9F4D89DED3A7}"/>
    <hyperlink ref="A339" r:id="rId338" display="https://www.jobbank.gc.ca/report-eng.do;jsessionid=DBC1DA79414241513AF0445582E678B5.imnav74?area=9219&amp;lang=eng&amp;noc=7241&amp;action=final&amp;s=1&amp;source=8" xr:uid="{C45C48B7-3A56-423B-B461-D978F3BFC296}"/>
    <hyperlink ref="A340" r:id="rId339" display="https://www.jobbank.gc.ca/report-eng.do;jsessionid=DBC1DA79414241513AF0445582E678B5.imnav74?area=9219&amp;lang=eng&amp;noc=7242&amp;action=final&amp;s=1&amp;source=8" xr:uid="{73DB7E25-ADB1-4DA1-8ADC-391C9AC3B13F}"/>
    <hyperlink ref="A341" r:id="rId340" display="https://www.jobbank.gc.ca/report-eng.do;jsessionid=DBC1DA79414241513AF0445582E678B5.imnav74?area=9219&amp;lang=eng&amp;noc=7243&amp;action=final&amp;s=1&amp;source=8" xr:uid="{B94B26F3-971F-4A0A-AAD7-AB179711BE03}"/>
    <hyperlink ref="A342" r:id="rId341" display="https://www.jobbank.gc.ca/report-eng.do;jsessionid=DBC1DA79414241513AF0445582E678B5.imnav74?area=9219&amp;lang=eng&amp;noc=7244&amp;action=final&amp;s=1&amp;source=8" xr:uid="{E123CB15-BE55-4D91-9819-4B77B5C576C8}"/>
    <hyperlink ref="A343" r:id="rId342" display="https://www.jobbank.gc.ca/report-eng.do;jsessionid=DBC1DA79414241513AF0445582E678B5.imnav74?area=9219&amp;lang=eng&amp;noc=7245&amp;action=final&amp;s=1&amp;source=8" xr:uid="{BCB1B933-BCE6-4AB2-95AC-974EAEF6EA47}"/>
    <hyperlink ref="A344" r:id="rId343" display="https://www.jobbank.gc.ca/report-eng.do;jsessionid=DBC1DA79414241513AF0445582E678B5.imnav74?area=9219&amp;lang=eng&amp;noc=7246&amp;action=final&amp;s=1&amp;source=8" xr:uid="{CD561D2A-9ED1-4787-8A56-31F7188B670D}"/>
    <hyperlink ref="A345" r:id="rId344" display="https://www.jobbank.gc.ca/report-eng.do;jsessionid=DBC1DA79414241513AF0445582E678B5.imnav74?area=9219&amp;lang=eng&amp;noc=7247&amp;action=final&amp;s=1&amp;source=8" xr:uid="{2534CD86-E8E6-489E-B722-92FE9AAEC0D5}"/>
    <hyperlink ref="A346" r:id="rId345" display="https://www.jobbank.gc.ca/report-eng.do;jsessionid=DBC1DA79414241513AF0445582E678B5.imnav74?area=9219&amp;lang=eng&amp;noc=7251&amp;action=final&amp;s=1&amp;source=8" xr:uid="{04A92806-C16E-4D49-9D21-6E06CB52ABB4}"/>
    <hyperlink ref="A347" r:id="rId346" display="https://www.jobbank.gc.ca/report-eng.do;jsessionid=DBC1DA79414241513AF0445582E678B5.imnav74?area=9219&amp;lang=eng&amp;noc=7252&amp;action=final&amp;s=1&amp;source=8" xr:uid="{3E23F80D-8F72-4933-BBF7-4A50FFC7BC0E}"/>
    <hyperlink ref="A348" r:id="rId347" display="https://www.jobbank.gc.ca/report-eng.do;jsessionid=DBC1DA79414241513AF0445582E678B5.imnav74?area=9219&amp;lang=eng&amp;noc=7253&amp;action=final&amp;s=1&amp;source=8" xr:uid="{EE2ABC2C-AAC1-4DF4-A04E-96B6CF28802F}"/>
    <hyperlink ref="A349" r:id="rId348" display="https://www.jobbank.gc.ca/report-eng.do;jsessionid=DBC1DA79414241513AF0445582E678B5.imnav74?area=9219&amp;lang=eng&amp;noc=7271&amp;action=final&amp;s=1&amp;source=8" xr:uid="{C011A01B-B427-4AA7-95C0-2FE9AA753536}"/>
    <hyperlink ref="A350" r:id="rId349" display="https://www.jobbank.gc.ca/report-eng.do;jsessionid=DBC1DA79414241513AF0445582E678B5.imnav74?area=9219&amp;lang=eng&amp;noc=7272&amp;action=final&amp;s=1&amp;source=8" xr:uid="{45C35C59-3828-4E98-BBC7-3ECA194ACC5E}"/>
    <hyperlink ref="A351" r:id="rId350" display="https://www.jobbank.gc.ca/report-eng.do;jsessionid=DBC1DA79414241513AF0445582E678B5.imnav74?area=9219&amp;lang=eng&amp;noc=7281&amp;action=final&amp;s=1&amp;source=8" xr:uid="{A1F3C59E-1392-4013-8384-3401429FCB07}"/>
    <hyperlink ref="A352" r:id="rId351" display="https://www.jobbank.gc.ca/report-eng.do;jsessionid=DBC1DA79414241513AF0445582E678B5.imnav74?area=9219&amp;lang=eng&amp;noc=7282&amp;action=final&amp;s=1&amp;source=8" xr:uid="{D26E706E-1423-43B3-A2CF-B8510243309C}"/>
    <hyperlink ref="A353" r:id="rId352" display="https://www.jobbank.gc.ca/report-eng.do;jsessionid=DBC1DA79414241513AF0445582E678B5.imnav74?area=9219&amp;lang=eng&amp;noc=7283&amp;action=final&amp;s=1&amp;source=8" xr:uid="{DBA39A8A-236A-4303-B390-31437169D94D}"/>
    <hyperlink ref="A354" r:id="rId353" display="https://www.jobbank.gc.ca/report-eng.do;jsessionid=DBC1DA79414241513AF0445582E678B5.imnav74?area=9219&amp;lang=eng&amp;noc=7284&amp;action=final&amp;s=1&amp;source=8" xr:uid="{10E94C9C-3F40-4EE8-BE02-BAF1223CE990}"/>
    <hyperlink ref="A355" r:id="rId354" display="https://www.jobbank.gc.ca/report-eng.do;jsessionid=DBC1DA79414241513AF0445582E678B5.imnav74?area=9219&amp;lang=eng&amp;noc=7291&amp;action=final&amp;s=1&amp;source=8" xr:uid="{27206ED8-5C1C-4FF3-84E4-55B114047D05}"/>
    <hyperlink ref="A356" r:id="rId355" display="https://www.jobbank.gc.ca/report-eng.do;jsessionid=DBC1DA79414241513AF0445582E678B5.imnav74?area=9219&amp;lang=eng&amp;noc=7292&amp;action=final&amp;s=1&amp;source=8" xr:uid="{EB1900BE-B225-417E-B926-6293316B98D9}"/>
    <hyperlink ref="A357" r:id="rId356" display="https://www.jobbank.gc.ca/report-eng.do;jsessionid=DBC1DA79414241513AF0445582E678B5.imnav74?area=9219&amp;lang=eng&amp;noc=7293&amp;action=final&amp;s=1&amp;source=8" xr:uid="{36BAEAB1-24BA-4026-B9C6-FC59CB6C1355}"/>
    <hyperlink ref="A358" r:id="rId357" display="https://www.jobbank.gc.ca/report-eng.do;jsessionid=DBC1DA79414241513AF0445582E678B5.imnav74?area=9219&amp;lang=eng&amp;noc=7294&amp;action=final&amp;s=1&amp;source=8" xr:uid="{10FA97ED-4756-484A-9D18-FB24D6185BDD}"/>
    <hyperlink ref="A359" r:id="rId358" display="https://www.jobbank.gc.ca/report-eng.do;jsessionid=DBC1DA79414241513AF0445582E678B5.imnav74?area=9219&amp;lang=eng&amp;noc=7295&amp;action=final&amp;s=1&amp;source=8" xr:uid="{47427192-3C92-45BE-B334-6CF3CE55CEAE}"/>
    <hyperlink ref="A360" r:id="rId359" display="https://www.jobbank.gc.ca/report-eng.do;jsessionid=DBC1DA79414241513AF0445582E678B5.imnav74?area=9219&amp;lang=eng&amp;noc=7301&amp;action=final&amp;s=1&amp;source=8" xr:uid="{E28C069F-B688-4E66-8967-4A919C3FB9D5}"/>
    <hyperlink ref="A361" r:id="rId360" display="https://www.jobbank.gc.ca/report-eng.do;jsessionid=DBC1DA79414241513AF0445582E678B5.imnav74?area=9219&amp;lang=eng&amp;noc=7302&amp;action=final&amp;s=1&amp;source=8" xr:uid="{ACEE0504-929A-488D-BF00-498AB4AF73B2}"/>
    <hyperlink ref="A362" r:id="rId361" display="https://www.jobbank.gc.ca/report-eng.do;jsessionid=DBC1DA79414241513AF0445582E678B5.imnav74?area=9219&amp;lang=eng&amp;noc=7303&amp;action=final&amp;s=1&amp;source=8" xr:uid="{8B19434A-58CC-4B94-B61D-799D3ABF9723}"/>
    <hyperlink ref="A363" r:id="rId362" display="https://www.jobbank.gc.ca/report-eng.do;jsessionid=DBC1DA79414241513AF0445582E678B5.imnav74?area=9219&amp;lang=eng&amp;noc=7304&amp;action=final&amp;s=1&amp;source=8" xr:uid="{92127BC5-110E-402B-A961-E3F9A40B6C0B}"/>
    <hyperlink ref="A364" r:id="rId363" display="https://www.jobbank.gc.ca/report-eng.do;jsessionid=DBC1DA79414241513AF0445582E678B5.imnav74?area=9219&amp;lang=eng&amp;noc=7305&amp;action=final&amp;s=1&amp;source=8" xr:uid="{DD6EFA06-33D1-4E38-86FA-37D3E3F2D671}"/>
    <hyperlink ref="A365" r:id="rId364" display="https://www.jobbank.gc.ca/report-eng.do;jsessionid=DBC1DA79414241513AF0445582E678B5.imnav74?area=9219&amp;lang=eng&amp;noc=7311&amp;action=final&amp;s=1&amp;source=8" xr:uid="{C7AA5C83-C655-4BAE-A05C-2A2496987CEF}"/>
    <hyperlink ref="A366" r:id="rId365" display="https://www.jobbank.gc.ca/report-eng.do;jsessionid=DBC1DA79414241513AF0445582E678B5.imnav74?area=9219&amp;lang=eng&amp;noc=7312&amp;action=final&amp;s=1&amp;source=8" xr:uid="{070A5D4E-C334-4546-B937-2BE5AB205B0B}"/>
    <hyperlink ref="A367" r:id="rId366" display="https://www.jobbank.gc.ca/report-eng.do;jsessionid=DBC1DA79414241513AF0445582E678B5.imnav74?area=9219&amp;lang=eng&amp;noc=7313&amp;action=final&amp;s=1&amp;source=8" xr:uid="{AE005C4A-FB06-4927-8C2C-39547FB756DA}"/>
    <hyperlink ref="A368" r:id="rId367" display="https://www.jobbank.gc.ca/report-eng.do;jsessionid=DBC1DA79414241513AF0445582E678B5.imnav74?area=9219&amp;lang=eng&amp;noc=7314&amp;action=final&amp;s=1&amp;source=8" xr:uid="{9CDCB502-4D24-456F-9EFA-2E531FBCFDC8}"/>
    <hyperlink ref="A369" r:id="rId368" display="https://www.jobbank.gc.ca/report-eng.do;jsessionid=DBC1DA79414241513AF0445582E678B5.imnav74?area=9219&amp;lang=eng&amp;noc=7315&amp;action=final&amp;s=1&amp;source=8" xr:uid="{2A15F6A9-7879-41A2-942B-CE29F9DE4C68}"/>
    <hyperlink ref="A370" r:id="rId369" display="https://www.jobbank.gc.ca/report-eng.do;jsessionid=DBC1DA79414241513AF0445582E678B5.imnav74?area=9219&amp;lang=eng&amp;noc=7316&amp;action=final&amp;s=1&amp;source=8" xr:uid="{ACCA84F9-8251-47FA-BCA5-1426C881B965}"/>
    <hyperlink ref="A371" r:id="rId370" display="https://www.jobbank.gc.ca/report-eng.do;jsessionid=DBC1DA79414241513AF0445582E678B5.imnav74?area=9219&amp;lang=eng&amp;noc=7318&amp;action=final&amp;s=1&amp;source=8" xr:uid="{82E4CAAE-75B7-409F-B69F-6618AC3C2B82}"/>
    <hyperlink ref="A372" r:id="rId371" display="https://www.jobbank.gc.ca/report-eng.do;jsessionid=DBC1DA79414241513AF0445582E678B5.imnav74?area=9219&amp;lang=eng&amp;noc=7321&amp;action=final&amp;s=1&amp;source=8" xr:uid="{E9A62C08-4804-4317-BE6B-B03AECECA68D}"/>
    <hyperlink ref="A373" r:id="rId372" display="https://www.jobbank.gc.ca/report-eng.do;jsessionid=DBC1DA79414241513AF0445582E678B5.imnav74?area=9219&amp;lang=eng&amp;noc=7322&amp;action=final&amp;s=1&amp;source=8" xr:uid="{AA2563D6-36A0-4C91-AA79-DBCE3FA54EAA}"/>
    <hyperlink ref="A374" r:id="rId373" display="https://www.jobbank.gc.ca/report-eng.do;jsessionid=DBC1DA79414241513AF0445582E678B5.imnav74?area=9219&amp;lang=eng&amp;noc=7331&amp;action=final&amp;s=1&amp;source=8" xr:uid="{31906302-A7C6-4DE4-AA1F-480FAE977C4C}"/>
    <hyperlink ref="A375" r:id="rId374" display="https://www.jobbank.gc.ca/report-eng.do;jsessionid=DBC1DA79414241513AF0445582E678B5.imnav74?area=9219&amp;lang=eng&amp;noc=7332&amp;action=final&amp;s=1&amp;source=8" xr:uid="{65BF8E57-0B5B-4EB5-9986-3519B4A97F2C}"/>
    <hyperlink ref="A376" r:id="rId375" display="https://www.jobbank.gc.ca/report-eng.do;jsessionid=DBC1DA79414241513AF0445582E678B5.imnav74?area=9219&amp;lang=eng&amp;noc=7333&amp;action=final&amp;s=1&amp;source=8" xr:uid="{E171646C-E0FD-4697-B28E-0B7F34C2E9F2}"/>
    <hyperlink ref="A377" r:id="rId376" display="https://www.jobbank.gc.ca/report-eng.do;jsessionid=DBC1DA79414241513AF0445582E678B5.imnav74?area=9219&amp;lang=eng&amp;noc=7334&amp;action=final&amp;s=1&amp;source=8" xr:uid="{1916691A-8AE6-4F28-9ED4-6B89768815D3}"/>
    <hyperlink ref="A378" r:id="rId377" display="https://www.jobbank.gc.ca/report-eng.do;jsessionid=DBC1DA79414241513AF0445582E678B5.imnav74?area=9219&amp;lang=eng&amp;noc=7335&amp;action=final&amp;s=1&amp;source=8" xr:uid="{7400C3C5-7CAB-4EBC-9BF2-64FC9D5D8B7E}"/>
    <hyperlink ref="A379" r:id="rId378" display="https://www.jobbank.gc.ca/report-eng.do;jsessionid=DBC1DA79414241513AF0445582E678B5.imnav74?area=9219&amp;lang=eng&amp;noc=7361&amp;action=final&amp;s=1&amp;source=8" xr:uid="{6D32492E-EC8C-4062-BA9A-0432FBD8D46B}"/>
    <hyperlink ref="A380" r:id="rId379" display="https://www.jobbank.gc.ca/report-eng.do;jsessionid=DBC1DA79414241513AF0445582E678B5.imnav74?area=9219&amp;lang=eng&amp;noc=7362&amp;action=final&amp;s=1&amp;source=8" xr:uid="{51E6A36C-57A7-464D-9BAF-CA657AB0B35A}"/>
    <hyperlink ref="A381" r:id="rId380" display="https://www.jobbank.gc.ca/report-eng.do;jsessionid=DBC1DA79414241513AF0445582E678B5.imnav74?area=9219&amp;lang=eng&amp;noc=7371&amp;action=final&amp;s=1&amp;source=8" xr:uid="{CA3EE332-66D1-40FE-8DD8-2DF7127C4E03}"/>
    <hyperlink ref="A382" r:id="rId381" display="https://www.jobbank.gc.ca/report-eng.do;jsessionid=DBC1DA79414241513AF0445582E678B5.imnav74?area=9219&amp;lang=eng&amp;noc=7372&amp;action=final&amp;s=1&amp;source=8" xr:uid="{F9B87EEF-1DA2-4E0D-BAB2-897763DF458F}"/>
    <hyperlink ref="A383" r:id="rId382" display="https://www.jobbank.gc.ca/report-eng.do;jsessionid=DBC1DA79414241513AF0445582E678B5.imnav74?area=9219&amp;lang=eng&amp;noc=7373&amp;action=final&amp;s=1&amp;source=8" xr:uid="{8E6C7F6F-0231-4E49-B531-C923F523F3C6}"/>
    <hyperlink ref="A384" r:id="rId383" display="https://www.jobbank.gc.ca/report-eng.do;jsessionid=DBC1DA79414241513AF0445582E678B5.imnav74?area=9219&amp;lang=eng&amp;noc=7381&amp;action=final&amp;s=1&amp;source=8" xr:uid="{BAED3AEB-7200-419A-B437-9CAE855318BC}"/>
    <hyperlink ref="A385" r:id="rId384" display="https://www.jobbank.gc.ca/report-eng.do;jsessionid=DBC1DA79414241513AF0445582E678B5.imnav74?area=9219&amp;lang=eng&amp;noc=7384&amp;action=final&amp;s=1&amp;source=8" xr:uid="{B8513DBD-8668-4DDE-903C-0E47E7D49BBA}"/>
    <hyperlink ref="A386" r:id="rId385" display="https://www.jobbank.gc.ca/report-eng.do;jsessionid=DBC1DA79414241513AF0445582E678B5.imnav74?area=9219&amp;lang=eng&amp;noc=7441&amp;action=final&amp;s=1&amp;source=8" xr:uid="{15FEFA99-768A-4CF6-9579-937392879F92}"/>
    <hyperlink ref="A387" r:id="rId386" display="https://www.jobbank.gc.ca/report-eng.do;jsessionid=DBC1DA79414241513AF0445582E678B5.imnav74?area=9219&amp;lang=eng&amp;noc=7442&amp;action=final&amp;s=1&amp;source=8" xr:uid="{16CFE83A-B10B-4F74-86F2-9D819B4859B9}"/>
    <hyperlink ref="A388" r:id="rId387" display="https://www.jobbank.gc.ca/report-eng.do;jsessionid=DBC1DA79414241513AF0445582E678B5.imnav74?area=9219&amp;lang=eng&amp;noc=7444&amp;action=final&amp;s=1&amp;source=8" xr:uid="{F480DCEF-DB7D-4207-9E0C-0512C5CFC658}"/>
    <hyperlink ref="A389" r:id="rId388" display="https://www.jobbank.gc.ca/report-eng.do;jsessionid=DBC1DA79414241513AF0445582E678B5.imnav74?area=9219&amp;lang=eng&amp;noc=7445&amp;action=final&amp;s=1&amp;source=8" xr:uid="{BD789062-1007-43A4-88F0-67136AEB1587}"/>
    <hyperlink ref="A390" r:id="rId389" display="https://www.jobbank.gc.ca/report-eng.do;jsessionid=DBC1DA79414241513AF0445582E678B5.imnav74?area=9219&amp;lang=eng&amp;noc=7451&amp;action=final&amp;s=1&amp;source=8" xr:uid="{86C9F7BB-43B5-4BD6-B317-22D6AE1F0D38}"/>
    <hyperlink ref="A391" r:id="rId390" display="https://www.jobbank.gc.ca/report-eng.do;jsessionid=DBC1DA79414241513AF0445582E678B5.imnav74?area=9219&amp;lang=eng&amp;noc=7452&amp;action=final&amp;s=1&amp;source=8" xr:uid="{62C37EF8-7EA8-41B0-BEE9-7A44876386D0}"/>
    <hyperlink ref="A392" r:id="rId391" display="https://www.jobbank.gc.ca/report-eng.do;jsessionid=DBC1DA79414241513AF0445582E678B5.imnav74?area=9219&amp;lang=eng&amp;noc=7511&amp;action=final&amp;s=1&amp;source=8" xr:uid="{0D47D179-7D4B-4804-B729-42D0695ECC9D}"/>
    <hyperlink ref="A393" r:id="rId392" display="https://www.jobbank.gc.ca/report-eng.do;jsessionid=DBC1DA79414241513AF0445582E678B5.imnav74?area=9219&amp;lang=eng&amp;noc=7512&amp;action=final&amp;s=1&amp;source=8" xr:uid="{7AB99EEE-13F6-49EC-9E30-9BFC2925B5EA}"/>
    <hyperlink ref="A394" r:id="rId393" display="https://www.jobbank.gc.ca/report-eng.do;jsessionid=DBC1DA79414241513AF0445582E678B5.imnav74?area=9219&amp;lang=eng&amp;noc=7513&amp;action=final&amp;s=1&amp;source=8" xr:uid="{53F8C9C7-7193-4C26-B84A-54F2C39990D9}"/>
    <hyperlink ref="A395" r:id="rId394" display="https://www.jobbank.gc.ca/report-eng.do;jsessionid=DBC1DA79414241513AF0445582E678B5.imnav74?area=9219&amp;lang=eng&amp;noc=7514&amp;action=final&amp;s=1&amp;source=8" xr:uid="{38B48461-13EF-463E-9C0D-A5770AD8F14B}"/>
    <hyperlink ref="A396" r:id="rId395" display="https://www.jobbank.gc.ca/report-eng.do;jsessionid=DBC1DA79414241513AF0445582E678B5.imnav74?area=9219&amp;lang=eng&amp;noc=7521&amp;action=final&amp;s=1&amp;source=8" xr:uid="{E0017AA8-F32D-4F52-B657-8FD70FA87046}"/>
    <hyperlink ref="A397" r:id="rId396" display="https://www.jobbank.gc.ca/report-eng.do;jsessionid=DBC1DA79414241513AF0445582E678B5.imnav74?area=9219&amp;lang=eng&amp;noc=7522&amp;action=final&amp;s=1&amp;source=8" xr:uid="{D4F4F374-A020-4265-B944-E1C023B226A0}"/>
    <hyperlink ref="A398" r:id="rId397" display="https://www.jobbank.gc.ca/report-eng.do;jsessionid=DBC1DA79414241513AF0445582E678B5.imnav74?area=9219&amp;lang=eng&amp;noc=7531&amp;action=final&amp;s=1&amp;source=8" xr:uid="{9AA9E901-D34E-4A84-B8C9-7B89B6171F61}"/>
    <hyperlink ref="A399" r:id="rId398" display="https://www.jobbank.gc.ca/report-eng.do;jsessionid=DBC1DA79414241513AF0445582E678B5.imnav74?area=9219&amp;lang=eng&amp;noc=7532&amp;action=final&amp;s=1&amp;source=8" xr:uid="{3FD89BC2-BD64-4765-8A31-5443A5A28E6F}"/>
    <hyperlink ref="A400" r:id="rId399" display="https://www.jobbank.gc.ca/report-eng.do;jsessionid=DBC1DA79414241513AF0445582E678B5.imnav74?area=9219&amp;lang=eng&amp;noc=7533&amp;action=final&amp;s=1&amp;source=8" xr:uid="{A26BADB0-6728-4227-B913-567A76BCD6C4}"/>
    <hyperlink ref="A401" r:id="rId400" display="https://www.jobbank.gc.ca/report-eng.do;jsessionid=DBC1DA79414241513AF0445582E678B5.imnav74?area=9219&amp;lang=eng&amp;noc=7534&amp;action=final&amp;s=1&amp;source=8" xr:uid="{A6E2CCA8-509D-4644-9977-4D1A17AE8784}"/>
    <hyperlink ref="A402" r:id="rId401" display="https://www.jobbank.gc.ca/report-eng.do;jsessionid=DBC1DA79414241513AF0445582E678B5.imnav74?area=9219&amp;lang=eng&amp;noc=7535&amp;action=final&amp;s=1&amp;source=8" xr:uid="{3981A454-5FCC-496C-9BCE-D4AF9B389EE7}"/>
    <hyperlink ref="A403" r:id="rId402" display="https://www.jobbank.gc.ca/report-eng.do;jsessionid=DBC1DA79414241513AF0445582E678B5.imnav74?area=9219&amp;lang=eng&amp;noc=7611&amp;action=final&amp;s=1&amp;source=8" xr:uid="{AC4A6CC1-8B9A-4D5F-8401-CCEF7856CC75}"/>
    <hyperlink ref="A404" r:id="rId403" display="https://www.jobbank.gc.ca/report-eng.do;jsessionid=DBC1DA79414241513AF0445582E678B5.imnav74?area=9219&amp;lang=eng&amp;noc=7612&amp;action=final&amp;s=1&amp;source=8" xr:uid="{8DDF5681-FF8A-4E67-8551-9CD02D171301}"/>
    <hyperlink ref="A405" r:id="rId404" display="https://www.jobbank.gc.ca/report-eng.do;jsessionid=DBC1DA79414241513AF0445582E678B5.imnav74?area=9219&amp;lang=eng&amp;noc=7621&amp;action=final&amp;s=1&amp;source=8" xr:uid="{A854E461-1A46-42FC-97E2-8A1126F0C8A3}"/>
    <hyperlink ref="A406" r:id="rId405" display="https://www.jobbank.gc.ca/report-eng.do;jsessionid=DBC1DA79414241513AF0445582E678B5.imnav74?area=9219&amp;lang=eng&amp;noc=7622&amp;action=final&amp;s=1&amp;source=8" xr:uid="{DE22D58F-7173-4FBD-A689-742675DFDE2F}"/>
    <hyperlink ref="A407" r:id="rId406" display="https://www.jobbank.gc.ca/report-eng.do;jsessionid=DBC1DA79414241513AF0445582E678B5.imnav74?area=9219&amp;lang=eng&amp;noc=8211&amp;action=final&amp;s=1&amp;source=8" xr:uid="{44E627FC-570F-4991-868D-56390D4C2016}"/>
    <hyperlink ref="A408" r:id="rId407" display="https://www.jobbank.gc.ca/report-eng.do;jsessionid=DBC1DA79414241513AF0445582E678B5.imnav74?area=9219&amp;lang=eng&amp;noc=8221&amp;action=final&amp;s=1&amp;source=8" xr:uid="{8E5FF17E-C53C-43AC-94CD-3003D8601299}"/>
    <hyperlink ref="A409" r:id="rId408" display="https://www.jobbank.gc.ca/report-eng.do;jsessionid=DBC1DA79414241513AF0445582E678B5.imnav74?area=9219&amp;lang=eng&amp;noc=8222&amp;action=final&amp;s=1&amp;source=8" xr:uid="{C47246EB-5535-4E98-A86F-3A69E1A3F95E}"/>
    <hyperlink ref="A410" r:id="rId409" display="https://www.jobbank.gc.ca/report-eng.do;jsessionid=DBC1DA79414241513AF0445582E678B5.imnav74?area=9219&amp;lang=eng&amp;noc=8231&amp;action=final&amp;s=1&amp;source=8" xr:uid="{5017279E-2F25-41DD-BC20-D7B740766CF3}"/>
    <hyperlink ref="A411" r:id="rId410" display="https://www.jobbank.gc.ca/report-eng.do;jsessionid=DBC1DA79414241513AF0445582E678B5.imnav74?area=9219&amp;lang=eng&amp;noc=8232&amp;action=final&amp;s=1&amp;source=8" xr:uid="{881B57E5-53EA-4B75-95D4-F3407772EFF0}"/>
    <hyperlink ref="A412" r:id="rId411" display="https://www.jobbank.gc.ca/report-eng.do;jsessionid=DBC1DA79414241513AF0445582E678B5.imnav74?area=9219&amp;lang=eng&amp;noc=8241&amp;action=final&amp;s=1&amp;source=8" xr:uid="{73350026-CE1E-4CB7-8710-D0CECD048C11}"/>
    <hyperlink ref="A413" r:id="rId412" display="https://www.jobbank.gc.ca/report-eng.do;jsessionid=DBC1DA79414241513AF0445582E678B5.imnav74?area=9219&amp;lang=eng&amp;noc=8252&amp;action=final&amp;s=1&amp;source=8" xr:uid="{80E58E0A-1A65-466B-B030-C1595981317C}"/>
    <hyperlink ref="A414" r:id="rId413" display="https://www.jobbank.gc.ca/report-eng.do;jsessionid=DBC1DA79414241513AF0445582E678B5.imnav74?area=9219&amp;lang=eng&amp;noc=8255&amp;action=final&amp;s=1&amp;source=8" xr:uid="{4D00485E-F754-498A-8332-36141034E166}"/>
    <hyperlink ref="A415" r:id="rId414" display="https://www.jobbank.gc.ca/report-eng.do;jsessionid=DBC1DA79414241513AF0445582E678B5.imnav74?area=9219&amp;lang=eng&amp;noc=8261&amp;action=final&amp;s=1&amp;source=8" xr:uid="{40A24EB3-D9E1-4115-92BB-774024E1603F}"/>
    <hyperlink ref="A416" r:id="rId415" display="https://www.jobbank.gc.ca/report-eng.do;jsessionid=DBC1DA79414241513AF0445582E678B5.imnav74?area=9219&amp;lang=eng&amp;noc=8262&amp;action=final&amp;s=1&amp;source=8" xr:uid="{549BA20A-99DB-4EE2-811E-63F5A309E53B}"/>
    <hyperlink ref="A417" r:id="rId416" display="https://www.jobbank.gc.ca/report-eng.do;jsessionid=DBC1DA79414241513AF0445582E678B5.imnav74?area=9219&amp;lang=eng&amp;noc=8411&amp;action=final&amp;s=1&amp;source=8" xr:uid="{017761E5-7A65-4E4E-A6D8-21921D87989D}"/>
    <hyperlink ref="A418" r:id="rId417" display="https://www.jobbank.gc.ca/report-eng.do;jsessionid=DBC1DA79414241513AF0445582E678B5.imnav74?area=9219&amp;lang=eng&amp;noc=8412&amp;action=final&amp;s=1&amp;source=8" xr:uid="{047301D4-4E7B-46EC-9610-F2533D073180}"/>
    <hyperlink ref="A419" r:id="rId418" display="https://www.jobbank.gc.ca/report-eng.do;jsessionid=DBC1DA79414241513AF0445582E678B5.imnav74?area=9219&amp;lang=eng&amp;noc=8421&amp;action=final&amp;s=1&amp;source=8" xr:uid="{67CE0A8A-1BFE-4E21-BC3D-0C13AF4E1E59}"/>
    <hyperlink ref="A420" r:id="rId419" display="https://www.jobbank.gc.ca/report-eng.do;jsessionid=DBC1DA79414241513AF0445582E678B5.imnav74?area=9219&amp;lang=eng&amp;noc=8422&amp;action=final&amp;s=1&amp;source=8" xr:uid="{59DE2E6A-767C-49A8-A092-D8D4F034B750}"/>
    <hyperlink ref="A421" r:id="rId420" display="https://www.jobbank.gc.ca/report-eng.do;jsessionid=DBC1DA79414241513AF0445582E678B5.imnav74?area=9219&amp;lang=eng&amp;noc=8431&amp;action=final&amp;s=1&amp;source=8" xr:uid="{77198FA7-D763-410A-AABA-D185696E3615}"/>
    <hyperlink ref="A422" r:id="rId421" display="https://www.jobbank.gc.ca/report-eng.do;jsessionid=DBC1DA79414241513AF0445582E678B5.imnav74?area=9219&amp;lang=eng&amp;noc=8432&amp;action=final&amp;s=1&amp;source=8" xr:uid="{0AE04185-C401-435E-B7DB-93EE9810F889}"/>
    <hyperlink ref="A423" r:id="rId422" display="https://www.jobbank.gc.ca/report-eng.do;jsessionid=DBC1DA79414241513AF0445582E678B5.imnav74?area=9219&amp;lang=eng&amp;noc=8441&amp;action=final&amp;s=1&amp;source=8" xr:uid="{F4C41E12-4BD4-483D-A885-504342BBD6CE}"/>
    <hyperlink ref="A424" r:id="rId423" display="https://www.jobbank.gc.ca/report-eng.do;jsessionid=DBC1DA79414241513AF0445582E678B5.imnav74?area=9219&amp;lang=eng&amp;noc=8442&amp;action=final&amp;s=1&amp;source=8" xr:uid="{E5252AC6-70F3-4E4C-88A5-7AFFCD748CC3}"/>
    <hyperlink ref="A425" r:id="rId424" display="https://www.jobbank.gc.ca/report-eng.do;jsessionid=DBC1DA79414241513AF0445582E678B5.imnav74?area=9219&amp;lang=eng&amp;noc=8611&amp;action=final&amp;s=1&amp;source=8" xr:uid="{98887DF0-53DC-45E2-B71C-B3AFCEA03572}"/>
    <hyperlink ref="A426" r:id="rId425" display="https://www.jobbank.gc.ca/report-eng.do;jsessionid=DBC1DA79414241513AF0445582E678B5.imnav74?area=9219&amp;lang=eng&amp;noc=8612&amp;action=final&amp;s=1&amp;source=8" xr:uid="{5C779F58-4D3D-407B-AE86-C4DB0B7DB74E}"/>
    <hyperlink ref="A427" r:id="rId426" display="https://www.jobbank.gc.ca/report-eng.do;jsessionid=DBC1DA79414241513AF0445582E678B5.imnav74?area=9219&amp;lang=eng&amp;noc=8613&amp;action=final&amp;s=1&amp;source=8" xr:uid="{A75412F6-602C-4003-9998-4148991E8068}"/>
    <hyperlink ref="A428" r:id="rId427" display="https://www.jobbank.gc.ca/report-eng.do;jsessionid=DBC1DA79414241513AF0445582E678B5.imnav74?area=9219&amp;lang=eng&amp;noc=8614&amp;action=final&amp;s=1&amp;source=8" xr:uid="{FA2D277F-DA88-4BAC-B630-D00E6806B6EE}"/>
    <hyperlink ref="A429" r:id="rId428" display="https://www.jobbank.gc.ca/report-eng.do;jsessionid=DBC1DA79414241513AF0445582E678B5.imnav74?area=9219&amp;lang=eng&amp;noc=8615&amp;action=final&amp;s=1&amp;source=8" xr:uid="{45325773-DB5B-47AF-BE94-89882474E066}"/>
    <hyperlink ref="A430" r:id="rId429" display="https://www.jobbank.gc.ca/report-eng.do;jsessionid=DBC1DA79414241513AF0445582E678B5.imnav74?area=9219&amp;lang=eng&amp;noc=8616&amp;action=final&amp;s=1&amp;source=8" xr:uid="{5D82D473-0FE9-4375-B13E-CBE1AD7B7CE0}"/>
    <hyperlink ref="A431" r:id="rId430" display="https://www.jobbank.gc.ca/report-eng.do;jsessionid=DBC1DA79414241513AF0445582E678B5.imnav74?area=9219&amp;lang=eng&amp;noc=9211&amp;action=final&amp;s=1&amp;source=8" xr:uid="{82C21DC5-4C14-4F8F-B96D-8E0D0774C02A}"/>
    <hyperlink ref="A432" r:id="rId431" display="https://www.jobbank.gc.ca/report-eng.do;jsessionid=DBC1DA79414241513AF0445582E678B5.imnav74?area=9219&amp;lang=eng&amp;noc=9212&amp;action=final&amp;s=1&amp;source=8" xr:uid="{9134DFC1-EDC9-47D3-8D7F-EE09E741099D}"/>
    <hyperlink ref="A433" r:id="rId432" display="https://www.jobbank.gc.ca/report-eng.do;jsessionid=DBC1DA79414241513AF0445582E678B5.imnav74?area=9219&amp;lang=eng&amp;noc=9213&amp;action=final&amp;s=1&amp;source=8" xr:uid="{CDDD10A9-764F-42F6-8B2D-A7EA3BBACA12}"/>
    <hyperlink ref="A434" r:id="rId433" display="https://www.jobbank.gc.ca/report-eng.do;jsessionid=DBC1DA79414241513AF0445582E678B5.imnav74?area=9219&amp;lang=eng&amp;noc=9214&amp;action=final&amp;s=1&amp;source=8" xr:uid="{02C40549-0762-440B-A075-8B44D8281C57}"/>
    <hyperlink ref="A435" r:id="rId434" display="https://www.jobbank.gc.ca/report-eng.do;jsessionid=DBC1DA79414241513AF0445582E678B5.imnav74?area=9219&amp;lang=eng&amp;noc=9215&amp;action=final&amp;s=1&amp;source=8" xr:uid="{608084C5-94A5-4FC9-ACD4-0D32B4217058}"/>
    <hyperlink ref="A436" r:id="rId435" display="https://www.jobbank.gc.ca/report-eng.do;jsessionid=DBC1DA79414241513AF0445582E678B5.imnav74?area=9219&amp;lang=eng&amp;noc=9217&amp;action=final&amp;s=1&amp;source=8" xr:uid="{F7D8F929-D9E1-4ED7-A301-3C89C1E70D21}"/>
    <hyperlink ref="A437" r:id="rId436" display="https://www.jobbank.gc.ca/report-eng.do;jsessionid=DBC1DA79414241513AF0445582E678B5.imnav74?area=9219&amp;lang=eng&amp;noc=9221&amp;action=final&amp;s=1&amp;source=8" xr:uid="{E17728CA-A75F-40B0-BE1A-F07AE478A68F}"/>
    <hyperlink ref="A438" r:id="rId437" display="https://www.jobbank.gc.ca/report-eng.do;jsessionid=DBC1DA79414241513AF0445582E678B5.imnav74?area=9219&amp;lang=eng&amp;noc=9222&amp;action=final&amp;s=1&amp;source=8" xr:uid="{3BC9826E-C924-44B0-9E5B-3F22633892D1}"/>
    <hyperlink ref="A439" r:id="rId438" display="https://www.jobbank.gc.ca/report-eng.do;jsessionid=DBC1DA79414241513AF0445582E678B5.imnav74?area=9219&amp;lang=eng&amp;noc=9223&amp;action=final&amp;s=1&amp;source=8" xr:uid="{8A568C14-62BE-487C-A111-BF65AB64E6F1}"/>
    <hyperlink ref="A440" r:id="rId439" display="https://www.jobbank.gc.ca/report-eng.do;jsessionid=DBC1DA79414241513AF0445582E678B5.imnav74?area=9219&amp;lang=eng&amp;noc=9224&amp;action=final&amp;s=1&amp;source=8" xr:uid="{75A5336F-5346-48FB-9E59-E00FFD0F7CC9}"/>
    <hyperlink ref="A441" r:id="rId440" display="https://www.jobbank.gc.ca/report-eng.do;jsessionid=DBC1DA79414241513AF0445582E678B5.imnav74?area=9219&amp;lang=eng&amp;noc=9226&amp;action=final&amp;s=1&amp;source=8" xr:uid="{8F151E74-4FFA-4681-A83F-2DA5CEEE68C3}"/>
    <hyperlink ref="A442" r:id="rId441" display="https://www.jobbank.gc.ca/report-eng.do;jsessionid=DBC1DA79414241513AF0445582E678B5.imnav74?area=9219&amp;lang=eng&amp;noc=9227&amp;action=final&amp;s=1&amp;source=8" xr:uid="{66F0A6E7-3CDA-4591-AA41-08F11C279587}"/>
    <hyperlink ref="A443" r:id="rId442" display="https://www.jobbank.gc.ca/report-eng.do;jsessionid=DBC1DA79414241513AF0445582E678B5.imnav74?area=9219&amp;lang=eng&amp;noc=9231&amp;action=final&amp;s=1&amp;source=8" xr:uid="{CFB87397-999C-4CF4-8C29-0C4553837D4D}"/>
    <hyperlink ref="A444" r:id="rId443" display="https://www.jobbank.gc.ca/report-eng.do;jsessionid=DBC1DA79414241513AF0445582E678B5.imnav74?area=9219&amp;lang=eng&amp;noc=9232&amp;action=final&amp;s=1&amp;source=8" xr:uid="{D0D34ACE-7DDE-4AFF-A637-CF8B44AE4233}"/>
    <hyperlink ref="A445" r:id="rId444" display="https://www.jobbank.gc.ca/report-eng.do;jsessionid=DBC1DA79414241513AF0445582E678B5.imnav74?area=9219&amp;lang=eng&amp;noc=9235&amp;action=final&amp;s=1&amp;source=8" xr:uid="{0E7E9E81-F742-4252-87E3-D2B1EE245046}"/>
    <hyperlink ref="A446" r:id="rId445" display="https://www.jobbank.gc.ca/report-eng.do;jsessionid=DBC1DA79414241513AF0445582E678B5.imnav74?area=9219&amp;lang=eng&amp;noc=9241&amp;action=final&amp;s=1&amp;source=8" xr:uid="{1267E861-6C69-427C-AFE9-A4607046B286}"/>
    <hyperlink ref="A447" r:id="rId446" display="https://www.jobbank.gc.ca/report-eng.do;jsessionid=DBC1DA79414241513AF0445582E678B5.imnav74?area=9219&amp;lang=eng&amp;noc=9243&amp;action=final&amp;s=1&amp;source=8" xr:uid="{E1A9E5AC-8ACE-478B-928C-CF4DDF6EAD6B}"/>
    <hyperlink ref="A448" r:id="rId447" display="https://www.jobbank.gc.ca/report-eng.do;jsessionid=DBC1DA79414241513AF0445582E678B5.imnav74?area=9219&amp;lang=eng&amp;noc=9411&amp;action=final&amp;s=1&amp;source=8" xr:uid="{43C40E0A-A716-4504-BB6C-1C1D9A3D9680}"/>
    <hyperlink ref="A449" r:id="rId448" display="https://www.jobbank.gc.ca/report-eng.do;jsessionid=DBC1DA79414241513AF0445582E678B5.imnav74?area=9219&amp;lang=eng&amp;noc=9412&amp;action=final&amp;s=1&amp;source=8" xr:uid="{2EA03FC8-13E8-4779-94FB-F2270B5A83B9}"/>
    <hyperlink ref="A450" r:id="rId449" display="https://www.jobbank.gc.ca/report-eng.do;jsessionid=DBC1DA79414241513AF0445582E678B5.imnav74?area=9219&amp;lang=eng&amp;noc=9413&amp;action=final&amp;s=1&amp;source=8" xr:uid="{BDC2D828-E84D-49EF-BA08-1FC04120784E}"/>
    <hyperlink ref="A451" r:id="rId450" display="https://www.jobbank.gc.ca/report-eng.do;jsessionid=DBC1DA79414241513AF0445582E678B5.imnav74?area=9219&amp;lang=eng&amp;noc=9414&amp;action=final&amp;s=1&amp;source=8" xr:uid="{DF2807CE-5D03-47C0-BDA6-C73EF9F6148B}"/>
    <hyperlink ref="A452" r:id="rId451" display="https://www.jobbank.gc.ca/report-eng.do;jsessionid=DBC1DA79414241513AF0445582E678B5.imnav74?area=9219&amp;lang=eng&amp;noc=9415&amp;action=final&amp;s=1&amp;source=8" xr:uid="{A75798A1-5316-48F5-98F3-AE1DEB2C3054}"/>
    <hyperlink ref="A453" r:id="rId452" display="https://www.jobbank.gc.ca/report-eng.do;jsessionid=DBC1DA79414241513AF0445582E678B5.imnav74?area=9219&amp;lang=eng&amp;noc=9416&amp;action=final&amp;s=1&amp;source=8" xr:uid="{85938414-0005-44E3-A960-C8FAEEF2E793}"/>
    <hyperlink ref="A454" r:id="rId453" display="https://www.jobbank.gc.ca/report-eng.do;jsessionid=DBC1DA79414241513AF0445582E678B5.imnav74?area=9219&amp;lang=eng&amp;noc=9417&amp;action=final&amp;s=1&amp;source=8" xr:uid="{5E545D7B-0A93-4D2A-B18C-AEDBBAC78988}"/>
    <hyperlink ref="A455" r:id="rId454" display="https://www.jobbank.gc.ca/report-eng.do;jsessionid=DBC1DA79414241513AF0445582E678B5.imnav74?area=9219&amp;lang=eng&amp;noc=9418&amp;action=final&amp;s=1&amp;source=8" xr:uid="{976AA29A-F472-40EA-9D72-C18DAFA66BF1}"/>
    <hyperlink ref="A456" r:id="rId455" display="https://www.jobbank.gc.ca/report-eng.do;jsessionid=DBC1DA79414241513AF0445582E678B5.imnav74?area=9219&amp;lang=eng&amp;noc=9421&amp;action=final&amp;s=1&amp;source=8" xr:uid="{FFE13524-D8A9-4CF5-8DE4-F97BFAF4A493}"/>
    <hyperlink ref="A457" r:id="rId456" display="https://www.jobbank.gc.ca/report-eng.do;jsessionid=DBC1DA79414241513AF0445582E678B5.imnav74?area=9219&amp;lang=eng&amp;noc=9422&amp;action=final&amp;s=1&amp;source=8" xr:uid="{0AB115CD-7A77-4264-BF9A-8E15EBC032C2}"/>
    <hyperlink ref="A458" r:id="rId457" display="https://www.jobbank.gc.ca/report-eng.do;jsessionid=DBC1DA79414241513AF0445582E678B5.imnav74?area=9219&amp;lang=eng&amp;noc=9423&amp;action=final&amp;s=1&amp;source=8" xr:uid="{9B693D5E-BF3F-4C58-BF04-B269DA18DF6C}"/>
    <hyperlink ref="A459" r:id="rId458" display="https://www.jobbank.gc.ca/report-eng.do;jsessionid=DBC1DA79414241513AF0445582E678B5.imnav74?area=9219&amp;lang=eng&amp;noc=9431&amp;action=final&amp;s=1&amp;source=8" xr:uid="{842FB6A9-E375-4905-96AD-F3232B76519A}"/>
    <hyperlink ref="A460" r:id="rId459" display="https://www.jobbank.gc.ca/report-eng.do;jsessionid=DBC1DA79414241513AF0445582E678B5.imnav74?area=9219&amp;lang=eng&amp;noc=9432&amp;action=final&amp;s=1&amp;source=8" xr:uid="{A9EC8D41-48F3-4544-8568-B767B3EC4728}"/>
    <hyperlink ref="A461" r:id="rId460" display="https://www.jobbank.gc.ca/report-eng.do;jsessionid=DBC1DA79414241513AF0445582E678B5.imnav74?area=9219&amp;lang=eng&amp;noc=9433&amp;action=final&amp;s=1&amp;source=8" xr:uid="{37073FC3-D4D2-4EC5-AFD1-3450F4EE812F}"/>
    <hyperlink ref="A462" r:id="rId461" display="https://www.jobbank.gc.ca/report-eng.do;jsessionid=DBC1DA79414241513AF0445582E678B5.imnav74?area=9219&amp;lang=eng&amp;noc=9434&amp;action=final&amp;s=1&amp;source=8" xr:uid="{618159F0-5D26-41F5-8878-8A7D3BA55060}"/>
    <hyperlink ref="A463" r:id="rId462" display="https://www.jobbank.gc.ca/report-eng.do;jsessionid=DBC1DA79414241513AF0445582E678B5.imnav74?area=9219&amp;lang=eng&amp;noc=9435&amp;action=final&amp;s=1&amp;source=8" xr:uid="{20ECE1B4-36C0-4545-A8ED-2E6287DCE629}"/>
    <hyperlink ref="A464" r:id="rId463" display="https://www.jobbank.gc.ca/report-eng.do;jsessionid=DBC1DA79414241513AF0445582E678B5.imnav74?area=9219&amp;lang=eng&amp;noc=9436&amp;action=final&amp;s=1&amp;source=8" xr:uid="{CD9F3D00-C49A-4EFF-9F22-B75B05D1F4B4}"/>
    <hyperlink ref="A465" r:id="rId464" display="https://www.jobbank.gc.ca/report-eng.do;jsessionid=DBC1DA79414241513AF0445582E678B5.imnav74?area=9219&amp;lang=eng&amp;noc=9437&amp;action=final&amp;s=1&amp;source=8" xr:uid="{55CBA773-9E0E-4D51-916E-5BA488EC502E}"/>
    <hyperlink ref="A466" r:id="rId465" display="https://www.jobbank.gc.ca/report-eng.do;jsessionid=DBC1DA79414241513AF0445582E678B5.imnav74?area=9219&amp;lang=eng&amp;noc=9441&amp;action=final&amp;s=1&amp;source=8" xr:uid="{51BF181C-60ED-4389-8CB4-2988A6B796A2}"/>
    <hyperlink ref="A467" r:id="rId466" display="https://www.jobbank.gc.ca/report-eng.do;jsessionid=DBC1DA79414241513AF0445582E678B5.imnav74?area=9219&amp;lang=eng&amp;noc=9442&amp;action=final&amp;s=1&amp;source=8" xr:uid="{CD216F63-A7B6-4B40-87D4-7D3DC1331D8A}"/>
    <hyperlink ref="A468" r:id="rId467" display="https://www.jobbank.gc.ca/report-eng.do;jsessionid=DBC1DA79414241513AF0445582E678B5.imnav74?area=9219&amp;lang=eng&amp;noc=9445&amp;action=final&amp;s=1&amp;source=8" xr:uid="{E9BC827A-A77A-4EAF-A5B3-7A48FC4765B9}"/>
    <hyperlink ref="A469" r:id="rId468" display="https://www.jobbank.gc.ca/report-eng.do;jsessionid=DBC1DA79414241513AF0445582E678B5.imnav74?area=9219&amp;lang=eng&amp;noc=9446&amp;action=final&amp;s=1&amp;source=8" xr:uid="{2D25D328-23CE-430B-A083-21F15DCC6664}"/>
    <hyperlink ref="A470" r:id="rId469" display="https://www.jobbank.gc.ca/report-eng.do;jsessionid=DBC1DA79414241513AF0445582E678B5.imnav74?area=9219&amp;lang=eng&amp;noc=9447&amp;action=final&amp;s=1&amp;source=8" xr:uid="{4F7CE8D6-085C-4543-8A75-83DE4B4C3B56}"/>
    <hyperlink ref="A471" r:id="rId470" display="https://www.jobbank.gc.ca/report-eng.do;jsessionid=DBC1DA79414241513AF0445582E678B5.imnav74?area=9219&amp;lang=eng&amp;noc=9461&amp;action=final&amp;s=1&amp;source=8" xr:uid="{1D784417-4B53-49E9-A231-3FEB0AABC5C6}"/>
    <hyperlink ref="A472" r:id="rId471" display="https://www.jobbank.gc.ca/report-eng.do;jsessionid=DBC1DA79414241513AF0445582E678B5.imnav74?area=9219&amp;lang=eng&amp;noc=9462&amp;action=final&amp;s=1&amp;source=8" xr:uid="{E1D4BC2B-08EB-4754-97E7-8079D137A395}"/>
    <hyperlink ref="A473" r:id="rId472" display="https://www.jobbank.gc.ca/report-eng.do;jsessionid=DBC1DA79414241513AF0445582E678B5.imnav74?area=9219&amp;lang=eng&amp;noc=9463&amp;action=final&amp;s=1&amp;source=8" xr:uid="{AF1F6682-CA50-4A0B-8338-8F96C4A2DF33}"/>
    <hyperlink ref="A474" r:id="rId473" display="https://www.jobbank.gc.ca/report-eng.do;jsessionid=DBC1DA79414241513AF0445582E678B5.imnav74?area=9219&amp;lang=eng&amp;noc=9465&amp;action=final&amp;s=1&amp;source=8" xr:uid="{330000B7-FAA3-46A4-898D-AC45C5372902}"/>
    <hyperlink ref="A475" r:id="rId474" display="https://www.jobbank.gc.ca/report-eng.do;jsessionid=DBC1DA79414241513AF0445582E678B5.imnav74?area=9219&amp;lang=eng&amp;noc=9471&amp;action=final&amp;s=1&amp;source=8" xr:uid="{A273B9DF-3BDE-4377-9A0B-D0D7707FC5DB}"/>
    <hyperlink ref="A476" r:id="rId475" display="https://www.jobbank.gc.ca/report-eng.do;jsessionid=DBC1DA79414241513AF0445582E678B5.imnav74?area=9219&amp;lang=eng&amp;noc=9472&amp;action=final&amp;s=1&amp;source=8" xr:uid="{E24D6FF2-9D22-488E-A78A-F27243E1776A}"/>
    <hyperlink ref="A477" r:id="rId476" display="https://www.jobbank.gc.ca/report-eng.do;jsessionid=DBC1DA79414241513AF0445582E678B5.imnav74?area=9219&amp;lang=eng&amp;noc=9473&amp;action=final&amp;s=1&amp;source=8" xr:uid="{2A6440BB-9141-4989-B17A-2722A2B3D55B}"/>
    <hyperlink ref="A478" r:id="rId477" display="https://www.jobbank.gc.ca/report-eng.do;jsessionid=DBC1DA79414241513AF0445582E678B5.imnav74?area=9219&amp;lang=eng&amp;noc=9474&amp;action=final&amp;s=1&amp;source=8" xr:uid="{65A0FC3E-B944-40CA-97D3-89137C5F83C3}"/>
    <hyperlink ref="A479" r:id="rId478" display="https://www.jobbank.gc.ca/report-eng.do;jsessionid=DBC1DA79414241513AF0445582E678B5.imnav74?area=9219&amp;lang=eng&amp;noc=9521&amp;action=final&amp;s=1&amp;source=8" xr:uid="{9EAA7CE9-883C-4091-8537-29DA7CB9498D}"/>
    <hyperlink ref="A480" r:id="rId479" display="https://www.jobbank.gc.ca/report-eng.do;jsessionid=DBC1DA79414241513AF0445582E678B5.imnav74?area=9219&amp;lang=eng&amp;noc=9522&amp;action=final&amp;s=1&amp;source=8" xr:uid="{738125A5-9C5E-4693-8209-8AB9A7BDEF2B}"/>
    <hyperlink ref="A481" r:id="rId480" display="https://www.jobbank.gc.ca/report-eng.do;jsessionid=DBC1DA79414241513AF0445582E678B5.imnav74?area=9219&amp;lang=eng&amp;noc=9523&amp;action=final&amp;s=1&amp;source=8" xr:uid="{22264FA6-F047-477D-8E10-DBE6D4A97806}"/>
    <hyperlink ref="A482" r:id="rId481" display="https://www.jobbank.gc.ca/report-eng.do;jsessionid=DBC1DA79414241513AF0445582E678B5.imnav74?area=9219&amp;lang=eng&amp;noc=9524&amp;action=final&amp;s=1&amp;source=8" xr:uid="{30BC195A-9938-410E-BF07-E3CC30071CC2}"/>
    <hyperlink ref="A483" r:id="rId482" display="https://www.jobbank.gc.ca/report-eng.do;jsessionid=DBC1DA79414241513AF0445582E678B5.imnav74?area=9219&amp;lang=eng&amp;noc=9525&amp;action=final&amp;s=1&amp;source=8" xr:uid="{A7ADDAA2-7A9B-444F-8FCC-4DD3FAE395D4}"/>
    <hyperlink ref="A484" r:id="rId483" display="https://www.jobbank.gc.ca/report-eng.do;jsessionid=DBC1DA79414241513AF0445582E678B5.imnav74?area=9219&amp;lang=eng&amp;noc=9526&amp;action=final&amp;s=1&amp;source=8" xr:uid="{CD8E6982-13A5-4E6D-BFE9-A6ACCF038268}"/>
    <hyperlink ref="A485" r:id="rId484" display="https://www.jobbank.gc.ca/report-eng.do;jsessionid=DBC1DA79414241513AF0445582E678B5.imnav74?area=9219&amp;lang=eng&amp;noc=9527&amp;action=final&amp;s=1&amp;source=8" xr:uid="{D14F1EDF-812C-4F61-BADC-49697B9F7597}"/>
    <hyperlink ref="A486" r:id="rId485" display="https://www.jobbank.gc.ca/report-eng.do;jsessionid=DBC1DA79414241513AF0445582E678B5.imnav74?area=9219&amp;lang=eng&amp;noc=9531&amp;action=final&amp;s=1&amp;source=8" xr:uid="{D7FB4237-9225-4E67-B256-DD53FA7DAC33}"/>
    <hyperlink ref="A487" r:id="rId486" display="https://www.jobbank.gc.ca/report-eng.do;jsessionid=DBC1DA79414241513AF0445582E678B5.imnav74?area=9219&amp;lang=eng&amp;noc=9532&amp;action=final&amp;s=1&amp;source=8" xr:uid="{36F9C1E6-74C4-4008-946A-91B08BA16C13}"/>
    <hyperlink ref="A488" r:id="rId487" display="https://www.jobbank.gc.ca/report-eng.do;jsessionid=DBC1DA79414241513AF0445582E678B5.imnav74?area=9219&amp;lang=eng&amp;noc=9533&amp;action=final&amp;s=1&amp;source=8" xr:uid="{2C43167E-E20A-40D5-99B9-FE876AB3DB97}"/>
    <hyperlink ref="A489" r:id="rId488" display="https://www.jobbank.gc.ca/report-eng.do;jsessionid=DBC1DA79414241513AF0445582E678B5.imnav74?area=9219&amp;lang=eng&amp;noc=9534&amp;action=final&amp;s=1&amp;source=8" xr:uid="{A890F4AE-40A9-4572-94C5-C1A645288498}"/>
    <hyperlink ref="A490" r:id="rId489" display="https://www.jobbank.gc.ca/report-eng.do;jsessionid=DBC1DA79414241513AF0445582E678B5.imnav74?area=9219&amp;lang=eng&amp;noc=9535&amp;action=final&amp;s=1&amp;source=8" xr:uid="{0F25B160-A793-4F4A-A097-601FF69BF96E}"/>
    <hyperlink ref="A491" r:id="rId490" display="https://www.jobbank.gc.ca/report-eng.do;jsessionid=DBC1DA79414241513AF0445582E678B5.imnav74?area=9219&amp;lang=eng&amp;noc=9536&amp;action=final&amp;s=1&amp;source=8" xr:uid="{2F9CC388-CE8A-4F9C-A001-1DAF8FAFA9DD}"/>
    <hyperlink ref="A492" r:id="rId491" display="https://www.jobbank.gc.ca/report-eng.do;jsessionid=DBC1DA79414241513AF0445582E678B5.imnav74?area=9219&amp;lang=eng&amp;noc=9537&amp;action=final&amp;s=1&amp;source=8" xr:uid="{3F183141-C168-4B4B-8655-298D635B121B}"/>
    <hyperlink ref="A493" r:id="rId492" display="https://www.jobbank.gc.ca/report-eng.do;jsessionid=DBC1DA79414241513AF0445582E678B5.imnav74?area=9219&amp;lang=eng&amp;noc=9611&amp;action=final&amp;s=1&amp;source=8" xr:uid="{D42131A1-4A44-4B0A-9CD0-A9FC43B42B77}"/>
    <hyperlink ref="A494" r:id="rId493" display="https://www.jobbank.gc.ca/report-eng.do;jsessionid=DBC1DA79414241513AF0445582E678B5.imnav74?area=9219&amp;lang=eng&amp;noc=9612&amp;action=final&amp;s=1&amp;source=8" xr:uid="{7372B29E-3330-412E-88FA-80B7B5438B3C}"/>
    <hyperlink ref="A495" r:id="rId494" display="https://www.jobbank.gc.ca/report-eng.do;jsessionid=DBC1DA79414241513AF0445582E678B5.imnav74?area=9219&amp;lang=eng&amp;noc=9613&amp;action=final&amp;s=1&amp;source=8" xr:uid="{5949969D-9E29-4968-8993-609503CB3A3F}"/>
    <hyperlink ref="A496" r:id="rId495" display="https://www.jobbank.gc.ca/report-eng.do;jsessionid=DBC1DA79414241513AF0445582E678B5.imnav74?area=9219&amp;lang=eng&amp;noc=9614&amp;action=final&amp;s=1&amp;source=8" xr:uid="{14E7436F-B1B6-4F9B-AECD-8E37F91CE2D0}"/>
    <hyperlink ref="A497" r:id="rId496" display="https://www.jobbank.gc.ca/report-eng.do;jsessionid=DBC1DA79414241513AF0445582E678B5.imnav74?area=9219&amp;lang=eng&amp;noc=9615&amp;action=final&amp;s=1&amp;source=8" xr:uid="{CDD25791-3BB6-4370-8D05-BDBD2A13B6E9}"/>
    <hyperlink ref="A498" r:id="rId497" display="https://www.jobbank.gc.ca/report-eng.do;jsessionid=DBC1DA79414241513AF0445582E678B5.imnav74?area=9219&amp;lang=eng&amp;noc=9616&amp;action=final&amp;s=1&amp;source=8" xr:uid="{D04B535C-B056-45D0-87AF-66E241A59719}"/>
    <hyperlink ref="A499" r:id="rId498" display="https://www.jobbank.gc.ca/report-eng.do;jsessionid=DBC1DA79414241513AF0445582E678B5.imnav74?area=9219&amp;lang=eng&amp;noc=9617&amp;action=final&amp;s=1&amp;source=8" xr:uid="{257C6788-E114-432E-9FE3-C4657A535EC0}"/>
    <hyperlink ref="A500" r:id="rId499" display="https://www.jobbank.gc.ca/report-eng.do;jsessionid=DBC1DA79414241513AF0445582E678B5.imnav74?area=9219&amp;lang=eng&amp;noc=9618&amp;action=final&amp;s=1&amp;source=8" xr:uid="{9E25CEC5-7630-41A6-BCCE-7BCC46572EC4}"/>
    <hyperlink ref="A501" r:id="rId500" display="https://www.jobbank.gc.ca/report-eng.do;jsessionid=DBC1DA79414241513AF0445582E678B5.imnav74?area=9219&amp;lang=eng&amp;noc=9619&amp;action=final&amp;s=1&amp;source=8" xr:uid="{DB509974-EF46-41D1-A290-284B14A7980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Daniel2</dc:creator>
  <cp:lastModifiedBy>Daniel2</cp:lastModifiedBy>
  <dcterms:created xsi:type="dcterms:W3CDTF">2018-04-22T18:36:01Z</dcterms:created>
  <dcterms:modified xsi:type="dcterms:W3CDTF">2018-04-23T01:59:47Z</dcterms:modified>
</cp:coreProperties>
</file>