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/Downloads/"/>
    </mc:Choice>
  </mc:AlternateContent>
  <xr:revisionPtr revIDLastSave="0" documentId="8_{8D502AA1-2A7B-4642-BEE7-08A9B21B8D60}" xr6:coauthVersionLast="43" xr6:coauthVersionMax="43" xr10:uidLastSave="{00000000-0000-0000-0000-000000000000}"/>
  <bookViews>
    <workbookView xWindow="480" yWindow="960" windowWidth="25040" windowHeight="13420" xr2:uid="{D9CFEEFD-CD0C-3647-B85A-13B03242F7AD}"/>
  </bookViews>
  <sheets>
    <sheet name="Chxn sched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O145" i="1" l="1"/>
  <c r="DP145" i="1" s="1"/>
  <c r="DN145" i="1"/>
  <c r="DS145" i="1" s="1"/>
  <c r="DG145" i="1"/>
  <c r="DH145" i="1" s="1"/>
  <c r="DF145" i="1"/>
  <c r="CZ145" i="1"/>
  <c r="CY145" i="1"/>
  <c r="CX145" i="1"/>
  <c r="DQ145" i="1" s="1"/>
  <c r="CS145" i="1"/>
  <c r="CR145" i="1"/>
  <c r="CQ145" i="1"/>
  <c r="CI145" i="1"/>
  <c r="CH145" i="1"/>
  <c r="CG145" i="1"/>
  <c r="BY145" i="1"/>
  <c r="BZ145" i="1" s="1"/>
  <c r="BX145" i="1"/>
  <c r="CJ145" i="1" s="1"/>
  <c r="J145" i="1"/>
  <c r="K145" i="1" s="1"/>
  <c r="DV144" i="1"/>
  <c r="DU144" i="1"/>
  <c r="DQ144" i="1"/>
  <c r="DP144" i="1"/>
  <c r="DO144" i="1"/>
  <c r="DN144" i="1"/>
  <c r="DS144" i="1" s="1"/>
  <c r="DI144" i="1"/>
  <c r="DH144" i="1"/>
  <c r="DG144" i="1"/>
  <c r="DF144" i="1"/>
  <c r="DT144" i="1" s="1"/>
  <c r="CZ144" i="1"/>
  <c r="CY144" i="1"/>
  <c r="CX144" i="1"/>
  <c r="CR144" i="1"/>
  <c r="CS144" i="1" s="1"/>
  <c r="CQ144" i="1"/>
  <c r="CH144" i="1"/>
  <c r="CI144" i="1" s="1"/>
  <c r="CG144" i="1"/>
  <c r="BY144" i="1"/>
  <c r="BX144" i="1"/>
  <c r="K144" i="1"/>
  <c r="J144" i="1"/>
  <c r="DU143" i="1"/>
  <c r="DP143" i="1"/>
  <c r="DO143" i="1"/>
  <c r="DN143" i="1"/>
  <c r="DS143" i="1" s="1"/>
  <c r="DH143" i="1"/>
  <c r="DG143" i="1"/>
  <c r="DF143" i="1"/>
  <c r="CY143" i="1"/>
  <c r="CZ143" i="1" s="1"/>
  <c r="CX143" i="1"/>
  <c r="DQ143" i="1" s="1"/>
  <c r="CR143" i="1"/>
  <c r="CS143" i="1" s="1"/>
  <c r="CQ143" i="1"/>
  <c r="CH143" i="1"/>
  <c r="CG143" i="1"/>
  <c r="CJ143" i="1" s="1"/>
  <c r="BZ143" i="1"/>
  <c r="BY143" i="1"/>
  <c r="BX143" i="1"/>
  <c r="K143" i="1"/>
  <c r="J143" i="1"/>
  <c r="DO142" i="1"/>
  <c r="DP142" i="1" s="1"/>
  <c r="DN142" i="1"/>
  <c r="DG142" i="1"/>
  <c r="DH142" i="1" s="1"/>
  <c r="DF142" i="1"/>
  <c r="DV142" i="1" s="1"/>
  <c r="CY142" i="1"/>
  <c r="CX142" i="1"/>
  <c r="CS142" i="1"/>
  <c r="CR142" i="1"/>
  <c r="CQ142" i="1"/>
  <c r="DI142" i="1" s="1"/>
  <c r="CJ142" i="1"/>
  <c r="CI142" i="1"/>
  <c r="CH142" i="1"/>
  <c r="CG142" i="1"/>
  <c r="BZ142" i="1"/>
  <c r="BY142" i="1"/>
  <c r="BX142" i="1"/>
  <c r="J142" i="1"/>
  <c r="K142" i="1" s="1"/>
  <c r="DO141" i="1"/>
  <c r="DN141" i="1"/>
  <c r="DG141" i="1"/>
  <c r="DF141" i="1"/>
  <c r="CZ141" i="1"/>
  <c r="CY141" i="1"/>
  <c r="CX141" i="1"/>
  <c r="CS141" i="1"/>
  <c r="CR141" i="1"/>
  <c r="CQ141" i="1"/>
  <c r="CI141" i="1"/>
  <c r="CH141" i="1"/>
  <c r="CG141" i="1"/>
  <c r="CJ141" i="1" s="1"/>
  <c r="BY141" i="1"/>
  <c r="BZ141" i="1" s="1"/>
  <c r="BX141" i="1"/>
  <c r="K141" i="1"/>
  <c r="J141" i="1"/>
  <c r="DV140" i="1"/>
  <c r="DU140" i="1"/>
  <c r="DQ140" i="1"/>
  <c r="DP140" i="1"/>
  <c r="DO140" i="1"/>
  <c r="DN140" i="1"/>
  <c r="DS140" i="1" s="1"/>
  <c r="DI140" i="1"/>
  <c r="DH140" i="1"/>
  <c r="DG140" i="1"/>
  <c r="DF140" i="1"/>
  <c r="DT140" i="1" s="1"/>
  <c r="CZ140" i="1"/>
  <c r="CY140" i="1"/>
  <c r="CX140" i="1"/>
  <c r="CR140" i="1"/>
  <c r="CS140" i="1" s="1"/>
  <c r="CQ140" i="1"/>
  <c r="CH140" i="1"/>
  <c r="CI140" i="1" s="1"/>
  <c r="CG140" i="1"/>
  <c r="BY140" i="1"/>
  <c r="BX140" i="1"/>
  <c r="BZ140" i="1" s="1"/>
  <c r="K140" i="1"/>
  <c r="J140" i="1"/>
  <c r="DU139" i="1"/>
  <c r="DP139" i="1"/>
  <c r="DO139" i="1"/>
  <c r="DN139" i="1"/>
  <c r="DH139" i="1"/>
  <c r="DG139" i="1"/>
  <c r="DF139" i="1"/>
  <c r="CY139" i="1"/>
  <c r="CZ139" i="1" s="1"/>
  <c r="CX139" i="1"/>
  <c r="DQ139" i="1" s="1"/>
  <c r="CR139" i="1"/>
  <c r="CQ139" i="1"/>
  <c r="CH139" i="1"/>
  <c r="CG139" i="1"/>
  <c r="CJ139" i="1" s="1"/>
  <c r="BY139" i="1"/>
  <c r="BX139" i="1"/>
  <c r="BZ139" i="1" s="1"/>
  <c r="K139" i="1"/>
  <c r="J139" i="1"/>
  <c r="DU138" i="1"/>
  <c r="DT138" i="1"/>
  <c r="DO138" i="1"/>
  <c r="DP138" i="1" s="1"/>
  <c r="DN138" i="1"/>
  <c r="DG138" i="1"/>
  <c r="DH138" i="1" s="1"/>
  <c r="DF138" i="1"/>
  <c r="DV138" i="1" s="1"/>
  <c r="CY138" i="1"/>
  <c r="CX138" i="1"/>
  <c r="DQ138" i="1" s="1"/>
  <c r="CR138" i="1"/>
  <c r="CQ138" i="1"/>
  <c r="CS138" i="1" s="1"/>
  <c r="CJ138" i="1"/>
  <c r="CH138" i="1"/>
  <c r="CG138" i="1"/>
  <c r="CI138" i="1" s="1"/>
  <c r="BZ138" i="1"/>
  <c r="BY138" i="1"/>
  <c r="BX138" i="1"/>
  <c r="J138" i="1"/>
  <c r="K138" i="1" s="1"/>
  <c r="DO137" i="1"/>
  <c r="DN137" i="1"/>
  <c r="DG137" i="1"/>
  <c r="DF137" i="1"/>
  <c r="CY137" i="1"/>
  <c r="CX137" i="1"/>
  <c r="DQ137" i="1" s="1"/>
  <c r="CS137" i="1"/>
  <c r="CR137" i="1"/>
  <c r="CQ137" i="1"/>
  <c r="CJ137" i="1"/>
  <c r="CI137" i="1"/>
  <c r="CH137" i="1"/>
  <c r="CG137" i="1"/>
  <c r="BY137" i="1"/>
  <c r="BZ137" i="1" s="1"/>
  <c r="BX137" i="1"/>
  <c r="J137" i="1"/>
  <c r="K137" i="1" s="1"/>
  <c r="DV136" i="1"/>
  <c r="DQ136" i="1"/>
  <c r="DO136" i="1"/>
  <c r="DP136" i="1" s="1"/>
  <c r="DN136" i="1"/>
  <c r="DS136" i="1" s="1"/>
  <c r="DI136" i="1"/>
  <c r="DG136" i="1"/>
  <c r="DH136" i="1" s="1"/>
  <c r="DF136" i="1"/>
  <c r="DU136" i="1" s="1"/>
  <c r="CZ136" i="1"/>
  <c r="CY136" i="1"/>
  <c r="CX136" i="1"/>
  <c r="CR136" i="1"/>
  <c r="CS136" i="1" s="1"/>
  <c r="CQ136" i="1"/>
  <c r="CH136" i="1"/>
  <c r="CI136" i="1" s="1"/>
  <c r="CG136" i="1"/>
  <c r="BY136" i="1"/>
  <c r="BX136" i="1"/>
  <c r="J136" i="1"/>
  <c r="K136" i="1" s="1"/>
  <c r="DU135" i="1"/>
  <c r="DQ135" i="1"/>
  <c r="DP135" i="1"/>
  <c r="DO135" i="1"/>
  <c r="DN135" i="1"/>
  <c r="DS135" i="1" s="1"/>
  <c r="DH135" i="1"/>
  <c r="DG135" i="1"/>
  <c r="DF135" i="1"/>
  <c r="CY135" i="1"/>
  <c r="CZ135" i="1" s="1"/>
  <c r="CX135" i="1"/>
  <c r="CR135" i="1"/>
  <c r="CS135" i="1" s="1"/>
  <c r="CQ135" i="1"/>
  <c r="CH135" i="1"/>
  <c r="CG135" i="1"/>
  <c r="CJ135" i="1" s="1"/>
  <c r="BY135" i="1"/>
  <c r="BZ135" i="1" s="1"/>
  <c r="BX135" i="1"/>
  <c r="K135" i="1"/>
  <c r="J135" i="1"/>
  <c r="DU134" i="1"/>
  <c r="DO134" i="1"/>
  <c r="DP134" i="1" s="1"/>
  <c r="DN134" i="1"/>
  <c r="DG134" i="1"/>
  <c r="DH134" i="1" s="1"/>
  <c r="DF134" i="1"/>
  <c r="DV134" i="1" s="1"/>
  <c r="CY134" i="1"/>
  <c r="CX134" i="1"/>
  <c r="DQ134" i="1" s="1"/>
  <c r="CR134" i="1"/>
  <c r="CS134" i="1" s="1"/>
  <c r="CQ134" i="1"/>
  <c r="DI134" i="1" s="1"/>
  <c r="CJ134" i="1"/>
  <c r="CH134" i="1"/>
  <c r="CI134" i="1" s="1"/>
  <c r="CG134" i="1"/>
  <c r="BZ134" i="1"/>
  <c r="BY134" i="1"/>
  <c r="BX134" i="1"/>
  <c r="J134" i="1"/>
  <c r="K134" i="1" s="1"/>
  <c r="DO133" i="1"/>
  <c r="DN133" i="1"/>
  <c r="DS133" i="1" s="1"/>
  <c r="DG133" i="1"/>
  <c r="DH133" i="1" s="1"/>
  <c r="DF133" i="1"/>
  <c r="CY133" i="1"/>
  <c r="CZ133" i="1" s="1"/>
  <c r="CX133" i="1"/>
  <c r="DQ133" i="1" s="1"/>
  <c r="CS133" i="1"/>
  <c r="CR133" i="1"/>
  <c r="CQ133" i="1"/>
  <c r="DI133" i="1" s="1"/>
  <c r="CJ133" i="1"/>
  <c r="CI133" i="1"/>
  <c r="CH133" i="1"/>
  <c r="CG133" i="1"/>
  <c r="BY133" i="1"/>
  <c r="BZ133" i="1" s="1"/>
  <c r="BX133" i="1"/>
  <c r="J133" i="1"/>
  <c r="K133" i="1" s="1"/>
  <c r="DV132" i="1"/>
  <c r="DQ132" i="1"/>
  <c r="DO132" i="1"/>
  <c r="DP132" i="1" s="1"/>
  <c r="DN132" i="1"/>
  <c r="DS132" i="1" s="1"/>
  <c r="DI132" i="1"/>
  <c r="DG132" i="1"/>
  <c r="DH132" i="1" s="1"/>
  <c r="DF132" i="1"/>
  <c r="DU132" i="1" s="1"/>
  <c r="CZ132" i="1"/>
  <c r="CY132" i="1"/>
  <c r="CX132" i="1"/>
  <c r="CR132" i="1"/>
  <c r="CS132" i="1" s="1"/>
  <c r="CQ132" i="1"/>
  <c r="CH132" i="1"/>
  <c r="CI132" i="1" s="1"/>
  <c r="CG132" i="1"/>
  <c r="BY132" i="1"/>
  <c r="BZ132" i="1" s="1"/>
  <c r="BX132" i="1"/>
  <c r="CJ132" i="1" s="1"/>
  <c r="J132" i="1"/>
  <c r="K132" i="1" s="1"/>
  <c r="DU131" i="1"/>
  <c r="DQ131" i="1"/>
  <c r="DP131" i="1"/>
  <c r="DO131" i="1"/>
  <c r="DN131" i="1"/>
  <c r="DS131" i="1" s="1"/>
  <c r="DH131" i="1"/>
  <c r="DG131" i="1"/>
  <c r="DF131" i="1"/>
  <c r="CY131" i="1"/>
  <c r="CZ131" i="1" s="1"/>
  <c r="CX131" i="1"/>
  <c r="CR131" i="1"/>
  <c r="CQ131" i="1"/>
  <c r="CH131" i="1"/>
  <c r="CG131" i="1"/>
  <c r="CJ131" i="1" s="1"/>
  <c r="BY131" i="1"/>
  <c r="BZ131" i="1" s="1"/>
  <c r="BX131" i="1"/>
  <c r="K131" i="1"/>
  <c r="J131" i="1"/>
  <c r="DU130" i="1"/>
  <c r="DO130" i="1"/>
  <c r="DP130" i="1" s="1"/>
  <c r="DN130" i="1"/>
  <c r="DG130" i="1"/>
  <c r="DH130" i="1" s="1"/>
  <c r="DF130" i="1"/>
  <c r="DV130" i="1" s="1"/>
  <c r="CY130" i="1"/>
  <c r="CX130" i="1"/>
  <c r="CR130" i="1"/>
  <c r="CS130" i="1" s="1"/>
  <c r="CQ130" i="1"/>
  <c r="DI130" i="1" s="1"/>
  <c r="CJ130" i="1"/>
  <c r="CH130" i="1"/>
  <c r="CI130" i="1" s="1"/>
  <c r="CG130" i="1"/>
  <c r="BZ130" i="1"/>
  <c r="BY130" i="1"/>
  <c r="BX130" i="1"/>
  <c r="J130" i="1"/>
  <c r="K130" i="1" s="1"/>
  <c r="DO129" i="1"/>
  <c r="DN129" i="1"/>
  <c r="DS129" i="1" s="1"/>
  <c r="DG129" i="1"/>
  <c r="DF129" i="1"/>
  <c r="CY129" i="1"/>
  <c r="CZ129" i="1" s="1"/>
  <c r="CX129" i="1"/>
  <c r="DQ129" i="1" s="1"/>
  <c r="CS129" i="1"/>
  <c r="CR129" i="1"/>
  <c r="CQ129" i="1"/>
  <c r="DI129" i="1" s="1"/>
  <c r="CJ129" i="1"/>
  <c r="CI129" i="1"/>
  <c r="CH129" i="1"/>
  <c r="CG129" i="1"/>
  <c r="BY129" i="1"/>
  <c r="BZ129" i="1" s="1"/>
  <c r="BX129" i="1"/>
  <c r="J129" i="1"/>
  <c r="K129" i="1" s="1"/>
  <c r="DV128" i="1"/>
  <c r="DQ128" i="1"/>
  <c r="DO128" i="1"/>
  <c r="DP128" i="1" s="1"/>
  <c r="DN128" i="1"/>
  <c r="DS128" i="1" s="1"/>
  <c r="DI128" i="1"/>
  <c r="DG128" i="1"/>
  <c r="DH128" i="1" s="1"/>
  <c r="DF128" i="1"/>
  <c r="DU128" i="1" s="1"/>
  <c r="CZ128" i="1"/>
  <c r="CY128" i="1"/>
  <c r="CX128" i="1"/>
  <c r="CR128" i="1"/>
  <c r="CS128" i="1" s="1"/>
  <c r="CQ128" i="1"/>
  <c r="CH128" i="1"/>
  <c r="CI128" i="1" s="1"/>
  <c r="CG128" i="1"/>
  <c r="BY128" i="1"/>
  <c r="BX128" i="1"/>
  <c r="CJ128" i="1" s="1"/>
  <c r="J128" i="1"/>
  <c r="K128" i="1" s="1"/>
  <c r="DU127" i="1"/>
  <c r="DQ127" i="1"/>
  <c r="DP127" i="1"/>
  <c r="DO127" i="1"/>
  <c r="DN127" i="1"/>
  <c r="DS127" i="1" s="1"/>
  <c r="DH127" i="1"/>
  <c r="DG127" i="1"/>
  <c r="DF127" i="1"/>
  <c r="CY127" i="1"/>
  <c r="CZ127" i="1" s="1"/>
  <c r="CX127" i="1"/>
  <c r="CR127" i="1"/>
  <c r="CQ127" i="1"/>
  <c r="CH127" i="1"/>
  <c r="CI127" i="1" s="1"/>
  <c r="CG127" i="1"/>
  <c r="CJ127" i="1" s="1"/>
  <c r="BY127" i="1"/>
  <c r="BZ127" i="1" s="1"/>
  <c r="BX127" i="1"/>
  <c r="K127" i="1"/>
  <c r="J127" i="1"/>
  <c r="DU126" i="1"/>
  <c r="DT126" i="1"/>
  <c r="DO126" i="1"/>
  <c r="DP126" i="1" s="1"/>
  <c r="DN126" i="1"/>
  <c r="DG126" i="1"/>
  <c r="DH126" i="1" s="1"/>
  <c r="DF126" i="1"/>
  <c r="DV126" i="1" s="1"/>
  <c r="CY126" i="1"/>
  <c r="CZ126" i="1" s="1"/>
  <c r="CX126" i="1"/>
  <c r="DQ126" i="1" s="1"/>
  <c r="CR126" i="1"/>
  <c r="CS126" i="1" s="1"/>
  <c r="CQ126" i="1"/>
  <c r="DI126" i="1" s="1"/>
  <c r="CJ126" i="1"/>
  <c r="CH126" i="1"/>
  <c r="CI126" i="1" s="1"/>
  <c r="CG126" i="1"/>
  <c r="BZ126" i="1"/>
  <c r="BY126" i="1"/>
  <c r="BX126" i="1"/>
  <c r="J126" i="1"/>
  <c r="K126" i="1" s="1"/>
  <c r="DO125" i="1"/>
  <c r="DP125" i="1" s="1"/>
  <c r="DN125" i="1"/>
  <c r="DG125" i="1"/>
  <c r="DF125" i="1"/>
  <c r="CY125" i="1"/>
  <c r="CZ125" i="1" s="1"/>
  <c r="CX125" i="1"/>
  <c r="DQ125" i="1" s="1"/>
  <c r="CS125" i="1"/>
  <c r="CR125" i="1"/>
  <c r="CQ125" i="1"/>
  <c r="DI125" i="1" s="1"/>
  <c r="CJ125" i="1"/>
  <c r="CI125" i="1"/>
  <c r="CH125" i="1"/>
  <c r="CG125" i="1"/>
  <c r="BY125" i="1"/>
  <c r="BZ125" i="1" s="1"/>
  <c r="BX125" i="1"/>
  <c r="J125" i="1"/>
  <c r="K125" i="1" s="1"/>
  <c r="DV124" i="1"/>
  <c r="DQ124" i="1"/>
  <c r="DO124" i="1"/>
  <c r="DP124" i="1" s="1"/>
  <c r="DN124" i="1"/>
  <c r="DS124" i="1" s="1"/>
  <c r="DI124" i="1"/>
  <c r="DG124" i="1"/>
  <c r="DF124" i="1"/>
  <c r="CZ124" i="1"/>
  <c r="CY124" i="1"/>
  <c r="CX124" i="1"/>
  <c r="CR124" i="1"/>
  <c r="CS124" i="1" s="1"/>
  <c r="CQ124" i="1"/>
  <c r="CH124" i="1"/>
  <c r="CI124" i="1" s="1"/>
  <c r="CG124" i="1"/>
  <c r="BY124" i="1"/>
  <c r="BZ124" i="1" s="1"/>
  <c r="BX124" i="1"/>
  <c r="CJ124" i="1" s="1"/>
  <c r="J124" i="1"/>
  <c r="K124" i="1" s="1"/>
  <c r="DV123" i="1"/>
  <c r="DU123" i="1"/>
  <c r="DQ123" i="1"/>
  <c r="DP123" i="1"/>
  <c r="DO123" i="1"/>
  <c r="DN123" i="1"/>
  <c r="DS123" i="1" s="1"/>
  <c r="DH123" i="1"/>
  <c r="DG123" i="1"/>
  <c r="DF123" i="1"/>
  <c r="DT123" i="1" s="1"/>
  <c r="CY123" i="1"/>
  <c r="CZ123" i="1" s="1"/>
  <c r="CX123" i="1"/>
  <c r="CR123" i="1"/>
  <c r="CS123" i="1" s="1"/>
  <c r="CQ123" i="1"/>
  <c r="DI123" i="1" s="1"/>
  <c r="CH123" i="1"/>
  <c r="CG123" i="1"/>
  <c r="CJ123" i="1" s="1"/>
  <c r="BY123" i="1"/>
  <c r="BZ123" i="1" s="1"/>
  <c r="BX123" i="1"/>
  <c r="K123" i="1"/>
  <c r="J123" i="1"/>
  <c r="DU122" i="1"/>
  <c r="DO122" i="1"/>
  <c r="DP122" i="1" s="1"/>
  <c r="DN122" i="1"/>
  <c r="DS122" i="1" s="1"/>
  <c r="DG122" i="1"/>
  <c r="DH122" i="1" s="1"/>
  <c r="DF122" i="1"/>
  <c r="CY122" i="1"/>
  <c r="CZ122" i="1" s="1"/>
  <c r="CX122" i="1"/>
  <c r="DQ122" i="1" s="1"/>
  <c r="CR122" i="1"/>
  <c r="CQ122" i="1"/>
  <c r="DI122" i="1" s="1"/>
  <c r="CJ122" i="1"/>
  <c r="CH122" i="1"/>
  <c r="CG122" i="1"/>
  <c r="BZ122" i="1"/>
  <c r="BY122" i="1"/>
  <c r="BX122" i="1"/>
  <c r="J122" i="1"/>
  <c r="K122" i="1" s="1"/>
  <c r="DT121" i="1"/>
  <c r="DO121" i="1"/>
  <c r="DN121" i="1"/>
  <c r="DS121" i="1" s="1"/>
  <c r="DH121" i="1"/>
  <c r="DG121" i="1"/>
  <c r="DF121" i="1"/>
  <c r="CY121" i="1"/>
  <c r="CX121" i="1"/>
  <c r="DQ121" i="1" s="1"/>
  <c r="CR121" i="1"/>
  <c r="CQ121" i="1"/>
  <c r="DI121" i="1" s="1"/>
  <c r="CJ121" i="1"/>
  <c r="CH121" i="1"/>
  <c r="CI121" i="1" s="1"/>
  <c r="CG121" i="1"/>
  <c r="BZ121" i="1"/>
  <c r="BY121" i="1"/>
  <c r="BX121" i="1"/>
  <c r="J121" i="1"/>
  <c r="K121" i="1" s="1"/>
  <c r="DO120" i="1"/>
  <c r="DP120" i="1" s="1"/>
  <c r="DN120" i="1"/>
  <c r="DG120" i="1"/>
  <c r="DH120" i="1" s="1"/>
  <c r="DF120" i="1"/>
  <c r="CY120" i="1"/>
  <c r="CZ120" i="1" s="1"/>
  <c r="CX120" i="1"/>
  <c r="DQ120" i="1" s="1"/>
  <c r="CS120" i="1"/>
  <c r="CR120" i="1"/>
  <c r="CQ120" i="1"/>
  <c r="CJ120" i="1"/>
  <c r="CI120" i="1"/>
  <c r="CH120" i="1"/>
  <c r="CG120" i="1"/>
  <c r="BY120" i="1"/>
  <c r="BZ120" i="1" s="1"/>
  <c r="BX120" i="1"/>
  <c r="J120" i="1"/>
  <c r="K120" i="1" s="1"/>
  <c r="DV119" i="1"/>
  <c r="DQ119" i="1"/>
  <c r="DO119" i="1"/>
  <c r="DP119" i="1" s="1"/>
  <c r="DN119" i="1"/>
  <c r="DS119" i="1" s="1"/>
  <c r="DI119" i="1"/>
  <c r="DG119" i="1"/>
  <c r="DH119" i="1" s="1"/>
  <c r="DF119" i="1"/>
  <c r="DU119" i="1" s="1"/>
  <c r="CZ119" i="1"/>
  <c r="CY119" i="1"/>
  <c r="CX119" i="1"/>
  <c r="CR119" i="1"/>
  <c r="CS119" i="1" s="1"/>
  <c r="CQ119" i="1"/>
  <c r="CH119" i="1"/>
  <c r="CI119" i="1" s="1"/>
  <c r="CG119" i="1"/>
  <c r="BY119" i="1"/>
  <c r="BZ119" i="1" s="1"/>
  <c r="BX119" i="1"/>
  <c r="CJ119" i="1" s="1"/>
  <c r="J119" i="1"/>
  <c r="K119" i="1" s="1"/>
  <c r="DU118" i="1"/>
  <c r="DQ118" i="1"/>
  <c r="DP118" i="1"/>
  <c r="DO118" i="1"/>
  <c r="DN118" i="1"/>
  <c r="DH118" i="1"/>
  <c r="DG118" i="1"/>
  <c r="DF118" i="1"/>
  <c r="CY118" i="1"/>
  <c r="CZ118" i="1" s="1"/>
  <c r="CX118" i="1"/>
  <c r="CR118" i="1"/>
  <c r="CS118" i="1" s="1"/>
  <c r="CQ118" i="1"/>
  <c r="CH118" i="1"/>
  <c r="CG118" i="1"/>
  <c r="CJ118" i="1" s="1"/>
  <c r="BY118" i="1"/>
  <c r="BZ118" i="1" s="1"/>
  <c r="BX118" i="1"/>
  <c r="K118" i="1"/>
  <c r="J118" i="1"/>
  <c r="DU117" i="1"/>
  <c r="DO117" i="1"/>
  <c r="DP117" i="1" s="1"/>
  <c r="DN117" i="1"/>
  <c r="DG117" i="1"/>
  <c r="DH117" i="1" s="1"/>
  <c r="DF117" i="1"/>
  <c r="DV117" i="1" s="1"/>
  <c r="CY117" i="1"/>
  <c r="CX117" i="1"/>
  <c r="CR117" i="1"/>
  <c r="CS117" i="1" s="1"/>
  <c r="CQ117" i="1"/>
  <c r="DI117" i="1" s="1"/>
  <c r="CJ117" i="1"/>
  <c r="CH117" i="1"/>
  <c r="CI117" i="1" s="1"/>
  <c r="CG117" i="1"/>
  <c r="BZ117" i="1"/>
  <c r="BY117" i="1"/>
  <c r="BX117" i="1"/>
  <c r="J117" i="1"/>
  <c r="K117" i="1" s="1"/>
  <c r="DO116" i="1"/>
  <c r="DN116" i="1"/>
  <c r="DS116" i="1" s="1"/>
  <c r="DG116" i="1"/>
  <c r="DH116" i="1" s="1"/>
  <c r="DF116" i="1"/>
  <c r="CY116" i="1"/>
  <c r="CZ116" i="1" s="1"/>
  <c r="CX116" i="1"/>
  <c r="CS116" i="1"/>
  <c r="CR116" i="1"/>
  <c r="CQ116" i="1"/>
  <c r="CJ116" i="1"/>
  <c r="CI116" i="1"/>
  <c r="CH116" i="1"/>
  <c r="CG116" i="1"/>
  <c r="BY116" i="1"/>
  <c r="BZ116" i="1" s="1"/>
  <c r="BX116" i="1"/>
  <c r="J116" i="1"/>
  <c r="K116" i="1" s="1"/>
  <c r="DV115" i="1"/>
  <c r="DQ115" i="1"/>
  <c r="DO115" i="1"/>
  <c r="DN115" i="1"/>
  <c r="DP115" i="1" s="1"/>
  <c r="DI115" i="1"/>
  <c r="DG115" i="1"/>
  <c r="DH115" i="1" s="1"/>
  <c r="DF115" i="1"/>
  <c r="DU115" i="1" s="1"/>
  <c r="CZ115" i="1"/>
  <c r="CY115" i="1"/>
  <c r="CX115" i="1"/>
  <c r="CR115" i="1"/>
  <c r="CS115" i="1" s="1"/>
  <c r="CQ115" i="1"/>
  <c r="CH115" i="1"/>
  <c r="CI115" i="1" s="1"/>
  <c r="CG115" i="1"/>
  <c r="CJ115" i="1" s="1"/>
  <c r="BY115" i="1"/>
  <c r="BZ115" i="1" s="1"/>
  <c r="BX115" i="1"/>
  <c r="K115" i="1"/>
  <c r="J115" i="1"/>
  <c r="DU114" i="1"/>
  <c r="DP114" i="1"/>
  <c r="DO114" i="1"/>
  <c r="DN114" i="1"/>
  <c r="DS114" i="1" s="1"/>
  <c r="DH114" i="1"/>
  <c r="DG114" i="1"/>
  <c r="DF114" i="1"/>
  <c r="CY114" i="1"/>
  <c r="CZ114" i="1" s="1"/>
  <c r="CX114" i="1"/>
  <c r="DQ114" i="1" s="1"/>
  <c r="CR114" i="1"/>
  <c r="CQ114" i="1"/>
  <c r="CH114" i="1"/>
  <c r="CI114" i="1" s="1"/>
  <c r="CG114" i="1"/>
  <c r="CJ114" i="1" s="1"/>
  <c r="BY114" i="1"/>
  <c r="BX114" i="1"/>
  <c r="BZ114" i="1" s="1"/>
  <c r="K114" i="1"/>
  <c r="J114" i="1"/>
  <c r="DO113" i="1"/>
  <c r="DP113" i="1" s="1"/>
  <c r="DN113" i="1"/>
  <c r="DG113" i="1"/>
  <c r="DH113" i="1" s="1"/>
  <c r="DF113" i="1"/>
  <c r="DV113" i="1" s="1"/>
  <c r="CY113" i="1"/>
  <c r="CX113" i="1"/>
  <c r="CR113" i="1"/>
  <c r="CQ113" i="1"/>
  <c r="CS113" i="1" s="1"/>
  <c r="CJ113" i="1"/>
  <c r="CH113" i="1"/>
  <c r="CG113" i="1"/>
  <c r="CI113" i="1" s="1"/>
  <c r="BZ113" i="1"/>
  <c r="BY113" i="1"/>
  <c r="BX113" i="1"/>
  <c r="J113" i="1"/>
  <c r="K113" i="1" s="1"/>
  <c r="DO112" i="1"/>
  <c r="DN112" i="1"/>
  <c r="DS112" i="1" s="1"/>
  <c r="DG112" i="1"/>
  <c r="DH112" i="1" s="1"/>
  <c r="DF112" i="1"/>
  <c r="CY112" i="1"/>
  <c r="CX112" i="1"/>
  <c r="DQ112" i="1" s="1"/>
  <c r="CS112" i="1"/>
  <c r="CR112" i="1"/>
  <c r="CQ112" i="1"/>
  <c r="CI112" i="1"/>
  <c r="CH112" i="1"/>
  <c r="CG112" i="1"/>
  <c r="BY112" i="1"/>
  <c r="BZ112" i="1" s="1"/>
  <c r="BX112" i="1"/>
  <c r="CJ112" i="1" s="1"/>
  <c r="J112" i="1"/>
  <c r="K112" i="1" s="1"/>
  <c r="DV111" i="1"/>
  <c r="DQ111" i="1"/>
  <c r="DP111" i="1"/>
  <c r="DO111" i="1"/>
  <c r="DN111" i="1"/>
  <c r="DS111" i="1" s="1"/>
  <c r="DI111" i="1"/>
  <c r="DH111" i="1"/>
  <c r="DG111" i="1"/>
  <c r="DF111" i="1"/>
  <c r="DU111" i="1" s="1"/>
  <c r="CZ111" i="1"/>
  <c r="CY111" i="1"/>
  <c r="CX111" i="1"/>
  <c r="CR111" i="1"/>
  <c r="CS111" i="1" s="1"/>
  <c r="CQ111" i="1"/>
  <c r="CH111" i="1"/>
  <c r="CI111" i="1" s="1"/>
  <c r="CG111" i="1"/>
  <c r="CJ111" i="1" s="1"/>
  <c r="BY111" i="1"/>
  <c r="BX111" i="1"/>
  <c r="K111" i="1"/>
  <c r="J111" i="1"/>
  <c r="DU110" i="1"/>
  <c r="DP110" i="1"/>
  <c r="DO110" i="1"/>
  <c r="DN110" i="1"/>
  <c r="DH110" i="1"/>
  <c r="DG110" i="1"/>
  <c r="DF110" i="1"/>
  <c r="CY110" i="1"/>
  <c r="CZ110" i="1" s="1"/>
  <c r="CX110" i="1"/>
  <c r="DQ110" i="1" s="1"/>
  <c r="CR110" i="1"/>
  <c r="CQ110" i="1"/>
  <c r="CH110" i="1"/>
  <c r="CI110" i="1" s="1"/>
  <c r="CG110" i="1"/>
  <c r="CJ110" i="1" s="1"/>
  <c r="BZ110" i="1"/>
  <c r="BY110" i="1"/>
  <c r="BX110" i="1"/>
  <c r="K110" i="1"/>
  <c r="J110" i="1"/>
  <c r="DT109" i="1"/>
  <c r="DO109" i="1"/>
  <c r="DP109" i="1" s="1"/>
  <c r="DN109" i="1"/>
  <c r="DG109" i="1"/>
  <c r="DH109" i="1" s="1"/>
  <c r="DF109" i="1"/>
  <c r="DV109" i="1" s="1"/>
  <c r="CY109" i="1"/>
  <c r="CZ109" i="1" s="1"/>
  <c r="CX109" i="1"/>
  <c r="DQ109" i="1" s="1"/>
  <c r="CS109" i="1"/>
  <c r="CR109" i="1"/>
  <c r="CQ109" i="1"/>
  <c r="DI109" i="1" s="1"/>
  <c r="CJ109" i="1"/>
  <c r="CI109" i="1"/>
  <c r="CH109" i="1"/>
  <c r="CG109" i="1"/>
  <c r="BZ109" i="1"/>
  <c r="BY109" i="1"/>
  <c r="BX109" i="1"/>
  <c r="J109" i="1"/>
  <c r="K109" i="1" s="1"/>
  <c r="DO108" i="1"/>
  <c r="DN108" i="1"/>
  <c r="DG108" i="1"/>
  <c r="DH108" i="1" s="1"/>
  <c r="DF108" i="1"/>
  <c r="CZ108" i="1"/>
  <c r="CY108" i="1"/>
  <c r="CX108" i="1"/>
  <c r="CS108" i="1"/>
  <c r="CR108" i="1"/>
  <c r="CQ108" i="1"/>
  <c r="CI108" i="1"/>
  <c r="CH108" i="1"/>
  <c r="CG108" i="1"/>
  <c r="BY108" i="1"/>
  <c r="BZ108" i="1" s="1"/>
  <c r="BX108" i="1"/>
  <c r="CJ108" i="1" s="1"/>
  <c r="J108" i="1"/>
  <c r="K108" i="1" s="1"/>
  <c r="DV107" i="1"/>
  <c r="DU107" i="1"/>
  <c r="DQ107" i="1"/>
  <c r="DP107" i="1"/>
  <c r="DO107" i="1"/>
  <c r="DN107" i="1"/>
  <c r="DS107" i="1" s="1"/>
  <c r="DI107" i="1"/>
  <c r="DH107" i="1"/>
  <c r="DG107" i="1"/>
  <c r="DF107" i="1"/>
  <c r="DT107" i="1" s="1"/>
  <c r="CZ107" i="1"/>
  <c r="CY107" i="1"/>
  <c r="CX107" i="1"/>
  <c r="CR107" i="1"/>
  <c r="CS107" i="1" s="1"/>
  <c r="CQ107" i="1"/>
  <c r="CH107" i="1"/>
  <c r="CI107" i="1" s="1"/>
  <c r="CG107" i="1"/>
  <c r="BY107" i="1"/>
  <c r="BZ107" i="1" s="1"/>
  <c r="BX107" i="1"/>
  <c r="K107" i="1"/>
  <c r="J107" i="1"/>
  <c r="DU106" i="1"/>
  <c r="DP106" i="1"/>
  <c r="DO106" i="1"/>
  <c r="DN106" i="1"/>
  <c r="DH106" i="1"/>
  <c r="DG106" i="1"/>
  <c r="DF106" i="1"/>
  <c r="CY106" i="1"/>
  <c r="CZ106" i="1" s="1"/>
  <c r="CX106" i="1"/>
  <c r="DQ106" i="1" s="1"/>
  <c r="CR106" i="1"/>
  <c r="CS106" i="1" s="1"/>
  <c r="CQ106" i="1"/>
  <c r="CH106" i="1"/>
  <c r="CG106" i="1"/>
  <c r="CJ106" i="1" s="1"/>
  <c r="BZ106" i="1"/>
  <c r="BY106" i="1"/>
  <c r="BX106" i="1"/>
  <c r="K106" i="1"/>
  <c r="J106" i="1"/>
  <c r="DO105" i="1"/>
  <c r="DP105" i="1" s="1"/>
  <c r="DN105" i="1"/>
  <c r="DG105" i="1"/>
  <c r="DH105" i="1" s="1"/>
  <c r="DF105" i="1"/>
  <c r="DV105" i="1" s="1"/>
  <c r="CY105" i="1"/>
  <c r="CX105" i="1"/>
  <c r="CS105" i="1"/>
  <c r="CR105" i="1"/>
  <c r="CQ105" i="1"/>
  <c r="DI105" i="1" s="1"/>
  <c r="CJ105" i="1"/>
  <c r="CI105" i="1"/>
  <c r="CH105" i="1"/>
  <c r="CG105" i="1"/>
  <c r="BZ105" i="1"/>
  <c r="BY105" i="1"/>
  <c r="BX105" i="1"/>
  <c r="J105" i="1"/>
  <c r="K105" i="1" s="1"/>
  <c r="DO104" i="1"/>
  <c r="DP104" i="1" s="1"/>
  <c r="DN104" i="1"/>
  <c r="DQ104" i="1" s="1"/>
  <c r="DG104" i="1"/>
  <c r="DF104" i="1"/>
  <c r="CZ104" i="1"/>
  <c r="CY104" i="1"/>
  <c r="CX104" i="1"/>
  <c r="CS104" i="1"/>
  <c r="CR104" i="1"/>
  <c r="CQ104" i="1"/>
  <c r="CI104" i="1"/>
  <c r="CH104" i="1"/>
  <c r="CG104" i="1"/>
  <c r="CJ104" i="1" s="1"/>
  <c r="BY104" i="1"/>
  <c r="BZ104" i="1" s="1"/>
  <c r="BX104" i="1"/>
  <c r="J104" i="1"/>
  <c r="K104" i="1" s="1"/>
  <c r="DV103" i="1"/>
  <c r="DU103" i="1"/>
  <c r="DQ103" i="1"/>
  <c r="DP103" i="1"/>
  <c r="DO103" i="1"/>
  <c r="DN103" i="1"/>
  <c r="DS103" i="1" s="1"/>
  <c r="DH103" i="1"/>
  <c r="DG103" i="1"/>
  <c r="DF103" i="1"/>
  <c r="DT103" i="1" s="1"/>
  <c r="CY103" i="1"/>
  <c r="CZ103" i="1" s="1"/>
  <c r="CX103" i="1"/>
  <c r="CR103" i="1"/>
  <c r="CS103" i="1" s="1"/>
  <c r="CQ103" i="1"/>
  <c r="DI103" i="1" s="1"/>
  <c r="CH103" i="1"/>
  <c r="CI103" i="1" s="1"/>
  <c r="CG103" i="1"/>
  <c r="CJ103" i="1" s="1"/>
  <c r="BY103" i="1"/>
  <c r="BZ103" i="1" s="1"/>
  <c r="BX103" i="1"/>
  <c r="K103" i="1"/>
  <c r="J103" i="1"/>
  <c r="DU102" i="1"/>
  <c r="DP102" i="1"/>
  <c r="DO102" i="1"/>
  <c r="DN102" i="1"/>
  <c r="DG102" i="1"/>
  <c r="DH102" i="1" s="1"/>
  <c r="DF102" i="1"/>
  <c r="CY102" i="1"/>
  <c r="CZ102" i="1" s="1"/>
  <c r="CX102" i="1"/>
  <c r="DQ102" i="1" s="1"/>
  <c r="CR102" i="1"/>
  <c r="CS102" i="1" s="1"/>
  <c r="CQ102" i="1"/>
  <c r="DI102" i="1" s="1"/>
  <c r="CH102" i="1"/>
  <c r="CG102" i="1"/>
  <c r="CJ102" i="1" s="1"/>
  <c r="BZ102" i="1"/>
  <c r="BY102" i="1"/>
  <c r="BX102" i="1"/>
  <c r="K102" i="1"/>
  <c r="J102" i="1"/>
  <c r="DO101" i="1"/>
  <c r="DP101" i="1" s="1"/>
  <c r="DN101" i="1"/>
  <c r="DT101" i="1" s="1"/>
  <c r="DG101" i="1"/>
  <c r="DH101" i="1" s="1"/>
  <c r="DF101" i="1"/>
  <c r="CY101" i="1"/>
  <c r="CZ101" i="1" s="1"/>
  <c r="CX101" i="1"/>
  <c r="DQ101" i="1" s="1"/>
  <c r="CS101" i="1"/>
  <c r="CR101" i="1"/>
  <c r="CQ101" i="1"/>
  <c r="DI101" i="1" s="1"/>
  <c r="CJ101" i="1"/>
  <c r="CI101" i="1"/>
  <c r="CH101" i="1"/>
  <c r="CG101" i="1"/>
  <c r="BZ101" i="1"/>
  <c r="BY101" i="1"/>
  <c r="BX101" i="1"/>
  <c r="J101" i="1"/>
  <c r="K101" i="1" s="1"/>
  <c r="DO100" i="1"/>
  <c r="DP100" i="1" s="1"/>
  <c r="DN100" i="1"/>
  <c r="DG100" i="1"/>
  <c r="DF100" i="1"/>
  <c r="CZ100" i="1"/>
  <c r="CY100" i="1"/>
  <c r="CX100" i="1"/>
  <c r="CS100" i="1"/>
  <c r="CR100" i="1"/>
  <c r="CQ100" i="1"/>
  <c r="CH100" i="1"/>
  <c r="CI100" i="1" s="1"/>
  <c r="CG100" i="1"/>
  <c r="CJ100" i="1" s="1"/>
  <c r="BY100" i="1"/>
  <c r="BZ100" i="1" s="1"/>
  <c r="BX100" i="1"/>
  <c r="K100" i="1"/>
  <c r="J100" i="1"/>
  <c r="DO99" i="1"/>
  <c r="DP99" i="1" s="1"/>
  <c r="DN99" i="1"/>
  <c r="DG99" i="1"/>
  <c r="DH99" i="1" s="1"/>
  <c r="DF99" i="1"/>
  <c r="DV99" i="1" s="1"/>
  <c r="CY99" i="1"/>
  <c r="CX99" i="1"/>
  <c r="CS99" i="1"/>
  <c r="CR99" i="1"/>
  <c r="CQ99" i="1"/>
  <c r="CJ99" i="1"/>
  <c r="CI99" i="1"/>
  <c r="CH99" i="1"/>
  <c r="CG99" i="1"/>
  <c r="BZ99" i="1"/>
  <c r="BY99" i="1"/>
  <c r="BX99" i="1"/>
  <c r="J99" i="1"/>
  <c r="K99" i="1" s="1"/>
  <c r="DO98" i="1"/>
  <c r="DN98" i="1"/>
  <c r="DG98" i="1"/>
  <c r="DF98" i="1"/>
  <c r="CZ98" i="1"/>
  <c r="CY98" i="1"/>
  <c r="CX98" i="1"/>
  <c r="CS98" i="1"/>
  <c r="CR98" i="1"/>
  <c r="CQ98" i="1"/>
  <c r="CI98" i="1"/>
  <c r="CH98" i="1"/>
  <c r="CG98" i="1"/>
  <c r="CJ98" i="1" s="1"/>
  <c r="BY98" i="1"/>
  <c r="BZ98" i="1" s="1"/>
  <c r="BX98" i="1"/>
  <c r="K98" i="1"/>
  <c r="J98" i="1"/>
  <c r="DV97" i="1"/>
  <c r="DU97" i="1"/>
  <c r="DQ97" i="1"/>
  <c r="DP97" i="1"/>
  <c r="DO97" i="1"/>
  <c r="DN97" i="1"/>
  <c r="DS97" i="1" s="1"/>
  <c r="DI97" i="1"/>
  <c r="DH97" i="1"/>
  <c r="DG97" i="1"/>
  <c r="DF97" i="1"/>
  <c r="CZ97" i="1"/>
  <c r="CY97" i="1"/>
  <c r="CX97" i="1"/>
  <c r="CR97" i="1"/>
  <c r="CS97" i="1" s="1"/>
  <c r="CQ97" i="1"/>
  <c r="DT97" i="1" s="1"/>
  <c r="CH97" i="1"/>
  <c r="CI97" i="1" s="1"/>
  <c r="CG97" i="1"/>
  <c r="BY97" i="1"/>
  <c r="BX97" i="1"/>
  <c r="BZ97" i="1" s="1"/>
  <c r="K97" i="1"/>
  <c r="J97" i="1"/>
  <c r="DU96" i="1"/>
  <c r="DP96" i="1"/>
  <c r="DO96" i="1"/>
  <c r="DN96" i="1"/>
  <c r="DH96" i="1"/>
  <c r="DG96" i="1"/>
  <c r="DF96" i="1"/>
  <c r="CY96" i="1"/>
  <c r="CZ96" i="1" s="1"/>
  <c r="CX96" i="1"/>
  <c r="DQ96" i="1" s="1"/>
  <c r="CR96" i="1"/>
  <c r="CQ96" i="1"/>
  <c r="CH96" i="1"/>
  <c r="CG96" i="1"/>
  <c r="BZ96" i="1"/>
  <c r="BY96" i="1"/>
  <c r="BX96" i="1"/>
  <c r="K96" i="1"/>
  <c r="J96" i="1"/>
  <c r="DT95" i="1"/>
  <c r="DO95" i="1"/>
  <c r="DP95" i="1" s="1"/>
  <c r="DN95" i="1"/>
  <c r="DG95" i="1"/>
  <c r="DH95" i="1" s="1"/>
  <c r="DF95" i="1"/>
  <c r="DV95" i="1" s="1"/>
  <c r="CY95" i="1"/>
  <c r="CX95" i="1"/>
  <c r="CS95" i="1"/>
  <c r="CR95" i="1"/>
  <c r="CQ95" i="1"/>
  <c r="CJ95" i="1"/>
  <c r="CI95" i="1"/>
  <c r="CH95" i="1"/>
  <c r="CG95" i="1"/>
  <c r="BZ95" i="1"/>
  <c r="BY95" i="1"/>
  <c r="BX95" i="1"/>
  <c r="J95" i="1"/>
  <c r="K95" i="1" s="1"/>
  <c r="DO94" i="1"/>
  <c r="DN94" i="1"/>
  <c r="DS94" i="1" s="1"/>
  <c r="DG94" i="1"/>
  <c r="DF94" i="1"/>
  <c r="CZ94" i="1"/>
  <c r="CY94" i="1"/>
  <c r="CX94" i="1"/>
  <c r="CS94" i="1"/>
  <c r="CR94" i="1"/>
  <c r="CQ94" i="1"/>
  <c r="CI94" i="1"/>
  <c r="CH94" i="1"/>
  <c r="CG94" i="1"/>
  <c r="CJ94" i="1" s="1"/>
  <c r="BY94" i="1"/>
  <c r="BZ94" i="1" s="1"/>
  <c r="BX94" i="1"/>
  <c r="K94" i="1"/>
  <c r="J94" i="1"/>
  <c r="DV93" i="1"/>
  <c r="DU93" i="1"/>
  <c r="DQ93" i="1"/>
  <c r="DP93" i="1"/>
  <c r="DO93" i="1"/>
  <c r="DN93" i="1"/>
  <c r="DS93" i="1" s="1"/>
  <c r="DI93" i="1"/>
  <c r="DH93" i="1"/>
  <c r="DG93" i="1"/>
  <c r="DF93" i="1"/>
  <c r="CZ93" i="1"/>
  <c r="CY93" i="1"/>
  <c r="CX93" i="1"/>
  <c r="CR93" i="1"/>
  <c r="CS93" i="1" s="1"/>
  <c r="CQ93" i="1"/>
  <c r="DT93" i="1" s="1"/>
  <c r="CH93" i="1"/>
  <c r="CI93" i="1" s="1"/>
  <c r="CG93" i="1"/>
  <c r="CJ93" i="1" s="1"/>
  <c r="BY93" i="1"/>
  <c r="BX93" i="1"/>
  <c r="BZ93" i="1" s="1"/>
  <c r="K93" i="1"/>
  <c r="J93" i="1"/>
  <c r="DU92" i="1"/>
  <c r="DP92" i="1"/>
  <c r="DO92" i="1"/>
  <c r="DN92" i="1"/>
  <c r="DH92" i="1"/>
  <c r="DG92" i="1"/>
  <c r="DF92" i="1"/>
  <c r="CY92" i="1"/>
  <c r="CZ92" i="1" s="1"/>
  <c r="CX92" i="1"/>
  <c r="DQ92" i="1" s="1"/>
  <c r="CR92" i="1"/>
  <c r="CQ92" i="1"/>
  <c r="CH92" i="1"/>
  <c r="CG92" i="1"/>
  <c r="BZ92" i="1"/>
  <c r="BY92" i="1"/>
  <c r="BX92" i="1"/>
  <c r="K92" i="1"/>
  <c r="J92" i="1"/>
  <c r="DT91" i="1"/>
  <c r="DO91" i="1"/>
  <c r="DP91" i="1" s="1"/>
  <c r="DN91" i="1"/>
  <c r="DG91" i="1"/>
  <c r="DH91" i="1" s="1"/>
  <c r="DF91" i="1"/>
  <c r="DV91" i="1" s="1"/>
  <c r="CY91" i="1"/>
  <c r="CX91" i="1"/>
  <c r="CS91" i="1"/>
  <c r="CR91" i="1"/>
  <c r="CQ91" i="1"/>
  <c r="CJ91" i="1"/>
  <c r="CI91" i="1"/>
  <c r="CH91" i="1"/>
  <c r="CG91" i="1"/>
  <c r="BZ91" i="1"/>
  <c r="BY91" i="1"/>
  <c r="BX91" i="1"/>
  <c r="J91" i="1"/>
  <c r="K91" i="1" s="1"/>
  <c r="DO90" i="1"/>
  <c r="DN90" i="1"/>
  <c r="DG90" i="1"/>
  <c r="DF90" i="1"/>
  <c r="CZ90" i="1"/>
  <c r="CY90" i="1"/>
  <c r="CX90" i="1"/>
  <c r="CS90" i="1"/>
  <c r="CR90" i="1"/>
  <c r="CQ90" i="1"/>
  <c r="CI90" i="1"/>
  <c r="CH90" i="1"/>
  <c r="CG90" i="1"/>
  <c r="CJ90" i="1" s="1"/>
  <c r="BY90" i="1"/>
  <c r="BZ90" i="1" s="1"/>
  <c r="BX90" i="1"/>
  <c r="K90" i="1"/>
  <c r="J90" i="1"/>
  <c r="DV89" i="1"/>
  <c r="DU89" i="1"/>
  <c r="DQ89" i="1"/>
  <c r="DP89" i="1"/>
  <c r="DO89" i="1"/>
  <c r="DN89" i="1"/>
  <c r="DS89" i="1" s="1"/>
  <c r="DI89" i="1"/>
  <c r="DH89" i="1"/>
  <c r="DG89" i="1"/>
  <c r="DF89" i="1"/>
  <c r="CZ89" i="1"/>
  <c r="CY89" i="1"/>
  <c r="CX89" i="1"/>
  <c r="CR89" i="1"/>
  <c r="CS89" i="1" s="1"/>
  <c r="CQ89" i="1"/>
  <c r="DT89" i="1" s="1"/>
  <c r="CH89" i="1"/>
  <c r="CI89" i="1" s="1"/>
  <c r="CG89" i="1"/>
  <c r="CJ89" i="1" s="1"/>
  <c r="BY89" i="1"/>
  <c r="BX89" i="1"/>
  <c r="BZ89" i="1" s="1"/>
  <c r="K89" i="1"/>
  <c r="J89" i="1"/>
  <c r="DU88" i="1"/>
  <c r="DP88" i="1"/>
  <c r="DO88" i="1"/>
  <c r="DN88" i="1"/>
  <c r="DS88" i="1" s="1"/>
  <c r="DH88" i="1"/>
  <c r="DG88" i="1"/>
  <c r="DF88" i="1"/>
  <c r="CY88" i="1"/>
  <c r="CZ88" i="1" s="1"/>
  <c r="CX88" i="1"/>
  <c r="DQ88" i="1" s="1"/>
  <c r="CR88" i="1"/>
  <c r="CQ88" i="1"/>
  <c r="CH88" i="1"/>
  <c r="CG88" i="1"/>
  <c r="BZ88" i="1"/>
  <c r="BY88" i="1"/>
  <c r="BX88" i="1"/>
  <c r="K88" i="1"/>
  <c r="J88" i="1"/>
  <c r="DO87" i="1"/>
  <c r="DP87" i="1" s="1"/>
  <c r="DN87" i="1"/>
  <c r="DG87" i="1"/>
  <c r="DH87" i="1" s="1"/>
  <c r="DF87" i="1"/>
  <c r="DV87" i="1" s="1"/>
  <c r="CY87" i="1"/>
  <c r="CX87" i="1"/>
  <c r="DT87" i="1" s="1"/>
  <c r="CS87" i="1"/>
  <c r="CR87" i="1"/>
  <c r="CQ87" i="1"/>
  <c r="CJ87" i="1"/>
  <c r="CI87" i="1"/>
  <c r="CH87" i="1"/>
  <c r="CG87" i="1"/>
  <c r="BZ87" i="1"/>
  <c r="BY87" i="1"/>
  <c r="BX87" i="1"/>
  <c r="J87" i="1"/>
  <c r="K87" i="1" s="1"/>
  <c r="DO86" i="1"/>
  <c r="DN86" i="1"/>
  <c r="DG86" i="1"/>
  <c r="DF86" i="1"/>
  <c r="CZ86" i="1"/>
  <c r="CY86" i="1"/>
  <c r="CX86" i="1"/>
  <c r="CS86" i="1"/>
  <c r="CR86" i="1"/>
  <c r="CQ86" i="1"/>
  <c r="CI86" i="1"/>
  <c r="CH86" i="1"/>
  <c r="CG86" i="1"/>
  <c r="CJ86" i="1" s="1"/>
  <c r="BY86" i="1"/>
  <c r="BZ86" i="1" s="1"/>
  <c r="BX86" i="1"/>
  <c r="K86" i="1"/>
  <c r="J86" i="1"/>
  <c r="DV85" i="1"/>
  <c r="DU85" i="1"/>
  <c r="DQ85" i="1"/>
  <c r="DP85" i="1"/>
  <c r="DO85" i="1"/>
  <c r="DN85" i="1"/>
  <c r="DS85" i="1" s="1"/>
  <c r="DI85" i="1"/>
  <c r="DH85" i="1"/>
  <c r="DG85" i="1"/>
  <c r="DF85" i="1"/>
  <c r="CZ85" i="1"/>
  <c r="CY85" i="1"/>
  <c r="CX85" i="1"/>
  <c r="CR85" i="1"/>
  <c r="CS85" i="1" s="1"/>
  <c r="CQ85" i="1"/>
  <c r="DT85" i="1" s="1"/>
  <c r="CH85" i="1"/>
  <c r="CI85" i="1" s="1"/>
  <c r="CG85" i="1"/>
  <c r="BY85" i="1"/>
  <c r="BX85" i="1"/>
  <c r="BZ85" i="1" s="1"/>
  <c r="K85" i="1"/>
  <c r="J85" i="1"/>
  <c r="DU84" i="1"/>
  <c r="DP84" i="1"/>
  <c r="DO84" i="1"/>
  <c r="DN84" i="1"/>
  <c r="DH84" i="1"/>
  <c r="DG84" i="1"/>
  <c r="DF84" i="1"/>
  <c r="CY84" i="1"/>
  <c r="CZ84" i="1" s="1"/>
  <c r="CX84" i="1"/>
  <c r="DQ84" i="1" s="1"/>
  <c r="CR84" i="1"/>
  <c r="CQ84" i="1"/>
  <c r="CH84" i="1"/>
  <c r="CG84" i="1"/>
  <c r="BZ84" i="1"/>
  <c r="BY84" i="1"/>
  <c r="BX84" i="1"/>
  <c r="K84" i="1"/>
  <c r="J84" i="1"/>
  <c r="DO83" i="1"/>
  <c r="DP83" i="1" s="1"/>
  <c r="DN83" i="1"/>
  <c r="DG83" i="1"/>
  <c r="DH83" i="1" s="1"/>
  <c r="DF83" i="1"/>
  <c r="DV83" i="1" s="1"/>
  <c r="CY83" i="1"/>
  <c r="CX83" i="1"/>
  <c r="CS83" i="1"/>
  <c r="CR83" i="1"/>
  <c r="CQ83" i="1"/>
  <c r="CJ83" i="1"/>
  <c r="CI83" i="1"/>
  <c r="CH83" i="1"/>
  <c r="CG83" i="1"/>
  <c r="BZ83" i="1"/>
  <c r="BY83" i="1"/>
  <c r="BX83" i="1"/>
  <c r="J83" i="1"/>
  <c r="K83" i="1" s="1"/>
  <c r="DO82" i="1"/>
  <c r="DN82" i="1"/>
  <c r="DG82" i="1"/>
  <c r="DF82" i="1"/>
  <c r="CZ82" i="1"/>
  <c r="CY82" i="1"/>
  <c r="CX82" i="1"/>
  <c r="CS82" i="1"/>
  <c r="CR82" i="1"/>
  <c r="CQ82" i="1"/>
  <c r="CI82" i="1"/>
  <c r="CH82" i="1"/>
  <c r="CG82" i="1"/>
  <c r="CJ82" i="1" s="1"/>
  <c r="BY82" i="1"/>
  <c r="BZ82" i="1" s="1"/>
  <c r="BX82" i="1"/>
  <c r="K82" i="1"/>
  <c r="J82" i="1"/>
  <c r="DV81" i="1"/>
  <c r="DU81" i="1"/>
  <c r="DQ81" i="1"/>
  <c r="DP81" i="1"/>
  <c r="DO81" i="1"/>
  <c r="DN81" i="1"/>
  <c r="DS81" i="1" s="1"/>
  <c r="DI81" i="1"/>
  <c r="DH81" i="1"/>
  <c r="DG81" i="1"/>
  <c r="DF81" i="1"/>
  <c r="CZ81" i="1"/>
  <c r="CY81" i="1"/>
  <c r="CX81" i="1"/>
  <c r="CR81" i="1"/>
  <c r="CS81" i="1" s="1"/>
  <c r="CQ81" i="1"/>
  <c r="DT81" i="1" s="1"/>
  <c r="CH81" i="1"/>
  <c r="CI81" i="1" s="1"/>
  <c r="CG81" i="1"/>
  <c r="BY81" i="1"/>
  <c r="BX81" i="1"/>
  <c r="BZ81" i="1" s="1"/>
  <c r="K81" i="1"/>
  <c r="J81" i="1"/>
  <c r="DU80" i="1"/>
  <c r="DP80" i="1"/>
  <c r="DO80" i="1"/>
  <c r="DN80" i="1"/>
  <c r="DH80" i="1"/>
  <c r="DG80" i="1"/>
  <c r="DF80" i="1"/>
  <c r="CY80" i="1"/>
  <c r="CZ80" i="1" s="1"/>
  <c r="CX80" i="1"/>
  <c r="DQ80" i="1" s="1"/>
  <c r="CR80" i="1"/>
  <c r="CQ80" i="1"/>
  <c r="CH80" i="1"/>
  <c r="CG80" i="1"/>
  <c r="BZ80" i="1"/>
  <c r="BY80" i="1"/>
  <c r="BX80" i="1"/>
  <c r="K80" i="1"/>
  <c r="J80" i="1"/>
  <c r="DT79" i="1"/>
  <c r="DO79" i="1"/>
  <c r="DP79" i="1" s="1"/>
  <c r="DN79" i="1"/>
  <c r="DG79" i="1"/>
  <c r="DH79" i="1" s="1"/>
  <c r="DF79" i="1"/>
  <c r="DV79" i="1" s="1"/>
  <c r="CY79" i="1"/>
  <c r="CX79" i="1"/>
  <c r="CS79" i="1"/>
  <c r="CR79" i="1"/>
  <c r="CQ79" i="1"/>
  <c r="CJ79" i="1"/>
  <c r="CI79" i="1"/>
  <c r="CH79" i="1"/>
  <c r="CG79" i="1"/>
  <c r="BZ79" i="1"/>
  <c r="BY79" i="1"/>
  <c r="BX79" i="1"/>
  <c r="J79" i="1"/>
  <c r="K79" i="1" s="1"/>
  <c r="DO78" i="1"/>
  <c r="DN78" i="1"/>
  <c r="DS78" i="1" s="1"/>
  <c r="DG78" i="1"/>
  <c r="DF78" i="1"/>
  <c r="CZ78" i="1"/>
  <c r="CY78" i="1"/>
  <c r="CX78" i="1"/>
  <c r="CS78" i="1"/>
  <c r="CR78" i="1"/>
  <c r="CQ78" i="1"/>
  <c r="CI78" i="1"/>
  <c r="CH78" i="1"/>
  <c r="CG78" i="1"/>
  <c r="CJ78" i="1" s="1"/>
  <c r="BY78" i="1"/>
  <c r="BZ78" i="1" s="1"/>
  <c r="BX78" i="1"/>
  <c r="K78" i="1"/>
  <c r="J78" i="1"/>
  <c r="DV77" i="1"/>
  <c r="DU77" i="1"/>
  <c r="DQ77" i="1"/>
  <c r="DP77" i="1"/>
  <c r="DO77" i="1"/>
  <c r="DN77" i="1"/>
  <c r="DS77" i="1" s="1"/>
  <c r="DI77" i="1"/>
  <c r="DH77" i="1"/>
  <c r="DG77" i="1"/>
  <c r="DF77" i="1"/>
  <c r="CZ77" i="1"/>
  <c r="CY77" i="1"/>
  <c r="CX77" i="1"/>
  <c r="CR77" i="1"/>
  <c r="CS77" i="1" s="1"/>
  <c r="CQ77" i="1"/>
  <c r="DT77" i="1" s="1"/>
  <c r="CH77" i="1"/>
  <c r="CI77" i="1" s="1"/>
  <c r="CG77" i="1"/>
  <c r="CJ77" i="1" s="1"/>
  <c r="BY77" i="1"/>
  <c r="BX77" i="1"/>
  <c r="BZ77" i="1" s="1"/>
  <c r="K77" i="1"/>
  <c r="J77" i="1"/>
  <c r="DU76" i="1"/>
  <c r="DP76" i="1"/>
  <c r="DO76" i="1"/>
  <c r="DN76" i="1"/>
  <c r="DH76" i="1"/>
  <c r="DG76" i="1"/>
  <c r="DF76" i="1"/>
  <c r="CY76" i="1"/>
  <c r="CZ76" i="1" s="1"/>
  <c r="CX76" i="1"/>
  <c r="DQ76" i="1" s="1"/>
  <c r="CR76" i="1"/>
  <c r="CQ76" i="1"/>
  <c r="CH76" i="1"/>
  <c r="CG76" i="1"/>
  <c r="BZ76" i="1"/>
  <c r="BY76" i="1"/>
  <c r="BX76" i="1"/>
  <c r="K76" i="1"/>
  <c r="J76" i="1"/>
  <c r="DT75" i="1"/>
  <c r="DO75" i="1"/>
  <c r="DP75" i="1" s="1"/>
  <c r="DN75" i="1"/>
  <c r="DG75" i="1"/>
  <c r="DH75" i="1" s="1"/>
  <c r="DF75" i="1"/>
  <c r="DV75" i="1" s="1"/>
  <c r="CY75" i="1"/>
  <c r="CX75" i="1"/>
  <c r="CS75" i="1"/>
  <c r="CR75" i="1"/>
  <c r="CQ75" i="1"/>
  <c r="CJ75" i="1"/>
  <c r="CI75" i="1"/>
  <c r="CH75" i="1"/>
  <c r="CG75" i="1"/>
  <c r="BZ75" i="1"/>
  <c r="BY75" i="1"/>
  <c r="BX75" i="1"/>
  <c r="J75" i="1"/>
  <c r="K75" i="1" s="1"/>
  <c r="DO74" i="1"/>
  <c r="DN74" i="1"/>
  <c r="DG74" i="1"/>
  <c r="DF74" i="1"/>
  <c r="CZ74" i="1"/>
  <c r="CY74" i="1"/>
  <c r="CX74" i="1"/>
  <c r="CS74" i="1"/>
  <c r="CR74" i="1"/>
  <c r="CQ74" i="1"/>
  <c r="CI74" i="1"/>
  <c r="CH74" i="1"/>
  <c r="CG74" i="1"/>
  <c r="CJ74" i="1" s="1"/>
  <c r="BY74" i="1"/>
  <c r="BZ74" i="1" s="1"/>
  <c r="BX74" i="1"/>
  <c r="K74" i="1"/>
  <c r="J74" i="1"/>
  <c r="DV73" i="1"/>
  <c r="DU73" i="1"/>
  <c r="DQ73" i="1"/>
  <c r="DP73" i="1"/>
  <c r="DO73" i="1"/>
  <c r="DN73" i="1"/>
  <c r="DS73" i="1" s="1"/>
  <c r="DH73" i="1"/>
  <c r="DG73" i="1"/>
  <c r="DF73" i="1"/>
  <c r="CZ73" i="1"/>
  <c r="CY73" i="1"/>
  <c r="CX73" i="1"/>
  <c r="CR73" i="1"/>
  <c r="CS73" i="1" s="1"/>
  <c r="CQ73" i="1"/>
  <c r="DT73" i="1" s="1"/>
  <c r="CH73" i="1"/>
  <c r="CG73" i="1"/>
  <c r="CJ73" i="1" s="1"/>
  <c r="BY73" i="1"/>
  <c r="BX73" i="1"/>
  <c r="BZ73" i="1" s="1"/>
  <c r="K73" i="1"/>
  <c r="J73" i="1"/>
  <c r="DU72" i="1"/>
  <c r="DO72" i="1"/>
  <c r="DP72" i="1" s="1"/>
  <c r="DN72" i="1"/>
  <c r="DH72" i="1"/>
  <c r="DG72" i="1"/>
  <c r="DF72" i="1"/>
  <c r="CY72" i="1"/>
  <c r="CZ72" i="1" s="1"/>
  <c r="CX72" i="1"/>
  <c r="DQ72" i="1" s="1"/>
  <c r="CR72" i="1"/>
  <c r="CQ72" i="1"/>
  <c r="CJ72" i="1"/>
  <c r="CH72" i="1"/>
  <c r="CG72" i="1"/>
  <c r="CI72" i="1" s="1"/>
  <c r="BZ72" i="1"/>
  <c r="BY72" i="1"/>
  <c r="BX72" i="1"/>
  <c r="J72" i="1"/>
  <c r="K72" i="1" s="1"/>
  <c r="DO71" i="1"/>
  <c r="DN71" i="1"/>
  <c r="DG71" i="1"/>
  <c r="DH71" i="1" s="1"/>
  <c r="DF71" i="1"/>
  <c r="CY71" i="1"/>
  <c r="CX71" i="1"/>
  <c r="CS71" i="1"/>
  <c r="CR71" i="1"/>
  <c r="CQ71" i="1"/>
  <c r="CJ71" i="1"/>
  <c r="CI71" i="1"/>
  <c r="CH71" i="1"/>
  <c r="CG71" i="1"/>
  <c r="BZ71" i="1"/>
  <c r="BY71" i="1"/>
  <c r="BX71" i="1"/>
  <c r="J71" i="1"/>
  <c r="K71" i="1" s="1"/>
  <c r="DV70" i="1"/>
  <c r="DO70" i="1"/>
  <c r="DN70" i="1"/>
  <c r="DI70" i="1"/>
  <c r="DG70" i="1"/>
  <c r="DF70" i="1"/>
  <c r="CZ70" i="1"/>
  <c r="CY70" i="1"/>
  <c r="CX70" i="1"/>
  <c r="CR70" i="1"/>
  <c r="CS70" i="1" s="1"/>
  <c r="CQ70" i="1"/>
  <c r="CI70" i="1"/>
  <c r="CH70" i="1"/>
  <c r="CG70" i="1"/>
  <c r="CJ70" i="1" s="1"/>
  <c r="BY70" i="1"/>
  <c r="BZ70" i="1" s="1"/>
  <c r="BX70" i="1"/>
  <c r="K70" i="1"/>
  <c r="J70" i="1"/>
  <c r="DV69" i="1"/>
  <c r="DU69" i="1"/>
  <c r="DQ69" i="1"/>
  <c r="DP69" i="1"/>
  <c r="DO69" i="1"/>
  <c r="DN69" i="1"/>
  <c r="DS69" i="1" s="1"/>
  <c r="DH69" i="1"/>
  <c r="DG69" i="1"/>
  <c r="DF69" i="1"/>
  <c r="CY69" i="1"/>
  <c r="CZ69" i="1" s="1"/>
  <c r="CX69" i="1"/>
  <c r="CR69" i="1"/>
  <c r="CS69" i="1" s="1"/>
  <c r="CQ69" i="1"/>
  <c r="DT69" i="1" s="1"/>
  <c r="CH69" i="1"/>
  <c r="CI69" i="1" s="1"/>
  <c r="CG69" i="1"/>
  <c r="CJ69" i="1" s="1"/>
  <c r="BY69" i="1"/>
  <c r="BX69" i="1"/>
  <c r="BZ69" i="1" s="1"/>
  <c r="K69" i="1"/>
  <c r="J69" i="1"/>
  <c r="DU68" i="1"/>
  <c r="DP68" i="1"/>
  <c r="DO68" i="1"/>
  <c r="DN68" i="1"/>
  <c r="DG68" i="1"/>
  <c r="DH68" i="1" s="1"/>
  <c r="DF68" i="1"/>
  <c r="CY68" i="1"/>
  <c r="CZ68" i="1" s="1"/>
  <c r="CX68" i="1"/>
  <c r="DQ68" i="1" s="1"/>
  <c r="CR68" i="1"/>
  <c r="CQ68" i="1"/>
  <c r="DT68" i="1" s="1"/>
  <c r="CH68" i="1"/>
  <c r="CG68" i="1"/>
  <c r="BZ68" i="1"/>
  <c r="BY68" i="1"/>
  <c r="BX68" i="1"/>
  <c r="K68" i="1"/>
  <c r="J68" i="1"/>
  <c r="DT67" i="1"/>
  <c r="DO67" i="1"/>
  <c r="DP67" i="1" s="1"/>
  <c r="DN67" i="1"/>
  <c r="DS67" i="1" s="1"/>
  <c r="DG67" i="1"/>
  <c r="DH67" i="1" s="1"/>
  <c r="DF67" i="1"/>
  <c r="CY67" i="1"/>
  <c r="CX67" i="1"/>
  <c r="CS67" i="1"/>
  <c r="CR67" i="1"/>
  <c r="CQ67" i="1"/>
  <c r="CJ67" i="1"/>
  <c r="CI67" i="1"/>
  <c r="CH67" i="1"/>
  <c r="CG67" i="1"/>
  <c r="BY67" i="1"/>
  <c r="BZ67" i="1" s="1"/>
  <c r="BX67" i="1"/>
  <c r="J67" i="1"/>
  <c r="K67" i="1" s="1"/>
  <c r="DO66" i="1"/>
  <c r="DN66" i="1"/>
  <c r="DP66" i="1" s="1"/>
  <c r="DG66" i="1"/>
  <c r="DF66" i="1"/>
  <c r="CZ66" i="1"/>
  <c r="CY66" i="1"/>
  <c r="CX66" i="1"/>
  <c r="CS66" i="1"/>
  <c r="CR66" i="1"/>
  <c r="CQ66" i="1"/>
  <c r="CH66" i="1"/>
  <c r="CI66" i="1" s="1"/>
  <c r="CG66" i="1"/>
  <c r="CJ66" i="1" s="1"/>
  <c r="BY66" i="1"/>
  <c r="BZ66" i="1" s="1"/>
  <c r="BX66" i="1"/>
  <c r="K66" i="1"/>
  <c r="J66" i="1"/>
  <c r="DU65" i="1"/>
  <c r="DQ65" i="1"/>
  <c r="DP65" i="1"/>
  <c r="DO65" i="1"/>
  <c r="DN65" i="1"/>
  <c r="DH65" i="1"/>
  <c r="DG65" i="1"/>
  <c r="DF65" i="1"/>
  <c r="CZ65" i="1"/>
  <c r="CY65" i="1"/>
  <c r="CX65" i="1"/>
  <c r="CR65" i="1"/>
  <c r="CQ65" i="1"/>
  <c r="CH65" i="1"/>
  <c r="CG65" i="1"/>
  <c r="BY65" i="1"/>
  <c r="BX65" i="1"/>
  <c r="BZ65" i="1" s="1"/>
  <c r="K65" i="1"/>
  <c r="J65" i="1"/>
  <c r="DU64" i="1"/>
  <c r="DT64" i="1"/>
  <c r="DO64" i="1"/>
  <c r="DP64" i="1" s="1"/>
  <c r="DN64" i="1"/>
  <c r="DH64" i="1"/>
  <c r="DG64" i="1"/>
  <c r="DF64" i="1"/>
  <c r="CY64" i="1"/>
  <c r="CX64" i="1"/>
  <c r="DQ64" i="1" s="1"/>
  <c r="CR64" i="1"/>
  <c r="CQ64" i="1"/>
  <c r="CH64" i="1"/>
  <c r="CG64" i="1"/>
  <c r="CI64" i="1" s="1"/>
  <c r="BZ64" i="1"/>
  <c r="BY64" i="1"/>
  <c r="BX64" i="1"/>
  <c r="J64" i="1"/>
  <c r="K64" i="1" s="1"/>
  <c r="DO63" i="1"/>
  <c r="DN63" i="1"/>
  <c r="DG63" i="1"/>
  <c r="DF63" i="1"/>
  <c r="CY63" i="1"/>
  <c r="CX63" i="1"/>
  <c r="CS63" i="1"/>
  <c r="CR63" i="1"/>
  <c r="CQ63" i="1"/>
  <c r="CJ63" i="1"/>
  <c r="CI63" i="1"/>
  <c r="CH63" i="1"/>
  <c r="CG63" i="1"/>
  <c r="BZ63" i="1"/>
  <c r="BY63" i="1"/>
  <c r="BX63" i="1"/>
  <c r="J63" i="1"/>
  <c r="K63" i="1" s="1"/>
  <c r="DV62" i="1"/>
  <c r="DQ62" i="1"/>
  <c r="DO62" i="1"/>
  <c r="DN62" i="1"/>
  <c r="DP62" i="1" s="1"/>
  <c r="DG62" i="1"/>
  <c r="DF62" i="1"/>
  <c r="DI62" i="1" s="1"/>
  <c r="CZ62" i="1"/>
  <c r="CY62" i="1"/>
  <c r="CX62" i="1"/>
  <c r="CR62" i="1"/>
  <c r="CS62" i="1" s="1"/>
  <c r="CQ62" i="1"/>
  <c r="CI62" i="1"/>
  <c r="CH62" i="1"/>
  <c r="CG62" i="1"/>
  <c r="BY62" i="1"/>
  <c r="BX62" i="1"/>
  <c r="K62" i="1"/>
  <c r="J62" i="1"/>
  <c r="DU61" i="1"/>
  <c r="DO61" i="1"/>
  <c r="DP61" i="1" s="1"/>
  <c r="DN61" i="1"/>
  <c r="DG61" i="1"/>
  <c r="DH61" i="1" s="1"/>
  <c r="DF61" i="1"/>
  <c r="CY61" i="1"/>
  <c r="CX61" i="1"/>
  <c r="CR61" i="1"/>
  <c r="CQ61" i="1"/>
  <c r="CH61" i="1"/>
  <c r="CI61" i="1" s="1"/>
  <c r="CG61" i="1"/>
  <c r="CJ61" i="1" s="1"/>
  <c r="BY61" i="1"/>
  <c r="BX61" i="1"/>
  <c r="BZ61" i="1" s="1"/>
  <c r="J61" i="1"/>
  <c r="K61" i="1" s="1"/>
  <c r="DO60" i="1"/>
  <c r="DN60" i="1"/>
  <c r="DG60" i="1"/>
  <c r="DH60" i="1" s="1"/>
  <c r="DF60" i="1"/>
  <c r="CY60" i="1"/>
  <c r="CZ60" i="1" s="1"/>
  <c r="CX60" i="1"/>
  <c r="CR60" i="1"/>
  <c r="CQ60" i="1"/>
  <c r="DT60" i="1" s="1"/>
  <c r="CH60" i="1"/>
  <c r="CG60" i="1"/>
  <c r="BY60" i="1"/>
  <c r="BZ60" i="1" s="1"/>
  <c r="BX60" i="1"/>
  <c r="K60" i="1"/>
  <c r="J60" i="1"/>
  <c r="DS59" i="1"/>
  <c r="DO59" i="1"/>
  <c r="DP59" i="1" s="1"/>
  <c r="DN59" i="1"/>
  <c r="DI59" i="1"/>
  <c r="DG59" i="1"/>
  <c r="DF59" i="1"/>
  <c r="DU59" i="1" s="1"/>
  <c r="CY59" i="1"/>
  <c r="CX59" i="1"/>
  <c r="DQ59" i="1" s="1"/>
  <c r="CS59" i="1"/>
  <c r="CR59" i="1"/>
  <c r="CQ59" i="1"/>
  <c r="CJ59" i="1"/>
  <c r="CI59" i="1"/>
  <c r="CH59" i="1"/>
  <c r="CG59" i="1"/>
  <c r="BY59" i="1"/>
  <c r="BZ59" i="1" s="1"/>
  <c r="BX59" i="1"/>
  <c r="J59" i="1"/>
  <c r="K59" i="1" s="1"/>
  <c r="DU58" i="1"/>
  <c r="DQ58" i="1"/>
  <c r="DP58" i="1"/>
  <c r="DO58" i="1"/>
  <c r="DN58" i="1"/>
  <c r="DS58" i="1" s="1"/>
  <c r="DI58" i="1"/>
  <c r="DH58" i="1"/>
  <c r="DG58" i="1"/>
  <c r="DF58" i="1"/>
  <c r="CZ58" i="1"/>
  <c r="CY58" i="1"/>
  <c r="CX58" i="1"/>
  <c r="CR58" i="1"/>
  <c r="CS58" i="1" s="1"/>
  <c r="CQ58" i="1"/>
  <c r="DV58" i="1" s="1"/>
  <c r="CH58" i="1"/>
  <c r="CG58" i="1"/>
  <c r="BY58" i="1"/>
  <c r="BX58" i="1"/>
  <c r="J58" i="1"/>
  <c r="K58" i="1" s="1"/>
  <c r="DO57" i="1"/>
  <c r="DN57" i="1"/>
  <c r="DG57" i="1"/>
  <c r="DF57" i="1"/>
  <c r="CY57" i="1"/>
  <c r="CZ57" i="1" s="1"/>
  <c r="CX57" i="1"/>
  <c r="CS57" i="1"/>
  <c r="CR57" i="1"/>
  <c r="CQ57" i="1"/>
  <c r="CI57" i="1"/>
  <c r="CH57" i="1"/>
  <c r="CG57" i="1"/>
  <c r="CJ57" i="1" s="1"/>
  <c r="BY57" i="1"/>
  <c r="BZ57" i="1" s="1"/>
  <c r="BX57" i="1"/>
  <c r="K57" i="1"/>
  <c r="J57" i="1"/>
  <c r="DV56" i="1"/>
  <c r="DU56" i="1"/>
  <c r="DQ56" i="1"/>
  <c r="DO56" i="1"/>
  <c r="DP56" i="1" s="1"/>
  <c r="DN56" i="1"/>
  <c r="DS56" i="1" s="1"/>
  <c r="DI56" i="1"/>
  <c r="DG56" i="1"/>
  <c r="DH56" i="1" s="1"/>
  <c r="DF56" i="1"/>
  <c r="CZ56" i="1"/>
  <c r="CY56" i="1"/>
  <c r="CX56" i="1"/>
  <c r="DT56" i="1" s="1"/>
  <c r="CR56" i="1"/>
  <c r="CS56" i="1" s="1"/>
  <c r="CQ56" i="1"/>
  <c r="CH56" i="1"/>
  <c r="CI56" i="1" s="1"/>
  <c r="CG56" i="1"/>
  <c r="BY56" i="1"/>
  <c r="BX56" i="1"/>
  <c r="J56" i="1"/>
  <c r="K56" i="1" s="1"/>
  <c r="DU55" i="1"/>
  <c r="DP55" i="1"/>
  <c r="DO55" i="1"/>
  <c r="DN55" i="1"/>
  <c r="DS55" i="1" s="1"/>
  <c r="DH55" i="1"/>
  <c r="DG55" i="1"/>
  <c r="DF55" i="1"/>
  <c r="CY55" i="1"/>
  <c r="CZ55" i="1" s="1"/>
  <c r="CX55" i="1"/>
  <c r="DQ55" i="1" s="1"/>
  <c r="CR55" i="1"/>
  <c r="CQ55" i="1"/>
  <c r="CH55" i="1"/>
  <c r="CG55" i="1"/>
  <c r="BY55" i="1"/>
  <c r="BZ55" i="1" s="1"/>
  <c r="BX55" i="1"/>
  <c r="K55" i="1"/>
  <c r="J55" i="1"/>
  <c r="DV54" i="1"/>
  <c r="DO54" i="1"/>
  <c r="DP54" i="1" s="1"/>
  <c r="DN54" i="1"/>
  <c r="DI54" i="1"/>
  <c r="DG54" i="1"/>
  <c r="DH54" i="1" s="1"/>
  <c r="DF54" i="1"/>
  <c r="DU54" i="1" s="1"/>
  <c r="CY54" i="1"/>
  <c r="CX54" i="1"/>
  <c r="CR54" i="1"/>
  <c r="CS54" i="1" s="1"/>
  <c r="CQ54" i="1"/>
  <c r="CJ54" i="1"/>
  <c r="CH54" i="1"/>
  <c r="CI54" i="1" s="1"/>
  <c r="CG54" i="1"/>
  <c r="BZ54" i="1"/>
  <c r="BY54" i="1"/>
  <c r="BX54" i="1"/>
  <c r="J54" i="1"/>
  <c r="K54" i="1" s="1"/>
  <c r="DO53" i="1"/>
  <c r="DN53" i="1"/>
  <c r="DS53" i="1" s="1"/>
  <c r="DG53" i="1"/>
  <c r="DF53" i="1"/>
  <c r="CY53" i="1"/>
  <c r="CZ53" i="1" s="1"/>
  <c r="CX53" i="1"/>
  <c r="CS53" i="1"/>
  <c r="CR53" i="1"/>
  <c r="CQ53" i="1"/>
  <c r="CI53" i="1"/>
  <c r="CH53" i="1"/>
  <c r="CG53" i="1"/>
  <c r="CJ53" i="1" s="1"/>
  <c r="BY53" i="1"/>
  <c r="BZ53" i="1" s="1"/>
  <c r="BX53" i="1"/>
  <c r="K53" i="1"/>
  <c r="J53" i="1"/>
  <c r="DV52" i="1"/>
  <c r="DU52" i="1"/>
  <c r="DQ52" i="1"/>
  <c r="DO52" i="1"/>
  <c r="DP52" i="1" s="1"/>
  <c r="DN52" i="1"/>
  <c r="DS52" i="1" s="1"/>
  <c r="DI52" i="1"/>
  <c r="DG52" i="1"/>
  <c r="DH52" i="1" s="1"/>
  <c r="DF52" i="1"/>
  <c r="CZ52" i="1"/>
  <c r="CY52" i="1"/>
  <c r="CX52" i="1"/>
  <c r="DT52" i="1" s="1"/>
  <c r="CR52" i="1"/>
  <c r="CS52" i="1" s="1"/>
  <c r="CQ52" i="1"/>
  <c r="CH52" i="1"/>
  <c r="CI52" i="1" s="1"/>
  <c r="CG52" i="1"/>
  <c r="BY52" i="1"/>
  <c r="BX52" i="1"/>
  <c r="J52" i="1"/>
  <c r="K52" i="1" s="1"/>
  <c r="DU51" i="1"/>
  <c r="DP51" i="1"/>
  <c r="DO51" i="1"/>
  <c r="DN51" i="1"/>
  <c r="DS51" i="1" s="1"/>
  <c r="DH51" i="1"/>
  <c r="DG51" i="1"/>
  <c r="DF51" i="1"/>
  <c r="CY51" i="1"/>
  <c r="CZ51" i="1" s="1"/>
  <c r="CX51" i="1"/>
  <c r="DQ51" i="1" s="1"/>
  <c r="CR51" i="1"/>
  <c r="CQ51" i="1"/>
  <c r="CH51" i="1"/>
  <c r="CG51" i="1"/>
  <c r="BY51" i="1"/>
  <c r="BZ51" i="1" s="1"/>
  <c r="BX51" i="1"/>
  <c r="K51" i="1"/>
  <c r="J51" i="1"/>
  <c r="DV50" i="1"/>
  <c r="DO50" i="1"/>
  <c r="DP50" i="1" s="1"/>
  <c r="DN50" i="1"/>
  <c r="DI50" i="1"/>
  <c r="DG50" i="1"/>
  <c r="DH50" i="1" s="1"/>
  <c r="DF50" i="1"/>
  <c r="DU50" i="1" s="1"/>
  <c r="CY50" i="1"/>
  <c r="CX50" i="1"/>
  <c r="DT50" i="1" s="1"/>
  <c r="CR50" i="1"/>
  <c r="CS50" i="1" s="1"/>
  <c r="CQ50" i="1"/>
  <c r="CJ50" i="1"/>
  <c r="CH50" i="1"/>
  <c r="CI50" i="1" s="1"/>
  <c r="CG50" i="1"/>
  <c r="BZ50" i="1"/>
  <c r="BY50" i="1"/>
  <c r="BX50" i="1"/>
  <c r="J50" i="1"/>
  <c r="K50" i="1" s="1"/>
  <c r="DO49" i="1"/>
  <c r="DN49" i="1"/>
  <c r="DG49" i="1"/>
  <c r="DF49" i="1"/>
  <c r="CY49" i="1"/>
  <c r="CZ49" i="1" s="1"/>
  <c r="CX49" i="1"/>
  <c r="CS49" i="1"/>
  <c r="CR49" i="1"/>
  <c r="CQ49" i="1"/>
  <c r="CI49" i="1"/>
  <c r="CH49" i="1"/>
  <c r="CG49" i="1"/>
  <c r="CJ49" i="1" s="1"/>
  <c r="BY49" i="1"/>
  <c r="BZ49" i="1" s="1"/>
  <c r="BX49" i="1"/>
  <c r="K49" i="1"/>
  <c r="J49" i="1"/>
  <c r="DV48" i="1"/>
  <c r="DU48" i="1"/>
  <c r="DQ48" i="1"/>
  <c r="DO48" i="1"/>
  <c r="DP48" i="1" s="1"/>
  <c r="DN48" i="1"/>
  <c r="DS48" i="1" s="1"/>
  <c r="DI48" i="1"/>
  <c r="DG48" i="1"/>
  <c r="DH48" i="1" s="1"/>
  <c r="DF48" i="1"/>
  <c r="CZ48" i="1"/>
  <c r="CY48" i="1"/>
  <c r="CX48" i="1"/>
  <c r="DT48" i="1" s="1"/>
  <c r="CR48" i="1"/>
  <c r="CS48" i="1" s="1"/>
  <c r="CQ48" i="1"/>
  <c r="CH48" i="1"/>
  <c r="CI48" i="1" s="1"/>
  <c r="CG48" i="1"/>
  <c r="BY48" i="1"/>
  <c r="BX48" i="1"/>
  <c r="J48" i="1"/>
  <c r="K48" i="1" s="1"/>
  <c r="DU47" i="1"/>
  <c r="DP47" i="1"/>
  <c r="DO47" i="1"/>
  <c r="DN47" i="1"/>
  <c r="DS47" i="1" s="1"/>
  <c r="DH47" i="1"/>
  <c r="DG47" i="1"/>
  <c r="DF47" i="1"/>
  <c r="CY47" i="1"/>
  <c r="CZ47" i="1" s="1"/>
  <c r="CX47" i="1"/>
  <c r="DQ47" i="1" s="1"/>
  <c r="CR47" i="1"/>
  <c r="CQ47" i="1"/>
  <c r="CH47" i="1"/>
  <c r="CG47" i="1"/>
  <c r="BY47" i="1"/>
  <c r="BZ47" i="1" s="1"/>
  <c r="BX47" i="1"/>
  <c r="K47" i="1"/>
  <c r="J47" i="1"/>
  <c r="DV46" i="1"/>
  <c r="DO46" i="1"/>
  <c r="DP46" i="1" s="1"/>
  <c r="DN46" i="1"/>
  <c r="DI46" i="1"/>
  <c r="DG46" i="1"/>
  <c r="DH46" i="1" s="1"/>
  <c r="DF46" i="1"/>
  <c r="DU46" i="1" s="1"/>
  <c r="CY46" i="1"/>
  <c r="CX46" i="1"/>
  <c r="CR46" i="1"/>
  <c r="CS46" i="1" s="1"/>
  <c r="CQ46" i="1"/>
  <c r="CJ46" i="1"/>
  <c r="CH46" i="1"/>
  <c r="CI46" i="1" s="1"/>
  <c r="CG46" i="1"/>
  <c r="BZ46" i="1"/>
  <c r="BY46" i="1"/>
  <c r="BX46" i="1"/>
  <c r="J46" i="1"/>
  <c r="K46" i="1" s="1"/>
  <c r="DO45" i="1"/>
  <c r="DN45" i="1"/>
  <c r="DS45" i="1" s="1"/>
  <c r="DG45" i="1"/>
  <c r="DF45" i="1"/>
  <c r="CY45" i="1"/>
  <c r="CZ45" i="1" s="1"/>
  <c r="CX45" i="1"/>
  <c r="CS45" i="1"/>
  <c r="CR45" i="1"/>
  <c r="CQ45" i="1"/>
  <c r="CI45" i="1"/>
  <c r="CH45" i="1"/>
  <c r="CG45" i="1"/>
  <c r="CJ45" i="1" s="1"/>
  <c r="BY45" i="1"/>
  <c r="BZ45" i="1" s="1"/>
  <c r="BX45" i="1"/>
  <c r="K45" i="1"/>
  <c r="J45" i="1"/>
  <c r="DV44" i="1"/>
  <c r="DU44" i="1"/>
  <c r="DO44" i="1"/>
  <c r="DP44" i="1" s="1"/>
  <c r="DN44" i="1"/>
  <c r="DI44" i="1"/>
  <c r="DG44" i="1"/>
  <c r="DH44" i="1" s="1"/>
  <c r="DF44" i="1"/>
  <c r="CY44" i="1"/>
  <c r="CX44" i="1"/>
  <c r="DT44" i="1" s="1"/>
  <c r="CR44" i="1"/>
  <c r="CS44" i="1" s="1"/>
  <c r="CQ44" i="1"/>
  <c r="CJ44" i="1"/>
  <c r="CH44" i="1"/>
  <c r="CI44" i="1" s="1"/>
  <c r="CG44" i="1"/>
  <c r="BY44" i="1"/>
  <c r="BX44" i="1"/>
  <c r="BZ44" i="1" s="1"/>
  <c r="J44" i="1"/>
  <c r="K44" i="1" s="1"/>
  <c r="DS43" i="1"/>
  <c r="DP43" i="1"/>
  <c r="DO43" i="1"/>
  <c r="DN43" i="1"/>
  <c r="DH43" i="1"/>
  <c r="DG43" i="1"/>
  <c r="DF43" i="1"/>
  <c r="DU43" i="1" s="1"/>
  <c r="CY43" i="1"/>
  <c r="CZ43" i="1" s="1"/>
  <c r="CX43" i="1"/>
  <c r="DQ43" i="1" s="1"/>
  <c r="CS43" i="1"/>
  <c r="CR43" i="1"/>
  <c r="CQ43" i="1"/>
  <c r="CI43" i="1"/>
  <c r="CH43" i="1"/>
  <c r="CG43" i="1"/>
  <c r="CJ43" i="1" s="1"/>
  <c r="BY43" i="1"/>
  <c r="BZ43" i="1" s="1"/>
  <c r="BX43" i="1"/>
  <c r="J43" i="1"/>
  <c r="K43" i="1" s="1"/>
  <c r="DO42" i="1"/>
  <c r="DN42" i="1"/>
  <c r="DS42" i="1" s="1"/>
  <c r="DI42" i="1"/>
  <c r="DG42" i="1"/>
  <c r="DH42" i="1" s="1"/>
  <c r="DF42" i="1"/>
  <c r="CZ42" i="1"/>
  <c r="CY42" i="1"/>
  <c r="CX42" i="1"/>
  <c r="DQ42" i="1" s="1"/>
  <c r="CR42" i="1"/>
  <c r="CS42" i="1" s="1"/>
  <c r="CQ42" i="1"/>
  <c r="CH42" i="1"/>
  <c r="CI42" i="1" s="1"/>
  <c r="CG42" i="1"/>
  <c r="BY42" i="1"/>
  <c r="BX42" i="1"/>
  <c r="CJ42" i="1" s="1"/>
  <c r="J42" i="1"/>
  <c r="K42" i="1" s="1"/>
  <c r="DO41" i="1"/>
  <c r="DN41" i="1"/>
  <c r="DQ41" i="1" s="1"/>
  <c r="DG41" i="1"/>
  <c r="DF41" i="1"/>
  <c r="DT41" i="1" s="1"/>
  <c r="CY41" i="1"/>
  <c r="CZ41" i="1" s="1"/>
  <c r="CX41" i="1"/>
  <c r="CS41" i="1"/>
  <c r="CR41" i="1"/>
  <c r="CQ41" i="1"/>
  <c r="DI41" i="1" s="1"/>
  <c r="CH41" i="1"/>
  <c r="CI41" i="1" s="1"/>
  <c r="CG41" i="1"/>
  <c r="CJ41" i="1" s="1"/>
  <c r="BY41" i="1"/>
  <c r="BZ41" i="1" s="1"/>
  <c r="BX41" i="1"/>
  <c r="K41" i="1"/>
  <c r="J41" i="1"/>
  <c r="DV40" i="1"/>
  <c r="DU40" i="1"/>
  <c r="DT40" i="1"/>
  <c r="DQ40" i="1"/>
  <c r="DP40" i="1"/>
  <c r="DO40" i="1"/>
  <c r="DN40" i="1"/>
  <c r="DS40" i="1" s="1"/>
  <c r="DH40" i="1"/>
  <c r="DG40" i="1"/>
  <c r="DF40" i="1"/>
  <c r="CY40" i="1"/>
  <c r="CZ40" i="1" s="1"/>
  <c r="CX40" i="1"/>
  <c r="CR40" i="1"/>
  <c r="CS40" i="1" s="1"/>
  <c r="CQ40" i="1"/>
  <c r="DI40" i="1" s="1"/>
  <c r="CH40" i="1"/>
  <c r="CG40" i="1"/>
  <c r="CJ40" i="1" s="1"/>
  <c r="BZ40" i="1"/>
  <c r="BY40" i="1"/>
  <c r="BX40" i="1"/>
  <c r="K40" i="1"/>
  <c r="J40" i="1"/>
  <c r="DO39" i="1"/>
  <c r="DP39" i="1" s="1"/>
  <c r="DN39" i="1"/>
  <c r="DH39" i="1"/>
  <c r="DG39" i="1"/>
  <c r="DF39" i="1"/>
  <c r="DV39" i="1" s="1"/>
  <c r="CY39" i="1"/>
  <c r="CX39" i="1"/>
  <c r="DQ39" i="1" s="1"/>
  <c r="CS39" i="1"/>
  <c r="CR39" i="1"/>
  <c r="CQ39" i="1"/>
  <c r="CJ39" i="1"/>
  <c r="CI39" i="1"/>
  <c r="CH39" i="1"/>
  <c r="CG39" i="1"/>
  <c r="BZ39" i="1"/>
  <c r="BY39" i="1"/>
  <c r="BX39" i="1"/>
  <c r="J39" i="1"/>
  <c r="K39" i="1" s="1"/>
  <c r="DO38" i="1"/>
  <c r="DN38" i="1"/>
  <c r="DT38" i="1" s="1"/>
  <c r="DG38" i="1"/>
  <c r="DH38" i="1" s="1"/>
  <c r="DF38" i="1"/>
  <c r="DI38" i="1" s="1"/>
  <c r="CY38" i="1"/>
  <c r="CX38" i="1"/>
  <c r="DQ38" i="1" s="1"/>
  <c r="CR38" i="1"/>
  <c r="CS38" i="1" s="1"/>
  <c r="CQ38" i="1"/>
  <c r="CJ38" i="1"/>
  <c r="CH38" i="1"/>
  <c r="CI38" i="1" s="1"/>
  <c r="CG38" i="1"/>
  <c r="BZ38" i="1"/>
  <c r="BY38" i="1"/>
  <c r="BX38" i="1"/>
  <c r="J38" i="1"/>
  <c r="K38" i="1" s="1"/>
  <c r="DP37" i="1"/>
  <c r="DO37" i="1"/>
  <c r="DN37" i="1"/>
  <c r="DS37" i="1" s="1"/>
  <c r="DH37" i="1"/>
  <c r="DG37" i="1"/>
  <c r="DF37" i="1"/>
  <c r="CY37" i="1"/>
  <c r="CZ37" i="1" s="1"/>
  <c r="CX37" i="1"/>
  <c r="CR37" i="1"/>
  <c r="CQ37" i="1"/>
  <c r="CS37" i="1" s="1"/>
  <c r="CH37" i="1"/>
  <c r="CI37" i="1" s="1"/>
  <c r="CG37" i="1"/>
  <c r="BY37" i="1"/>
  <c r="BZ37" i="1" s="1"/>
  <c r="BX37" i="1"/>
  <c r="K37" i="1"/>
  <c r="J37" i="1"/>
  <c r="DV36" i="1"/>
  <c r="DU36" i="1"/>
  <c r="DT36" i="1"/>
  <c r="DP36" i="1"/>
  <c r="DO36" i="1"/>
  <c r="DN36" i="1"/>
  <c r="DS36" i="1" s="1"/>
  <c r="DH36" i="1"/>
  <c r="DG36" i="1"/>
  <c r="DF36" i="1"/>
  <c r="CY36" i="1"/>
  <c r="CZ36" i="1" s="1"/>
  <c r="CX36" i="1"/>
  <c r="DQ36" i="1" s="1"/>
  <c r="CR36" i="1"/>
  <c r="CS36" i="1" s="1"/>
  <c r="CQ36" i="1"/>
  <c r="DI36" i="1" s="1"/>
  <c r="CJ36" i="1"/>
  <c r="CH36" i="1"/>
  <c r="CG36" i="1"/>
  <c r="BY36" i="1"/>
  <c r="BX36" i="1"/>
  <c r="BZ36" i="1" s="1"/>
  <c r="K36" i="1"/>
  <c r="J36" i="1"/>
  <c r="DV35" i="1"/>
  <c r="DU35" i="1"/>
  <c r="DQ35" i="1"/>
  <c r="DO35" i="1"/>
  <c r="DP35" i="1" s="1"/>
  <c r="DN35" i="1"/>
  <c r="DS35" i="1" s="1"/>
  <c r="DI35" i="1"/>
  <c r="DG35" i="1"/>
  <c r="DH35" i="1" s="1"/>
  <c r="DF35" i="1"/>
  <c r="CZ35" i="1"/>
  <c r="CY35" i="1"/>
  <c r="CX35" i="1"/>
  <c r="DT35" i="1" s="1"/>
  <c r="CR35" i="1"/>
  <c r="CS35" i="1" s="1"/>
  <c r="CQ35" i="1"/>
  <c r="CH35" i="1"/>
  <c r="CI35" i="1" s="1"/>
  <c r="CG35" i="1"/>
  <c r="BY35" i="1"/>
  <c r="BX35" i="1"/>
  <c r="CJ35" i="1" s="1"/>
  <c r="J35" i="1"/>
  <c r="K35" i="1" s="1"/>
  <c r="DU34" i="1"/>
  <c r="DP34" i="1"/>
  <c r="DO34" i="1"/>
  <c r="DN34" i="1"/>
  <c r="DS34" i="1" s="1"/>
  <c r="DH34" i="1"/>
  <c r="DG34" i="1"/>
  <c r="DF34" i="1"/>
  <c r="DT34" i="1" s="1"/>
  <c r="CY34" i="1"/>
  <c r="CZ34" i="1" s="1"/>
  <c r="CX34" i="1"/>
  <c r="DQ34" i="1" s="1"/>
  <c r="CR34" i="1"/>
  <c r="CQ34" i="1"/>
  <c r="CS34" i="1" s="1"/>
  <c r="CH34" i="1"/>
  <c r="CG34" i="1"/>
  <c r="CJ34" i="1" s="1"/>
  <c r="BY34" i="1"/>
  <c r="BZ34" i="1" s="1"/>
  <c r="BX34" i="1"/>
  <c r="K34" i="1"/>
  <c r="J34" i="1"/>
  <c r="DV33" i="1"/>
  <c r="DO33" i="1"/>
  <c r="DP33" i="1" s="1"/>
  <c r="DN33" i="1"/>
  <c r="DS33" i="1" s="1"/>
  <c r="DI33" i="1"/>
  <c r="DG33" i="1"/>
  <c r="DH33" i="1" s="1"/>
  <c r="DF33" i="1"/>
  <c r="DU33" i="1" s="1"/>
  <c r="CY33" i="1"/>
  <c r="CX33" i="1"/>
  <c r="DQ33" i="1" s="1"/>
  <c r="CR33" i="1"/>
  <c r="CS33" i="1" s="1"/>
  <c r="CQ33" i="1"/>
  <c r="CJ33" i="1"/>
  <c r="CH33" i="1"/>
  <c r="CI33" i="1" s="1"/>
  <c r="CG33" i="1"/>
  <c r="BZ33" i="1"/>
  <c r="BY33" i="1"/>
  <c r="BX33" i="1"/>
  <c r="J33" i="1"/>
  <c r="K33" i="1" s="1"/>
  <c r="DO32" i="1"/>
  <c r="DN32" i="1"/>
  <c r="DQ32" i="1" s="1"/>
  <c r="DG32" i="1"/>
  <c r="DF32" i="1"/>
  <c r="DV32" i="1" s="1"/>
  <c r="CY32" i="1"/>
  <c r="CZ32" i="1" s="1"/>
  <c r="CX32" i="1"/>
  <c r="CS32" i="1"/>
  <c r="CR32" i="1"/>
  <c r="CQ32" i="1"/>
  <c r="DI32" i="1" s="1"/>
  <c r="CI32" i="1"/>
  <c r="CH32" i="1"/>
  <c r="CG32" i="1"/>
  <c r="CJ32" i="1" s="1"/>
  <c r="BY32" i="1"/>
  <c r="BZ32" i="1" s="1"/>
  <c r="BX32" i="1"/>
  <c r="K32" i="1"/>
  <c r="J32" i="1"/>
  <c r="DV31" i="1"/>
  <c r="DU31" i="1"/>
  <c r="DQ31" i="1"/>
  <c r="DO31" i="1"/>
  <c r="DP31" i="1" s="1"/>
  <c r="DN31" i="1"/>
  <c r="DS31" i="1" s="1"/>
  <c r="DI31" i="1"/>
  <c r="DG31" i="1"/>
  <c r="DH31" i="1" s="1"/>
  <c r="DF31" i="1"/>
  <c r="CZ31" i="1"/>
  <c r="CY31" i="1"/>
  <c r="CX31" i="1"/>
  <c r="DT31" i="1" s="1"/>
  <c r="CR31" i="1"/>
  <c r="CS31" i="1" s="1"/>
  <c r="CQ31" i="1"/>
  <c r="CH31" i="1"/>
  <c r="CI31" i="1" s="1"/>
  <c r="CG31" i="1"/>
  <c r="BY31" i="1"/>
  <c r="BX31" i="1"/>
  <c r="CJ31" i="1" s="1"/>
  <c r="J31" i="1"/>
  <c r="K31" i="1" s="1"/>
  <c r="DU30" i="1"/>
  <c r="DP30" i="1"/>
  <c r="DO30" i="1"/>
  <c r="DN30" i="1"/>
  <c r="DS30" i="1" s="1"/>
  <c r="DH30" i="1"/>
  <c r="DG30" i="1"/>
  <c r="DF30" i="1"/>
  <c r="DT30" i="1" s="1"/>
  <c r="CY30" i="1"/>
  <c r="CZ30" i="1" s="1"/>
  <c r="CX30" i="1"/>
  <c r="DQ30" i="1" s="1"/>
  <c r="CR30" i="1"/>
  <c r="CQ30" i="1"/>
  <c r="CS30" i="1" s="1"/>
  <c r="CH30" i="1"/>
  <c r="CG30" i="1"/>
  <c r="CJ30" i="1" s="1"/>
  <c r="BY30" i="1"/>
  <c r="BZ30" i="1" s="1"/>
  <c r="BX30" i="1"/>
  <c r="K30" i="1"/>
  <c r="J30" i="1"/>
  <c r="DV29" i="1"/>
  <c r="DO29" i="1"/>
  <c r="DP29" i="1" s="1"/>
  <c r="DN29" i="1"/>
  <c r="DS29" i="1" s="1"/>
  <c r="DI29" i="1"/>
  <c r="DG29" i="1"/>
  <c r="DH29" i="1" s="1"/>
  <c r="DF29" i="1"/>
  <c r="DU29" i="1" s="1"/>
  <c r="CY29" i="1"/>
  <c r="CX29" i="1"/>
  <c r="DT29" i="1" s="1"/>
  <c r="CR29" i="1"/>
  <c r="CS29" i="1" s="1"/>
  <c r="CQ29" i="1"/>
  <c r="CJ29" i="1"/>
  <c r="CH29" i="1"/>
  <c r="CI29" i="1" s="1"/>
  <c r="CG29" i="1"/>
  <c r="BZ29" i="1"/>
  <c r="BY29" i="1"/>
  <c r="BX29" i="1"/>
  <c r="J29" i="1"/>
  <c r="K29" i="1" s="1"/>
  <c r="DO28" i="1"/>
  <c r="DN28" i="1"/>
  <c r="DQ28" i="1" s="1"/>
  <c r="DG28" i="1"/>
  <c r="DF28" i="1"/>
  <c r="DV28" i="1" s="1"/>
  <c r="CY28" i="1"/>
  <c r="CZ28" i="1" s="1"/>
  <c r="CX28" i="1"/>
  <c r="CS28" i="1"/>
  <c r="CR28" i="1"/>
  <c r="CQ28" i="1"/>
  <c r="DI28" i="1" s="1"/>
  <c r="CI28" i="1"/>
  <c r="CH28" i="1"/>
  <c r="CG28" i="1"/>
  <c r="CJ28" i="1" s="1"/>
  <c r="BY28" i="1"/>
  <c r="BZ28" i="1" s="1"/>
  <c r="BX28" i="1"/>
  <c r="K28" i="1"/>
  <c r="J28" i="1"/>
  <c r="DV27" i="1"/>
  <c r="DU27" i="1"/>
  <c r="DQ27" i="1"/>
  <c r="DO27" i="1"/>
  <c r="DP27" i="1" s="1"/>
  <c r="DN27" i="1"/>
  <c r="DS27" i="1" s="1"/>
  <c r="DI27" i="1"/>
  <c r="DG27" i="1"/>
  <c r="DH27" i="1" s="1"/>
  <c r="DF27" i="1"/>
  <c r="CZ27" i="1"/>
  <c r="CY27" i="1"/>
  <c r="CX27" i="1"/>
  <c r="DT27" i="1" s="1"/>
  <c r="CR27" i="1"/>
  <c r="CS27" i="1" s="1"/>
  <c r="CQ27" i="1"/>
  <c r="CH27" i="1"/>
  <c r="CI27" i="1" s="1"/>
  <c r="CG27" i="1"/>
  <c r="BY27" i="1"/>
  <c r="BX27" i="1"/>
  <c r="CJ27" i="1" s="1"/>
  <c r="J27" i="1"/>
  <c r="K27" i="1" s="1"/>
  <c r="DU26" i="1"/>
  <c r="DP26" i="1"/>
  <c r="DO26" i="1"/>
  <c r="DN26" i="1"/>
  <c r="DS26" i="1" s="1"/>
  <c r="DH26" i="1"/>
  <c r="DG26" i="1"/>
  <c r="DF26" i="1"/>
  <c r="DT26" i="1" s="1"/>
  <c r="CY26" i="1"/>
  <c r="CZ26" i="1" s="1"/>
  <c r="CX26" i="1"/>
  <c r="DQ26" i="1" s="1"/>
  <c r="CR26" i="1"/>
  <c r="CQ26" i="1"/>
  <c r="CS26" i="1" s="1"/>
  <c r="CH26" i="1"/>
  <c r="CG26" i="1"/>
  <c r="CJ26" i="1" s="1"/>
  <c r="BY26" i="1"/>
  <c r="BZ26" i="1" s="1"/>
  <c r="BX26" i="1"/>
  <c r="K26" i="1"/>
  <c r="J26" i="1"/>
  <c r="DV25" i="1"/>
  <c r="DO25" i="1"/>
  <c r="DP25" i="1" s="1"/>
  <c r="DN25" i="1"/>
  <c r="DS25" i="1" s="1"/>
  <c r="DI25" i="1"/>
  <c r="DG25" i="1"/>
  <c r="DH25" i="1" s="1"/>
  <c r="DF25" i="1"/>
  <c r="DU25" i="1" s="1"/>
  <c r="CY25" i="1"/>
  <c r="CX25" i="1"/>
  <c r="DQ25" i="1" s="1"/>
  <c r="CR25" i="1"/>
  <c r="CS25" i="1" s="1"/>
  <c r="CQ25" i="1"/>
  <c r="CJ25" i="1"/>
  <c r="CH25" i="1"/>
  <c r="CI25" i="1" s="1"/>
  <c r="CG25" i="1"/>
  <c r="BZ25" i="1"/>
  <c r="BY25" i="1"/>
  <c r="BX25" i="1"/>
  <c r="J25" i="1"/>
  <c r="K25" i="1" s="1"/>
  <c r="DO24" i="1"/>
  <c r="DN24" i="1"/>
  <c r="DQ24" i="1" s="1"/>
  <c r="DG24" i="1"/>
  <c r="DF24" i="1"/>
  <c r="DV24" i="1" s="1"/>
  <c r="CY24" i="1"/>
  <c r="CZ24" i="1" s="1"/>
  <c r="CX24" i="1"/>
  <c r="CS24" i="1"/>
  <c r="CR24" i="1"/>
  <c r="CQ24" i="1"/>
  <c r="DI24" i="1" s="1"/>
  <c r="CI24" i="1"/>
  <c r="CH24" i="1"/>
  <c r="CG24" i="1"/>
  <c r="CJ24" i="1" s="1"/>
  <c r="BY24" i="1"/>
  <c r="BZ24" i="1" s="1"/>
  <c r="BX24" i="1"/>
  <c r="K24" i="1"/>
  <c r="J24" i="1"/>
  <c r="DV23" i="1"/>
  <c r="DU23" i="1"/>
  <c r="DQ23" i="1"/>
  <c r="DO23" i="1"/>
  <c r="DP23" i="1" s="1"/>
  <c r="DN23" i="1"/>
  <c r="DS23" i="1" s="1"/>
  <c r="DI23" i="1"/>
  <c r="DG23" i="1"/>
  <c r="DH23" i="1" s="1"/>
  <c r="DF23" i="1"/>
  <c r="CZ23" i="1"/>
  <c r="CY23" i="1"/>
  <c r="CX23" i="1"/>
  <c r="DT23" i="1" s="1"/>
  <c r="CR23" i="1"/>
  <c r="CS23" i="1" s="1"/>
  <c r="CQ23" i="1"/>
  <c r="CH23" i="1"/>
  <c r="CI23" i="1" s="1"/>
  <c r="CG23" i="1"/>
  <c r="BY23" i="1"/>
  <c r="BX23" i="1"/>
  <c r="CJ23" i="1" s="1"/>
  <c r="J23" i="1"/>
  <c r="K23" i="1" s="1"/>
  <c r="DU22" i="1"/>
  <c r="DP22" i="1"/>
  <c r="DO22" i="1"/>
  <c r="DN22" i="1"/>
  <c r="DS22" i="1" s="1"/>
  <c r="DH22" i="1"/>
  <c r="DG22" i="1"/>
  <c r="DF22" i="1"/>
  <c r="DT22" i="1" s="1"/>
  <c r="CY22" i="1"/>
  <c r="CZ22" i="1" s="1"/>
  <c r="CX22" i="1"/>
  <c r="DQ22" i="1" s="1"/>
  <c r="CR22" i="1"/>
  <c r="CQ22" i="1"/>
  <c r="CS22" i="1" s="1"/>
  <c r="CH22" i="1"/>
  <c r="CG22" i="1"/>
  <c r="CJ22" i="1" s="1"/>
  <c r="BY22" i="1"/>
  <c r="BZ22" i="1" s="1"/>
  <c r="BX22" i="1"/>
  <c r="K22" i="1"/>
  <c r="J22" i="1"/>
  <c r="DV21" i="1"/>
  <c r="DO21" i="1"/>
  <c r="DP21" i="1" s="1"/>
  <c r="DN21" i="1"/>
  <c r="DS21" i="1" s="1"/>
  <c r="DI21" i="1"/>
  <c r="DG21" i="1"/>
  <c r="DH21" i="1" s="1"/>
  <c r="DF21" i="1"/>
  <c r="DU21" i="1" s="1"/>
  <c r="CY21" i="1"/>
  <c r="CX21" i="1"/>
  <c r="DT21" i="1" s="1"/>
  <c r="CR21" i="1"/>
  <c r="CS21" i="1" s="1"/>
  <c r="CQ21" i="1"/>
  <c r="CJ21" i="1"/>
  <c r="CH21" i="1"/>
  <c r="CI21" i="1" s="1"/>
  <c r="CG21" i="1"/>
  <c r="BZ21" i="1"/>
  <c r="BY21" i="1"/>
  <c r="BX21" i="1"/>
  <c r="J21" i="1"/>
  <c r="K21" i="1" s="1"/>
  <c r="DO20" i="1"/>
  <c r="DN20" i="1"/>
  <c r="DQ20" i="1" s="1"/>
  <c r="DG20" i="1"/>
  <c r="DF20" i="1"/>
  <c r="DV20" i="1" s="1"/>
  <c r="CY20" i="1"/>
  <c r="CZ20" i="1" s="1"/>
  <c r="CX20" i="1"/>
  <c r="CS20" i="1"/>
  <c r="CR20" i="1"/>
  <c r="CQ20" i="1"/>
  <c r="DI20" i="1" s="1"/>
  <c r="CI20" i="1"/>
  <c r="CH20" i="1"/>
  <c r="CG20" i="1"/>
  <c r="CJ20" i="1" s="1"/>
  <c r="BY20" i="1"/>
  <c r="BZ20" i="1" s="1"/>
  <c r="BX20" i="1"/>
  <c r="K20" i="1"/>
  <c r="J20" i="1"/>
  <c r="DV19" i="1"/>
  <c r="DU19" i="1"/>
  <c r="DQ19" i="1"/>
  <c r="DO19" i="1"/>
  <c r="DP19" i="1" s="1"/>
  <c r="DN19" i="1"/>
  <c r="DS19" i="1" s="1"/>
  <c r="DI19" i="1"/>
  <c r="DG19" i="1"/>
  <c r="DH19" i="1" s="1"/>
  <c r="DF19" i="1"/>
  <c r="CZ19" i="1"/>
  <c r="CY19" i="1"/>
  <c r="CX19" i="1"/>
  <c r="DT19" i="1" s="1"/>
  <c r="CR19" i="1"/>
  <c r="CS19" i="1" s="1"/>
  <c r="CQ19" i="1"/>
  <c r="CH19" i="1"/>
  <c r="CI19" i="1" s="1"/>
  <c r="CG19" i="1"/>
  <c r="BY19" i="1"/>
  <c r="BX19" i="1"/>
  <c r="CJ19" i="1" s="1"/>
  <c r="J19" i="1"/>
  <c r="K19" i="1" s="1"/>
  <c r="DU18" i="1"/>
  <c r="DP18" i="1"/>
  <c r="DO18" i="1"/>
  <c r="DN18" i="1"/>
  <c r="DS18" i="1" s="1"/>
  <c r="DH18" i="1"/>
  <c r="DG18" i="1"/>
  <c r="DF18" i="1"/>
  <c r="DT18" i="1" s="1"/>
  <c r="CY18" i="1"/>
  <c r="CZ18" i="1" s="1"/>
  <c r="CX18" i="1"/>
  <c r="DQ18" i="1" s="1"/>
  <c r="CR18" i="1"/>
  <c r="CQ18" i="1"/>
  <c r="CS18" i="1" s="1"/>
  <c r="CH18" i="1"/>
  <c r="CG18" i="1"/>
  <c r="CJ18" i="1" s="1"/>
  <c r="BY18" i="1"/>
  <c r="BZ18" i="1" s="1"/>
  <c r="BX18" i="1"/>
  <c r="K18" i="1"/>
  <c r="J18" i="1"/>
  <c r="DV17" i="1"/>
  <c r="DO17" i="1"/>
  <c r="DP17" i="1" s="1"/>
  <c r="DN17" i="1"/>
  <c r="DS17" i="1" s="1"/>
  <c r="DI17" i="1"/>
  <c r="DG17" i="1"/>
  <c r="DH17" i="1" s="1"/>
  <c r="DF17" i="1"/>
  <c r="DU17" i="1" s="1"/>
  <c r="CY17" i="1"/>
  <c r="CX17" i="1"/>
  <c r="DQ17" i="1" s="1"/>
  <c r="CR17" i="1"/>
  <c r="CS17" i="1" s="1"/>
  <c r="CQ17" i="1"/>
  <c r="CJ17" i="1"/>
  <c r="CH17" i="1"/>
  <c r="CI17" i="1" s="1"/>
  <c r="CG17" i="1"/>
  <c r="BZ17" i="1"/>
  <c r="BY17" i="1"/>
  <c r="BX17" i="1"/>
  <c r="J17" i="1"/>
  <c r="K17" i="1" s="1"/>
  <c r="DO16" i="1"/>
  <c r="DN16" i="1"/>
  <c r="DQ16" i="1" s="1"/>
  <c r="DG16" i="1"/>
  <c r="DF16" i="1"/>
  <c r="DV16" i="1" s="1"/>
  <c r="CY16" i="1"/>
  <c r="CZ16" i="1" s="1"/>
  <c r="CX16" i="1"/>
  <c r="CS16" i="1"/>
  <c r="CR16" i="1"/>
  <c r="CQ16" i="1"/>
  <c r="DI16" i="1" s="1"/>
  <c r="CI16" i="1"/>
  <c r="CH16" i="1"/>
  <c r="CG16" i="1"/>
  <c r="CJ16" i="1" s="1"/>
  <c r="BY16" i="1"/>
  <c r="BZ16" i="1" s="1"/>
  <c r="BX16" i="1"/>
  <c r="K16" i="1"/>
  <c r="J16" i="1"/>
  <c r="DV15" i="1"/>
  <c r="DU15" i="1"/>
  <c r="DQ15" i="1"/>
  <c r="DO15" i="1"/>
  <c r="DP15" i="1" s="1"/>
  <c r="DN15" i="1"/>
  <c r="DS15" i="1" s="1"/>
  <c r="DI15" i="1"/>
  <c r="DG15" i="1"/>
  <c r="DH15" i="1" s="1"/>
  <c r="DF15" i="1"/>
  <c r="CZ15" i="1"/>
  <c r="CY15" i="1"/>
  <c r="CX15" i="1"/>
  <c r="DT15" i="1" s="1"/>
  <c r="CR15" i="1"/>
  <c r="CS15" i="1" s="1"/>
  <c r="CQ15" i="1"/>
  <c r="CH15" i="1"/>
  <c r="CI15" i="1" s="1"/>
  <c r="CG15" i="1"/>
  <c r="BY15" i="1"/>
  <c r="BX15" i="1"/>
  <c r="CJ15" i="1" s="1"/>
  <c r="J15" i="1"/>
  <c r="K15" i="1" s="1"/>
  <c r="DU14" i="1"/>
  <c r="DP14" i="1"/>
  <c r="DO14" i="1"/>
  <c r="DN14" i="1"/>
  <c r="DS14" i="1" s="1"/>
  <c r="DH14" i="1"/>
  <c r="DG14" i="1"/>
  <c r="DF14" i="1"/>
  <c r="DT14" i="1" s="1"/>
  <c r="CY14" i="1"/>
  <c r="CZ14" i="1" s="1"/>
  <c r="CX14" i="1"/>
  <c r="DQ14" i="1" s="1"/>
  <c r="CR14" i="1"/>
  <c r="CQ14" i="1"/>
  <c r="CS14" i="1" s="1"/>
  <c r="CH14" i="1"/>
  <c r="CG14" i="1"/>
  <c r="CJ14" i="1" s="1"/>
  <c r="BY14" i="1"/>
  <c r="BZ14" i="1" s="1"/>
  <c r="BX14" i="1"/>
  <c r="K14" i="1"/>
  <c r="J14" i="1"/>
  <c r="DV13" i="1"/>
  <c r="DO13" i="1"/>
  <c r="DP13" i="1" s="1"/>
  <c r="DN13" i="1"/>
  <c r="DS13" i="1" s="1"/>
  <c r="DI13" i="1"/>
  <c r="DG13" i="1"/>
  <c r="DH13" i="1" s="1"/>
  <c r="DF13" i="1"/>
  <c r="DU13" i="1" s="1"/>
  <c r="CY13" i="1"/>
  <c r="CX13" i="1"/>
  <c r="DQ13" i="1" s="1"/>
  <c r="CR13" i="1"/>
  <c r="CS13" i="1" s="1"/>
  <c r="CQ13" i="1"/>
  <c r="CJ13" i="1"/>
  <c r="CH13" i="1"/>
  <c r="CI13" i="1" s="1"/>
  <c r="CG13" i="1"/>
  <c r="BZ13" i="1"/>
  <c r="BY13" i="1"/>
  <c r="BX13" i="1"/>
  <c r="J13" i="1"/>
  <c r="K13" i="1" s="1"/>
  <c r="DO12" i="1"/>
  <c r="DN12" i="1"/>
  <c r="DQ12" i="1" s="1"/>
  <c r="DG12" i="1"/>
  <c r="DF12" i="1"/>
  <c r="DV12" i="1" s="1"/>
  <c r="CY12" i="1"/>
  <c r="CZ12" i="1" s="1"/>
  <c r="CX12" i="1"/>
  <c r="CS12" i="1"/>
  <c r="CR12" i="1"/>
  <c r="CQ12" i="1"/>
  <c r="DI12" i="1" s="1"/>
  <c r="CI12" i="1"/>
  <c r="CH12" i="1"/>
  <c r="CG12" i="1"/>
  <c r="CJ12" i="1" s="1"/>
  <c r="BY12" i="1"/>
  <c r="BZ12" i="1" s="1"/>
  <c r="BX12" i="1"/>
  <c r="K12" i="1"/>
  <c r="J12" i="1"/>
  <c r="DV11" i="1"/>
  <c r="DU11" i="1"/>
  <c r="DQ11" i="1"/>
  <c r="DO11" i="1"/>
  <c r="DP11" i="1" s="1"/>
  <c r="DN11" i="1"/>
  <c r="DS11" i="1" s="1"/>
  <c r="DI11" i="1"/>
  <c r="DG11" i="1"/>
  <c r="DH11" i="1" s="1"/>
  <c r="DF11" i="1"/>
  <c r="CZ11" i="1"/>
  <c r="CY11" i="1"/>
  <c r="CX11" i="1"/>
  <c r="DT11" i="1" s="1"/>
  <c r="CR11" i="1"/>
  <c r="CS11" i="1" s="1"/>
  <c r="CQ11" i="1"/>
  <c r="CH11" i="1"/>
  <c r="CI11" i="1" s="1"/>
  <c r="CG11" i="1"/>
  <c r="BY11" i="1"/>
  <c r="BX11" i="1"/>
  <c r="CJ11" i="1" s="1"/>
  <c r="J11" i="1"/>
  <c r="K11" i="1" s="1"/>
  <c r="DU10" i="1"/>
  <c r="DP10" i="1"/>
  <c r="DO10" i="1"/>
  <c r="DN10" i="1"/>
  <c r="DS10" i="1" s="1"/>
  <c r="DH10" i="1"/>
  <c r="DG10" i="1"/>
  <c r="DF10" i="1"/>
  <c r="DT10" i="1" s="1"/>
  <c r="CY10" i="1"/>
  <c r="CZ10" i="1" s="1"/>
  <c r="CX10" i="1"/>
  <c r="DQ10" i="1" s="1"/>
  <c r="CR10" i="1"/>
  <c r="CQ10" i="1"/>
  <c r="CS10" i="1" s="1"/>
  <c r="CH10" i="1"/>
  <c r="CG10" i="1"/>
  <c r="CJ10" i="1" s="1"/>
  <c r="BY10" i="1"/>
  <c r="BZ10" i="1" s="1"/>
  <c r="BX10" i="1"/>
  <c r="K10" i="1"/>
  <c r="J10" i="1"/>
  <c r="DV9" i="1"/>
  <c r="DO9" i="1"/>
  <c r="DP9" i="1" s="1"/>
  <c r="DN9" i="1"/>
  <c r="DS9" i="1" s="1"/>
  <c r="DI9" i="1"/>
  <c r="DG9" i="1"/>
  <c r="DH9" i="1" s="1"/>
  <c r="DF9" i="1"/>
  <c r="DU9" i="1" s="1"/>
  <c r="CY9" i="1"/>
  <c r="CX9" i="1"/>
  <c r="DT9" i="1" s="1"/>
  <c r="CR9" i="1"/>
  <c r="CS9" i="1" s="1"/>
  <c r="CQ9" i="1"/>
  <c r="CJ9" i="1"/>
  <c r="CH9" i="1"/>
  <c r="CI9" i="1" s="1"/>
  <c r="CG9" i="1"/>
  <c r="BZ9" i="1"/>
  <c r="BY9" i="1"/>
  <c r="BX9" i="1"/>
  <c r="J9" i="1"/>
  <c r="K9" i="1" s="1"/>
  <c r="DO8" i="1"/>
  <c r="DN8" i="1"/>
  <c r="DQ8" i="1" s="1"/>
  <c r="DG8" i="1"/>
  <c r="DF8" i="1"/>
  <c r="DV8" i="1" s="1"/>
  <c r="CY8" i="1"/>
  <c r="CZ8" i="1" s="1"/>
  <c r="CX8" i="1"/>
  <c r="CS8" i="1"/>
  <c r="CR8" i="1"/>
  <c r="CQ8" i="1"/>
  <c r="DI8" i="1" s="1"/>
  <c r="CI8" i="1"/>
  <c r="CH8" i="1"/>
  <c r="CG8" i="1"/>
  <c r="CJ8" i="1" s="1"/>
  <c r="BY8" i="1"/>
  <c r="BZ8" i="1" s="1"/>
  <c r="BX8" i="1"/>
  <c r="K8" i="1"/>
  <c r="J8" i="1"/>
  <c r="DV7" i="1"/>
  <c r="DU7" i="1"/>
  <c r="DQ7" i="1"/>
  <c r="DO7" i="1"/>
  <c r="DP7" i="1" s="1"/>
  <c r="DN7" i="1"/>
  <c r="DS7" i="1" s="1"/>
  <c r="DI7" i="1"/>
  <c r="DG7" i="1"/>
  <c r="DH7" i="1" s="1"/>
  <c r="DF7" i="1"/>
  <c r="CZ7" i="1"/>
  <c r="CY7" i="1"/>
  <c r="CX7" i="1"/>
  <c r="DT7" i="1" s="1"/>
  <c r="CR7" i="1"/>
  <c r="CS7" i="1" s="1"/>
  <c r="CQ7" i="1"/>
  <c r="CH7" i="1"/>
  <c r="CI7" i="1" s="1"/>
  <c r="CG7" i="1"/>
  <c r="BY7" i="1"/>
  <c r="BX7" i="1"/>
  <c r="CJ7" i="1" s="1"/>
  <c r="J7" i="1"/>
  <c r="K7" i="1" s="1"/>
  <c r="DU6" i="1"/>
  <c r="DP6" i="1"/>
  <c r="DO6" i="1"/>
  <c r="DN6" i="1"/>
  <c r="DS6" i="1" s="1"/>
  <c r="DH6" i="1"/>
  <c r="DG6" i="1"/>
  <c r="DF6" i="1"/>
  <c r="DT6" i="1" s="1"/>
  <c r="CY6" i="1"/>
  <c r="CZ6" i="1" s="1"/>
  <c r="CX6" i="1"/>
  <c r="DQ6" i="1" s="1"/>
  <c r="CR6" i="1"/>
  <c r="CQ6" i="1"/>
  <c r="CS6" i="1" s="1"/>
  <c r="CH6" i="1"/>
  <c r="CG6" i="1"/>
  <c r="CJ6" i="1" s="1"/>
  <c r="BY6" i="1"/>
  <c r="BZ6" i="1" s="1"/>
  <c r="BX6" i="1"/>
  <c r="K6" i="1"/>
  <c r="J6" i="1"/>
  <c r="DV5" i="1"/>
  <c r="DO5" i="1"/>
  <c r="DP5" i="1" s="1"/>
  <c r="DN5" i="1"/>
  <c r="DS5" i="1" s="1"/>
  <c r="DI5" i="1"/>
  <c r="DG5" i="1"/>
  <c r="DH5" i="1" s="1"/>
  <c r="DF5" i="1"/>
  <c r="DU5" i="1" s="1"/>
  <c r="CY5" i="1"/>
  <c r="CX5" i="1"/>
  <c r="DQ5" i="1" s="1"/>
  <c r="CR5" i="1"/>
  <c r="CS5" i="1" s="1"/>
  <c r="CQ5" i="1"/>
  <c r="CJ5" i="1"/>
  <c r="CH5" i="1"/>
  <c r="CI5" i="1" s="1"/>
  <c r="CG5" i="1"/>
  <c r="BZ5" i="1"/>
  <c r="BY5" i="1"/>
  <c r="BX5" i="1"/>
  <c r="J5" i="1"/>
  <c r="K5" i="1" s="1"/>
  <c r="DO4" i="1"/>
  <c r="DN4" i="1"/>
  <c r="DQ4" i="1" s="1"/>
  <c r="DG4" i="1"/>
  <c r="DF4" i="1"/>
  <c r="DV4" i="1" s="1"/>
  <c r="CY4" i="1"/>
  <c r="CZ4" i="1" s="1"/>
  <c r="CX4" i="1"/>
  <c r="CS4" i="1"/>
  <c r="CR4" i="1"/>
  <c r="CQ4" i="1"/>
  <c r="DI4" i="1" s="1"/>
  <c r="CI4" i="1"/>
  <c r="CH4" i="1"/>
  <c r="CG4" i="1"/>
  <c r="CJ4" i="1" s="1"/>
  <c r="BY4" i="1"/>
  <c r="BZ4" i="1" s="1"/>
  <c r="BX4" i="1"/>
  <c r="K4" i="1"/>
  <c r="J4" i="1"/>
  <c r="DV3" i="1"/>
  <c r="DU3" i="1"/>
  <c r="DQ3" i="1"/>
  <c r="DO3" i="1"/>
  <c r="DP3" i="1" s="1"/>
  <c r="DN3" i="1"/>
  <c r="DS3" i="1" s="1"/>
  <c r="DI3" i="1"/>
  <c r="DG3" i="1"/>
  <c r="DH3" i="1" s="1"/>
  <c r="DF3" i="1"/>
  <c r="CZ3" i="1"/>
  <c r="CY3" i="1"/>
  <c r="CX3" i="1"/>
  <c r="DT3" i="1" s="1"/>
  <c r="CR3" i="1"/>
  <c r="CS3" i="1" s="1"/>
  <c r="CQ3" i="1"/>
  <c r="CH3" i="1"/>
  <c r="CI3" i="1" s="1"/>
  <c r="CG3" i="1"/>
  <c r="BY3" i="1"/>
  <c r="BX3" i="1"/>
  <c r="CJ3" i="1" s="1"/>
  <c r="J3" i="1"/>
  <c r="K3" i="1" s="1"/>
  <c r="DU2" i="1"/>
  <c r="DP2" i="1"/>
  <c r="DO2" i="1"/>
  <c r="DN2" i="1"/>
  <c r="DS2" i="1" s="1"/>
  <c r="DH2" i="1"/>
  <c r="DG2" i="1"/>
  <c r="DF2" i="1"/>
  <c r="DT2" i="1" s="1"/>
  <c r="CY2" i="1"/>
  <c r="CZ2" i="1" s="1"/>
  <c r="CX2" i="1"/>
  <c r="DQ2" i="1" s="1"/>
  <c r="CR2" i="1"/>
  <c r="CQ2" i="1"/>
  <c r="CS2" i="1" s="1"/>
  <c r="CH2" i="1"/>
  <c r="CG2" i="1"/>
  <c r="CJ2" i="1" s="1"/>
  <c r="BY2" i="1"/>
  <c r="BZ2" i="1" s="1"/>
  <c r="BX2" i="1"/>
  <c r="K2" i="1"/>
  <c r="J2" i="1"/>
  <c r="DT5" i="1" l="1"/>
  <c r="DS16" i="1"/>
  <c r="DS20" i="1"/>
  <c r="DT33" i="1"/>
  <c r="DS41" i="1"/>
  <c r="DT42" i="1"/>
  <c r="DQ46" i="1"/>
  <c r="CZ46" i="1"/>
  <c r="CJ58" i="1"/>
  <c r="CI58" i="1"/>
  <c r="DU66" i="1"/>
  <c r="DH66" i="1"/>
  <c r="DT66" i="1"/>
  <c r="DV66" i="1"/>
  <c r="DS66" i="1"/>
  <c r="DI66" i="1"/>
  <c r="DP70" i="1"/>
  <c r="DS70" i="1"/>
  <c r="DQ70" i="1"/>
  <c r="DQ74" i="1"/>
  <c r="DP74" i="1"/>
  <c r="DS74" i="1"/>
  <c r="DV104" i="1"/>
  <c r="DI104" i="1"/>
  <c r="DU104" i="1"/>
  <c r="DT104" i="1"/>
  <c r="DI2" i="1"/>
  <c r="DV2" i="1"/>
  <c r="DT4" i="1"/>
  <c r="DI6" i="1"/>
  <c r="DV6" i="1"/>
  <c r="DT8" i="1"/>
  <c r="DI10" i="1"/>
  <c r="DV10" i="1"/>
  <c r="DT12" i="1"/>
  <c r="DI14" i="1"/>
  <c r="DV14" i="1"/>
  <c r="DT16" i="1"/>
  <c r="DI18" i="1"/>
  <c r="DV18" i="1"/>
  <c r="DT20" i="1"/>
  <c r="DI22" i="1"/>
  <c r="DV22" i="1"/>
  <c r="DT24" i="1"/>
  <c r="DI26" i="1"/>
  <c r="DV26" i="1"/>
  <c r="DT28" i="1"/>
  <c r="DI30" i="1"/>
  <c r="DV30" i="1"/>
  <c r="DT32" i="1"/>
  <c r="DI34" i="1"/>
  <c r="DV34" i="1"/>
  <c r="CJ37" i="1"/>
  <c r="DI37" i="1"/>
  <c r="DQ37" i="1"/>
  <c r="DS38" i="1"/>
  <c r="DI39" i="1"/>
  <c r="CZ39" i="1"/>
  <c r="DT39" i="1"/>
  <c r="CI40" i="1"/>
  <c r="DU41" i="1"/>
  <c r="DU42" i="1"/>
  <c r="DP42" i="1"/>
  <c r="DV42" i="1"/>
  <c r="DI43" i="1"/>
  <c r="CZ44" i="1"/>
  <c r="DS44" i="1"/>
  <c r="DI45" i="1"/>
  <c r="DS46" i="1"/>
  <c r="CJ47" i="1"/>
  <c r="CI47" i="1"/>
  <c r="CS51" i="1"/>
  <c r="DI51" i="1"/>
  <c r="DT51" i="1"/>
  <c r="CJ52" i="1"/>
  <c r="BZ52" i="1"/>
  <c r="DI53" i="1"/>
  <c r="DS54" i="1"/>
  <c r="CJ55" i="1"/>
  <c r="CI55" i="1"/>
  <c r="CJ84" i="1"/>
  <c r="CI84" i="1"/>
  <c r="DV98" i="1"/>
  <c r="DI98" i="1"/>
  <c r="DU98" i="1"/>
  <c r="DH98" i="1"/>
  <c r="DT98" i="1"/>
  <c r="DS98" i="1"/>
  <c r="DQ99" i="1"/>
  <c r="CZ99" i="1"/>
  <c r="DT99" i="1"/>
  <c r="DS99" i="1"/>
  <c r="DS8" i="1"/>
  <c r="DT13" i="1"/>
  <c r="DT17" i="1"/>
  <c r="DT25" i="1"/>
  <c r="DS28" i="1"/>
  <c r="DV37" i="1"/>
  <c r="DS39" i="1"/>
  <c r="DV49" i="1"/>
  <c r="DU49" i="1"/>
  <c r="DH49" i="1"/>
  <c r="DT49" i="1"/>
  <c r="DS105" i="1"/>
  <c r="CI2" i="1"/>
  <c r="BZ3" i="1"/>
  <c r="DH4" i="1"/>
  <c r="DP4" i="1"/>
  <c r="DU4" i="1"/>
  <c r="CZ5" i="1"/>
  <c r="CI6" i="1"/>
  <c r="BZ7" i="1"/>
  <c r="DH8" i="1"/>
  <c r="DP8" i="1"/>
  <c r="DU8" i="1"/>
  <c r="CZ9" i="1"/>
  <c r="DQ9" i="1"/>
  <c r="CI10" i="1"/>
  <c r="BZ11" i="1"/>
  <c r="DH12" i="1"/>
  <c r="DP12" i="1"/>
  <c r="DU12" i="1"/>
  <c r="CZ13" i="1"/>
  <c r="CI14" i="1"/>
  <c r="BZ15" i="1"/>
  <c r="DH16" i="1"/>
  <c r="DP16" i="1"/>
  <c r="DU16" i="1"/>
  <c r="CZ17" i="1"/>
  <c r="CI18" i="1"/>
  <c r="BZ19" i="1"/>
  <c r="DH20" i="1"/>
  <c r="DP20" i="1"/>
  <c r="DU20" i="1"/>
  <c r="CZ21" i="1"/>
  <c r="DQ21" i="1"/>
  <c r="CI22" i="1"/>
  <c r="BZ23" i="1"/>
  <c r="DH24" i="1"/>
  <c r="DP24" i="1"/>
  <c r="DU24" i="1"/>
  <c r="CZ25" i="1"/>
  <c r="CI26" i="1"/>
  <c r="BZ27" i="1"/>
  <c r="DH28" i="1"/>
  <c r="DP28" i="1"/>
  <c r="DU28" i="1"/>
  <c r="CZ29" i="1"/>
  <c r="DQ29" i="1"/>
  <c r="CI30" i="1"/>
  <c r="BZ31" i="1"/>
  <c r="DH32" i="1"/>
  <c r="DP32" i="1"/>
  <c r="DU32" i="1"/>
  <c r="CZ33" i="1"/>
  <c r="CI34" i="1"/>
  <c r="BZ35" i="1"/>
  <c r="DT37" i="1"/>
  <c r="CZ38" i="1"/>
  <c r="DU39" i="1"/>
  <c r="DH41" i="1"/>
  <c r="DP41" i="1"/>
  <c r="DV41" i="1"/>
  <c r="BZ42" i="1"/>
  <c r="DT43" i="1"/>
  <c r="DV43" i="1"/>
  <c r="DV45" i="1"/>
  <c r="DU45" i="1"/>
  <c r="DH45" i="1"/>
  <c r="DT45" i="1"/>
  <c r="DQ49" i="1"/>
  <c r="DP49" i="1"/>
  <c r="DQ50" i="1"/>
  <c r="CZ50" i="1"/>
  <c r="DV53" i="1"/>
  <c r="DU53" i="1"/>
  <c r="DH53" i="1"/>
  <c r="DT53" i="1"/>
  <c r="DQ57" i="1"/>
  <c r="DP57" i="1"/>
  <c r="CJ60" i="1"/>
  <c r="CI60" i="1"/>
  <c r="DS60" i="1"/>
  <c r="DP60" i="1"/>
  <c r="DT61" i="1"/>
  <c r="DV63" i="1"/>
  <c r="DI63" i="1"/>
  <c r="DU63" i="1"/>
  <c r="DT63" i="1"/>
  <c r="DS63" i="1"/>
  <c r="DT65" i="1"/>
  <c r="DV65" i="1"/>
  <c r="DI65" i="1"/>
  <c r="CI68" i="1"/>
  <c r="CJ68" i="1"/>
  <c r="DQ71" i="1"/>
  <c r="CZ71" i="1"/>
  <c r="DT71" i="1"/>
  <c r="DS71" i="1"/>
  <c r="DV82" i="1"/>
  <c r="DI82" i="1"/>
  <c r="DU82" i="1"/>
  <c r="DH82" i="1"/>
  <c r="DT82" i="1"/>
  <c r="DS82" i="1"/>
  <c r="DQ83" i="1"/>
  <c r="CZ83" i="1"/>
  <c r="DT83" i="1"/>
  <c r="DS83" i="1"/>
  <c r="DT92" i="1"/>
  <c r="CS92" i="1"/>
  <c r="DI92" i="1"/>
  <c r="DV92" i="1"/>
  <c r="DS4" i="1"/>
  <c r="DS12" i="1"/>
  <c r="DS24" i="1"/>
  <c r="DS32" i="1"/>
  <c r="DQ45" i="1"/>
  <c r="DP45" i="1"/>
  <c r="DS49" i="1"/>
  <c r="DQ53" i="1"/>
  <c r="DP53" i="1"/>
  <c r="DQ54" i="1"/>
  <c r="CZ54" i="1"/>
  <c r="DV57" i="1"/>
  <c r="DU57" i="1"/>
  <c r="DH57" i="1"/>
  <c r="DT57" i="1"/>
  <c r="DS57" i="1"/>
  <c r="DI60" i="1"/>
  <c r="CS60" i="1"/>
  <c r="DQ61" i="1"/>
  <c r="CZ61" i="1"/>
  <c r="DS104" i="1"/>
  <c r="DQ105" i="1"/>
  <c r="DT105" i="1"/>
  <c r="DQ116" i="1"/>
  <c r="CI36" i="1"/>
  <c r="DU37" i="1"/>
  <c r="DU38" i="1"/>
  <c r="DP38" i="1"/>
  <c r="DV38" i="1"/>
  <c r="DQ44" i="1"/>
  <c r="DT46" i="1"/>
  <c r="CS47" i="1"/>
  <c r="DI47" i="1"/>
  <c r="DT47" i="1"/>
  <c r="CJ48" i="1"/>
  <c r="BZ48" i="1"/>
  <c r="DI49" i="1"/>
  <c r="DS50" i="1"/>
  <c r="CJ51" i="1"/>
  <c r="CI51" i="1"/>
  <c r="DT54" i="1"/>
  <c r="CS55" i="1"/>
  <c r="DI55" i="1"/>
  <c r="DT55" i="1"/>
  <c r="CJ56" i="1"/>
  <c r="BZ56" i="1"/>
  <c r="DI57" i="1"/>
  <c r="CS72" i="1"/>
  <c r="DI72" i="1"/>
  <c r="DT72" i="1"/>
  <c r="DV72" i="1"/>
  <c r="DT76" i="1"/>
  <c r="CS76" i="1"/>
  <c r="DI76" i="1"/>
  <c r="DV76" i="1"/>
  <c r="DQ90" i="1"/>
  <c r="DP90" i="1"/>
  <c r="DS90" i="1"/>
  <c r="DV47" i="1"/>
  <c r="DV51" i="1"/>
  <c r="DV55" i="1"/>
  <c r="DT58" i="1"/>
  <c r="CZ59" i="1"/>
  <c r="DT59" i="1"/>
  <c r="DV60" i="1"/>
  <c r="DU60" i="1"/>
  <c r="DV61" i="1"/>
  <c r="BZ62" i="1"/>
  <c r="DS62" i="1"/>
  <c r="DH63" i="1"/>
  <c r="CJ64" i="1"/>
  <c r="CZ64" i="1"/>
  <c r="DS64" i="1"/>
  <c r="CS65" i="1"/>
  <c r="DS65" i="1"/>
  <c r="DQ66" i="1"/>
  <c r="DV67" i="1"/>
  <c r="DI67" i="1"/>
  <c r="DU67" i="1"/>
  <c r="DI69" i="1"/>
  <c r="DU70" i="1"/>
  <c r="DH70" i="1"/>
  <c r="DT70" i="1"/>
  <c r="DP71" i="1"/>
  <c r="CI73" i="1"/>
  <c r="DV78" i="1"/>
  <c r="DI78" i="1"/>
  <c r="DU78" i="1"/>
  <c r="DH78" i="1"/>
  <c r="DT78" i="1"/>
  <c r="DQ79" i="1"/>
  <c r="CZ79" i="1"/>
  <c r="DS79" i="1"/>
  <c r="CJ80" i="1"/>
  <c r="CI80" i="1"/>
  <c r="DS84" i="1"/>
  <c r="CJ85" i="1"/>
  <c r="DQ86" i="1"/>
  <c r="DP86" i="1"/>
  <c r="DT88" i="1"/>
  <c r="CS88" i="1"/>
  <c r="DI88" i="1"/>
  <c r="DV88" i="1"/>
  <c r="DV94" i="1"/>
  <c r="DI94" i="1"/>
  <c r="DU94" i="1"/>
  <c r="DH94" i="1"/>
  <c r="DT94" i="1"/>
  <c r="DQ95" i="1"/>
  <c r="CZ95" i="1"/>
  <c r="DS95" i="1"/>
  <c r="CJ96" i="1"/>
  <c r="CI96" i="1"/>
  <c r="DS100" i="1"/>
  <c r="DQ113" i="1"/>
  <c r="DT113" i="1"/>
  <c r="DS113" i="1"/>
  <c r="DV59" i="1"/>
  <c r="DI61" i="1"/>
  <c r="CJ62" i="1"/>
  <c r="DQ63" i="1"/>
  <c r="CZ63" i="1"/>
  <c r="CS64" i="1"/>
  <c r="DI64" i="1"/>
  <c r="DV64" i="1"/>
  <c r="CJ65" i="1"/>
  <c r="DS68" i="1"/>
  <c r="DV71" i="1"/>
  <c r="DI71" i="1"/>
  <c r="DU71" i="1"/>
  <c r="DI73" i="1"/>
  <c r="DV74" i="1"/>
  <c r="DI74" i="1"/>
  <c r="DU74" i="1"/>
  <c r="DH74" i="1"/>
  <c r="DT74" i="1"/>
  <c r="DQ75" i="1"/>
  <c r="CZ75" i="1"/>
  <c r="DS75" i="1"/>
  <c r="CJ76" i="1"/>
  <c r="CI76" i="1"/>
  <c r="DS80" i="1"/>
  <c r="CJ81" i="1"/>
  <c r="DQ82" i="1"/>
  <c r="DP82" i="1"/>
  <c r="DT84" i="1"/>
  <c r="CS84" i="1"/>
  <c r="DI84" i="1"/>
  <c r="DV84" i="1"/>
  <c r="DV90" i="1"/>
  <c r="DI90" i="1"/>
  <c r="DU90" i="1"/>
  <c r="DH90" i="1"/>
  <c r="DT90" i="1"/>
  <c r="DQ91" i="1"/>
  <c r="CZ91" i="1"/>
  <c r="DS91" i="1"/>
  <c r="CJ92" i="1"/>
  <c r="CI92" i="1"/>
  <c r="DS96" i="1"/>
  <c r="CJ97" i="1"/>
  <c r="DQ98" i="1"/>
  <c r="DP98" i="1"/>
  <c r="DT110" i="1"/>
  <c r="DV110" i="1"/>
  <c r="DI110" i="1"/>
  <c r="BZ58" i="1"/>
  <c r="DH59" i="1"/>
  <c r="DQ60" i="1"/>
  <c r="CS61" i="1"/>
  <c r="DS61" i="1"/>
  <c r="DU62" i="1"/>
  <c r="DH62" i="1"/>
  <c r="DT62" i="1"/>
  <c r="DP63" i="1"/>
  <c r="CI65" i="1"/>
  <c r="DQ67" i="1"/>
  <c r="CZ67" i="1"/>
  <c r="CS68" i="1"/>
  <c r="DI68" i="1"/>
  <c r="DV68" i="1"/>
  <c r="DS72" i="1"/>
  <c r="DS76" i="1"/>
  <c r="DQ78" i="1"/>
  <c r="DP78" i="1"/>
  <c r="DT80" i="1"/>
  <c r="CS80" i="1"/>
  <c r="DI80" i="1"/>
  <c r="DV80" i="1"/>
  <c r="DV86" i="1"/>
  <c r="DI86" i="1"/>
  <c r="DU86" i="1"/>
  <c r="DH86" i="1"/>
  <c r="DT86" i="1"/>
  <c r="DS86" i="1"/>
  <c r="DQ87" i="1"/>
  <c r="CZ87" i="1"/>
  <c r="DS87" i="1"/>
  <c r="CJ88" i="1"/>
  <c r="CI88" i="1"/>
  <c r="DS92" i="1"/>
  <c r="DQ94" i="1"/>
  <c r="DP94" i="1"/>
  <c r="DT96" i="1"/>
  <c r="CS96" i="1"/>
  <c r="DI96" i="1"/>
  <c r="DV96" i="1"/>
  <c r="DU100" i="1"/>
  <c r="DT100" i="1"/>
  <c r="DV100" i="1"/>
  <c r="DI100" i="1"/>
  <c r="DQ108" i="1"/>
  <c r="DS108" i="1"/>
  <c r="DQ117" i="1"/>
  <c r="DT117" i="1"/>
  <c r="DS117" i="1"/>
  <c r="DU75" i="1"/>
  <c r="DU79" i="1"/>
  <c r="DU83" i="1"/>
  <c r="DU87" i="1"/>
  <c r="DU91" i="1"/>
  <c r="DU95" i="1"/>
  <c r="DU99" i="1"/>
  <c r="DH100" i="1"/>
  <c r="DQ100" i="1"/>
  <c r="DV101" i="1"/>
  <c r="DU101" i="1"/>
  <c r="DS101" i="1"/>
  <c r="CI102" i="1"/>
  <c r="DT102" i="1"/>
  <c r="DH104" i="1"/>
  <c r="CZ105" i="1"/>
  <c r="CI106" i="1"/>
  <c r="DS106" i="1"/>
  <c r="CJ107" i="1"/>
  <c r="DP108" i="1"/>
  <c r="CS110" i="1"/>
  <c r="DP112" i="1"/>
  <c r="CZ113" i="1"/>
  <c r="DT114" i="1"/>
  <c r="DV114" i="1"/>
  <c r="DI114" i="1"/>
  <c r="DI116" i="1"/>
  <c r="DP116" i="1"/>
  <c r="CZ117" i="1"/>
  <c r="CI118" i="1"/>
  <c r="DS118" i="1"/>
  <c r="DI75" i="1"/>
  <c r="DI79" i="1"/>
  <c r="DI83" i="1"/>
  <c r="DI87" i="1"/>
  <c r="DI91" i="1"/>
  <c r="DI95" i="1"/>
  <c r="DI99" i="1"/>
  <c r="DS102" i="1"/>
  <c r="DT106" i="1"/>
  <c r="DI106" i="1"/>
  <c r="DV106" i="1"/>
  <c r="DV108" i="1"/>
  <c r="DI108" i="1"/>
  <c r="DU108" i="1"/>
  <c r="DT108" i="1"/>
  <c r="DS109" i="1"/>
  <c r="BZ111" i="1"/>
  <c r="DV112" i="1"/>
  <c r="DI112" i="1"/>
  <c r="DU112" i="1"/>
  <c r="DT112" i="1"/>
  <c r="CS114" i="1"/>
  <c r="DV116" i="1"/>
  <c r="DU116" i="1"/>
  <c r="DT116" i="1"/>
  <c r="DV118" i="1"/>
  <c r="DI118" i="1"/>
  <c r="DT118" i="1"/>
  <c r="DI120" i="1"/>
  <c r="DQ130" i="1"/>
  <c r="DT130" i="1"/>
  <c r="DS130" i="1"/>
  <c r="DV102" i="1"/>
  <c r="DS110" i="1"/>
  <c r="DV120" i="1"/>
  <c r="DU120" i="1"/>
  <c r="DT120" i="1"/>
  <c r="DS120" i="1"/>
  <c r="DV137" i="1"/>
  <c r="DU137" i="1"/>
  <c r="DT137" i="1"/>
  <c r="DS137" i="1"/>
  <c r="DT139" i="1"/>
  <c r="DI139" i="1"/>
  <c r="DV139" i="1"/>
  <c r="DU105" i="1"/>
  <c r="DU109" i="1"/>
  <c r="DU113" i="1"/>
  <c r="DS115" i="1"/>
  <c r="CZ121" i="1"/>
  <c r="DV122" i="1"/>
  <c r="DV125" i="1"/>
  <c r="DU125" i="1"/>
  <c r="DT125" i="1"/>
  <c r="DS125" i="1"/>
  <c r="DV127" i="1"/>
  <c r="DI127" i="1"/>
  <c r="DT127" i="1"/>
  <c r="DP129" i="1"/>
  <c r="CZ130" i="1"/>
  <c r="CI131" i="1"/>
  <c r="DS134" i="1"/>
  <c r="BZ136" i="1"/>
  <c r="DH137" i="1"/>
  <c r="CS139" i="1"/>
  <c r="DV141" i="1"/>
  <c r="DI141" i="1"/>
  <c r="DU141" i="1"/>
  <c r="DT141" i="1"/>
  <c r="DS141" i="1"/>
  <c r="DQ142" i="1"/>
  <c r="CZ142" i="1"/>
  <c r="DS142" i="1"/>
  <c r="BZ144" i="1"/>
  <c r="DT111" i="1"/>
  <c r="DI113" i="1"/>
  <c r="DT115" i="1"/>
  <c r="DT119" i="1"/>
  <c r="DV121" i="1"/>
  <c r="DU121" i="1"/>
  <c r="DP121" i="1"/>
  <c r="CS122" i="1"/>
  <c r="CI123" i="1"/>
  <c r="DU124" i="1"/>
  <c r="DT124" i="1"/>
  <c r="DH125" i="1"/>
  <c r="CS127" i="1"/>
  <c r="DV129" i="1"/>
  <c r="DU129" i="1"/>
  <c r="DT129" i="1"/>
  <c r="DV131" i="1"/>
  <c r="DI131" i="1"/>
  <c r="DT131" i="1"/>
  <c r="DP133" i="1"/>
  <c r="CZ134" i="1"/>
  <c r="CI135" i="1"/>
  <c r="CJ136" i="1"/>
  <c r="DS138" i="1"/>
  <c r="DH141" i="1"/>
  <c r="CI143" i="1"/>
  <c r="CJ144" i="1"/>
  <c r="CZ112" i="1"/>
  <c r="CS121" i="1"/>
  <c r="CI122" i="1"/>
  <c r="DT122" i="1"/>
  <c r="DH124" i="1"/>
  <c r="DS126" i="1"/>
  <c r="BZ128" i="1"/>
  <c r="DH129" i="1"/>
  <c r="CS131" i="1"/>
  <c r="DV133" i="1"/>
  <c r="DU133" i="1"/>
  <c r="DT133" i="1"/>
  <c r="DT134" i="1"/>
  <c r="DV135" i="1"/>
  <c r="DI135" i="1"/>
  <c r="DT135" i="1"/>
  <c r="DI137" i="1"/>
  <c r="DP137" i="1"/>
  <c r="CZ138" i="1"/>
  <c r="CI139" i="1"/>
  <c r="DS139" i="1"/>
  <c r="CJ140" i="1"/>
  <c r="DQ141" i="1"/>
  <c r="DP141" i="1"/>
  <c r="DT142" i="1"/>
  <c r="DT143" i="1"/>
  <c r="DI143" i="1"/>
  <c r="DV143" i="1"/>
  <c r="DV145" i="1"/>
  <c r="DI145" i="1"/>
  <c r="DU145" i="1"/>
  <c r="DT145" i="1"/>
  <c r="DU142" i="1"/>
  <c r="DT128" i="1"/>
  <c r="DT132" i="1"/>
  <c r="DT136" i="1"/>
  <c r="DI138" i="1"/>
  <c r="CZ137" i="1"/>
</calcChain>
</file>

<file path=xl/sharedStrings.xml><?xml version="1.0" encoding="utf-8"?>
<sst xmlns="http://schemas.openxmlformats.org/spreadsheetml/2006/main" count="3012" uniqueCount="264">
  <si>
    <t>No</t>
  </si>
  <si>
    <t>ChickenID</t>
  </si>
  <si>
    <t>Gender</t>
  </si>
  <si>
    <t>Txgroup</t>
  </si>
  <si>
    <t xml:space="preserve">Neonic mg/kg </t>
  </si>
  <si>
    <t>Neonic solution (mg/mL)</t>
  </si>
  <si>
    <t xml:space="preserve">Batch </t>
  </si>
  <si>
    <t>Hatch date</t>
  </si>
  <si>
    <t>Entry date</t>
  </si>
  <si>
    <t>Age Day 0 (days)</t>
  </si>
  <si>
    <t>Age Day 0 (wks)</t>
  </si>
  <si>
    <t xml:space="preserve">Day 0 date </t>
  </si>
  <si>
    <t>Crop size (0=empty, 1=mild, 2=mod, 3= very full)</t>
  </si>
  <si>
    <t>Solution vol (mL)</t>
  </si>
  <si>
    <t>Gavage vol (mL)</t>
  </si>
  <si>
    <t>Blood draw vol (mL)</t>
  </si>
  <si>
    <t xml:space="preserve">Day 0 CS </t>
  </si>
  <si>
    <t>Day 0 0=No CS 1=Mild 2=Mod 3=Sev 4=Comat</t>
  </si>
  <si>
    <t>Day 0 CS start post gavage (mins)</t>
  </si>
  <si>
    <t>Day 0 Duration CS (mins)</t>
  </si>
  <si>
    <t>Day 1 date</t>
  </si>
  <si>
    <t>Day 1 CS</t>
  </si>
  <si>
    <t>Day 1 0=No CS 1=Mild 2=Mod 3=Sev 4=Comat</t>
  </si>
  <si>
    <t>Day 1 CS start post gavage (mins)</t>
  </si>
  <si>
    <t>Day 1 Duration CS (mins)</t>
  </si>
  <si>
    <t>Day 2 date</t>
  </si>
  <si>
    <t xml:space="preserve">Day 2 CS </t>
  </si>
  <si>
    <t>Day 2 0=No CS 1=Mild 2=Mod 3=Sev 4=Comat</t>
  </si>
  <si>
    <t>Day 2 CS start post gavage (mins)</t>
  </si>
  <si>
    <t>Day 2 Duration CS (mins)</t>
  </si>
  <si>
    <t xml:space="preserve">Day 3 date </t>
  </si>
  <si>
    <t xml:space="preserve">Day 3 CS </t>
  </si>
  <si>
    <t>Day 3 0=No CS 1=Mild 2=Mod 3=Sev 4=Comat</t>
  </si>
  <si>
    <t>Day 3 CS start post gavage (mins)</t>
  </si>
  <si>
    <t>Day 3 Duration CS (mins)</t>
  </si>
  <si>
    <t>Day 4 date</t>
  </si>
  <si>
    <t>Day 4 CS</t>
  </si>
  <si>
    <t>Day 4 0=No CS 1=Mild 2=Mod 3=Sev 4=Comat</t>
  </si>
  <si>
    <t>Day 4 CS start post gavage (mins)</t>
  </si>
  <si>
    <t>Day 4 Duration CS (mins)</t>
  </si>
  <si>
    <t xml:space="preserve">Day 5 date </t>
  </si>
  <si>
    <t>Day 5 CS</t>
  </si>
  <si>
    <t>Day 5 0=No CS 1=Mild 2=Mod 3=Sev 4=Comat</t>
  </si>
  <si>
    <t>Day 5 CS start post gavage (mins)</t>
  </si>
  <si>
    <t>Day 5 Duration CS (mins)</t>
  </si>
  <si>
    <t xml:space="preserve">Day 6 date </t>
  </si>
  <si>
    <t>Day 6 CS</t>
  </si>
  <si>
    <t>Day 6 0=No CS 1=Mild 2=Mod 3=Sev 4=Comat</t>
  </si>
  <si>
    <t>Day 6 CS start post gavage (mins)</t>
  </si>
  <si>
    <t>Day 6 Duration CS (mins)</t>
  </si>
  <si>
    <t>Day 7 date</t>
  </si>
  <si>
    <t>PHA injection time</t>
  </si>
  <si>
    <t xml:space="preserve">PHA pre #1 </t>
  </si>
  <si>
    <t>PHA pre #2</t>
  </si>
  <si>
    <t xml:space="preserve">PHA pre #3 </t>
  </si>
  <si>
    <t>PHA pre mean (mm)</t>
  </si>
  <si>
    <t>PHA SD</t>
  </si>
  <si>
    <t>PHA CV</t>
  </si>
  <si>
    <t>Complete (0) Partial (1) Repeat (2)</t>
  </si>
  <si>
    <t>Day 8 date</t>
  </si>
  <si>
    <t>PHA read time</t>
  </si>
  <si>
    <t>PHA post #1</t>
  </si>
  <si>
    <t xml:space="preserve">PHA post #2 </t>
  </si>
  <si>
    <t>PHA post #3</t>
  </si>
  <si>
    <t>PHA post mean (mm)</t>
  </si>
  <si>
    <t>PHA measure SD</t>
  </si>
  <si>
    <t>Post-pre mean (mm)</t>
  </si>
  <si>
    <t>Day 14 date</t>
  </si>
  <si>
    <t>DTH time</t>
  </si>
  <si>
    <t>pre TB #1 R</t>
  </si>
  <si>
    <t>pre TB #2 R</t>
  </si>
  <si>
    <t>pre TB #3 R</t>
  </si>
  <si>
    <t>pre TB mean R (mm)</t>
  </si>
  <si>
    <t>SD pre TB</t>
  </si>
  <si>
    <t>CV pre TB</t>
  </si>
  <si>
    <t>PPD Complete (0) Partial (1) Repeat (2)</t>
  </si>
  <si>
    <t xml:space="preserve">pre saline #1 L </t>
  </si>
  <si>
    <t xml:space="preserve">pre saline #2 L </t>
  </si>
  <si>
    <t>pre saline #3 L</t>
  </si>
  <si>
    <t>pre saline mean L (mm)</t>
  </si>
  <si>
    <t xml:space="preserve">SD pre saline </t>
  </si>
  <si>
    <t>CV pre saline</t>
  </si>
  <si>
    <t>Saline Complete (0) Partial (1) Repeat (2)</t>
  </si>
  <si>
    <t>Day 15 date</t>
  </si>
  <si>
    <t>post TB #1 R</t>
  </si>
  <si>
    <t>post TB #2 R</t>
  </si>
  <si>
    <t>post TB #3 R</t>
  </si>
  <si>
    <t>post TB mean R (mm)</t>
  </si>
  <si>
    <t xml:space="preserve">SD post TB </t>
  </si>
  <si>
    <t>CV post TB</t>
  </si>
  <si>
    <t>SD mean pre post TB measure R</t>
  </si>
  <si>
    <t>Bruise R 0=none 1=mild 2=moderate</t>
  </si>
  <si>
    <t>post saline #1 L</t>
  </si>
  <si>
    <t>post saline #2 L</t>
  </si>
  <si>
    <t>post saline #3 L</t>
  </si>
  <si>
    <t>post saline mean L (mm)</t>
  </si>
  <si>
    <t xml:space="preserve">SD post saline </t>
  </si>
  <si>
    <t>CV post saline</t>
  </si>
  <si>
    <t>SD mean pre-post saline measure L</t>
  </si>
  <si>
    <t>Bruise L 0=none 1=mild 2=moderate</t>
  </si>
  <si>
    <t>(post saline/pre saline) - (post tb/pre tb)</t>
  </si>
  <si>
    <t>(post tb/pre tb) - (post saline/pre saline) DFK</t>
  </si>
  <si>
    <t>TB post-saline post</t>
  </si>
  <si>
    <t>TB post-TB pre</t>
  </si>
  <si>
    <t>Day 21 date</t>
  </si>
  <si>
    <t>Euthanasia volume (mL)</t>
  </si>
  <si>
    <t>W26</t>
  </si>
  <si>
    <t>M</t>
  </si>
  <si>
    <t>IMI4</t>
  </si>
  <si>
    <t>NA</t>
  </si>
  <si>
    <t>Y</t>
  </si>
  <si>
    <t>W28</t>
  </si>
  <si>
    <t>IMI2</t>
  </si>
  <si>
    <t>N</t>
  </si>
  <si>
    <t>W29</t>
  </si>
  <si>
    <t>Vehc</t>
  </si>
  <si>
    <t>W32</t>
  </si>
  <si>
    <t>W37</t>
  </si>
  <si>
    <t>IMI3</t>
  </si>
  <si>
    <t>W40</t>
  </si>
  <si>
    <t>IMI1</t>
  </si>
  <si>
    <t>W42</t>
  </si>
  <si>
    <t>W43</t>
  </si>
  <si>
    <t>Pred</t>
  </si>
  <si>
    <t>W44</t>
  </si>
  <si>
    <t>W46</t>
  </si>
  <si>
    <t>W48</t>
  </si>
  <si>
    <t>W49</t>
  </si>
  <si>
    <t>W50</t>
  </si>
  <si>
    <t>B51</t>
  </si>
  <si>
    <t>F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</si>
  <si>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</si>
  <si>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</si>
  <si>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</si>
  <si>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</si>
  <si>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</si>
  <si>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</si>
  <si>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</si>
  <si>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</si>
  <si>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</si>
  <si>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B74</t>
  </si>
  <si>
    <t>B75</t>
  </si>
  <si>
    <t>W13</t>
  </si>
  <si>
    <t>W27</t>
  </si>
  <si>
    <t>W30</t>
  </si>
  <si>
    <t>W31</t>
  </si>
  <si>
    <t>W33</t>
  </si>
  <si>
    <t>W34</t>
  </si>
  <si>
    <t>W35</t>
  </si>
  <si>
    <t>W36</t>
  </si>
  <si>
    <t>W38</t>
  </si>
  <si>
    <t>W39</t>
  </si>
  <si>
    <t>W41</t>
  </si>
  <si>
    <t>W45</t>
  </si>
  <si>
    <t>W47</t>
  </si>
  <si>
    <t>W04</t>
  </si>
  <si>
    <t>W05</t>
  </si>
  <si>
    <t>W06</t>
  </si>
  <si>
    <t>W08</t>
  </si>
  <si>
    <t>W09</t>
  </si>
  <si>
    <t>W10</t>
  </si>
  <si>
    <t>W18</t>
  </si>
  <si>
    <t>W19</t>
  </si>
  <si>
    <t>W20</t>
  </si>
  <si>
    <t>W21</t>
  </si>
  <si>
    <t>W23</t>
  </si>
  <si>
    <t>W24</t>
  </si>
  <si>
    <t>W25</t>
  </si>
  <si>
    <t>B27</t>
  </si>
  <si>
    <t>B43</t>
  </si>
  <si>
    <t>B44</t>
  </si>
  <si>
    <t>B47</t>
  </si>
  <si>
    <t>B48</t>
  </si>
  <si>
    <t>B49</t>
  </si>
  <si>
    <t>B61</t>
  </si>
  <si>
    <t>B71</t>
  </si>
  <si>
    <t>W01</t>
  </si>
  <si>
    <t>W17</t>
  </si>
  <si>
    <t>W02</t>
  </si>
  <si>
    <t>W03</t>
  </si>
  <si>
    <t>W07</t>
  </si>
  <si>
    <t>Y26</t>
  </si>
  <si>
    <t>Y27</t>
  </si>
  <si>
    <t>Y28</t>
  </si>
  <si>
    <t>Y29</t>
  </si>
  <si>
    <t>6/30.17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</si>
  <si>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</si>
  <si>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</si>
  <si>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</si>
  <si>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</si>
  <si>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</si>
  <si>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</si>
  <si>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</si>
  <si>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</si>
  <si>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</si>
  <si>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</si>
  <si>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B26</t>
  </si>
  <si>
    <t>IMI5</t>
  </si>
  <si>
    <t>B28</t>
  </si>
  <si>
    <t>Cort</t>
  </si>
  <si>
    <t>B33</t>
  </si>
  <si>
    <t>B42</t>
  </si>
  <si>
    <t>B45</t>
  </si>
  <si>
    <t>B46</t>
  </si>
  <si>
    <t>B50</t>
  </si>
  <si>
    <t>B62</t>
  </si>
  <si>
    <t>B68</t>
  </si>
  <si>
    <t>B70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</si>
  <si>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</si>
  <si>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</si>
  <si>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</si>
  <si>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</si>
  <si>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</si>
  <si>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</si>
  <si>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</si>
  <si>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</si>
  <si>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</si>
  <si>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</si>
  <si>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W80</t>
  </si>
  <si>
    <t>W81</t>
  </si>
  <si>
    <t>W82</t>
  </si>
  <si>
    <t>W86</t>
  </si>
  <si>
    <t>W87</t>
  </si>
  <si>
    <t>W89</t>
  </si>
  <si>
    <t>W90</t>
  </si>
  <si>
    <t>W91</t>
  </si>
  <si>
    <t>W93</t>
  </si>
  <si>
    <t>W94</t>
  </si>
  <si>
    <t>W95</t>
  </si>
  <si>
    <t>W97</t>
  </si>
  <si>
    <t>W99</t>
  </si>
  <si>
    <t>Y01</t>
  </si>
  <si>
    <t>Y03</t>
  </si>
  <si>
    <t>Y04</t>
  </si>
  <si>
    <t>Y05</t>
  </si>
  <si>
    <t>Y07</t>
  </si>
  <si>
    <t>Y08</t>
  </si>
  <si>
    <t>Y09</t>
  </si>
  <si>
    <t>Y13</t>
  </si>
  <si>
    <t>Y14</t>
  </si>
  <si>
    <t>Y15</t>
  </si>
  <si>
    <t>Y21</t>
  </si>
  <si>
    <t>Y23</t>
  </si>
  <si>
    <t>Y50</t>
  </si>
  <si>
    <t>W11</t>
  </si>
  <si>
    <t>W12</t>
  </si>
  <si>
    <t>W14</t>
  </si>
  <si>
    <t>W15</t>
  </si>
  <si>
    <t>W16</t>
  </si>
  <si>
    <t>W22</t>
  </si>
  <si>
    <t>W77</t>
  </si>
  <si>
    <t>W78</t>
  </si>
  <si>
    <t>W83</t>
  </si>
  <si>
    <t>W88</t>
  </si>
  <si>
    <t>Y02</t>
  </si>
  <si>
    <t>Y06</t>
  </si>
  <si>
    <t>Y10</t>
  </si>
  <si>
    <t>Y11</t>
  </si>
  <si>
    <t>Y17</t>
  </si>
  <si>
    <t>Y18</t>
  </si>
  <si>
    <t>Y19</t>
  </si>
  <si>
    <t>Y22</t>
  </si>
  <si>
    <t>Y24</t>
  </si>
  <si>
    <t>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</si>
</sst>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14" fontId="0" fillId="2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14" fontId="2" fillId="2" borderId="0" xfId="0" applyNumberFormat="1" applyFont="1" applyFill="1" applyAlignment="1">
      <alignment wrapText="1"/>
    </xf>
    <xf numFmtId="1" fontId="2" fillId="0" borderId="0" xfId="0" applyNumberFormat="1" applyFont="1" applyAlignment="1">
      <alignment wrapText="1"/>
    </xf>
    <xf numFmtId="20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20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5" fontId="0" fillId="0" borderId="0" xfId="0" applyNumberFormat="1" applyAlignment="1">
      <alignment wrapText="1"/>
    </xf>
    <xf numFmtId="14" fontId="2" fillId="3" borderId="0" xfId="0" applyNumberFormat="1" applyFont="1" applyFill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B501-5EE9-0B4C-A9DB-BD0546D91392}">
  <sheetPr>
    <tabColor theme="5" tint="0.59999389629810485"/>
  </sheetPr>
  <dimension ref="A1:EA145"/>
  <sheetViews>
    <sheetView tabSelected="1" workbookViewId="0">
      <pane xSplit="4" ySplit="1" topLeftCell="Z2" activePane="bottomRight" state="frozen"/>
      <selection pane="topRight" activeCell="E1" sqref="E1"/>
      <selection pane="bottomLeft" activeCell="A2" sqref="A2"/>
      <selection pane="bottomRight" activeCell="J10" sqref="J10"/>
    </sheetView>
  </sheetViews>
  <sheetFormatPr baseColWidth="10" defaultRowHeight="16"/>
  <cols>
    <col min="1" max="1" width="4.33203125" style="1" bestFit="1" customWidth="1"/>
    <col min="2" max="2" width="10.83203125" style="2"/>
    <col min="3" max="3" width="7.6640625" style="2" customWidth="1"/>
    <col min="4" max="4" width="8" style="2" customWidth="1"/>
    <col min="5" max="5" width="6.6640625" style="2" customWidth="1"/>
    <col min="6" max="6" width="8.1640625" style="2" customWidth="1"/>
    <col min="7" max="7" width="5.6640625" style="2" customWidth="1"/>
    <col min="8" max="8" width="7.5" style="2" customWidth="1"/>
    <col min="9" max="9" width="8.1640625" style="2" customWidth="1"/>
    <col min="10" max="10" width="7.5" style="3" customWidth="1"/>
    <col min="11" max="11" width="7.5" style="4" customWidth="1"/>
    <col min="12" max="12" width="8" style="5" customWidth="1"/>
    <col min="13" max="13" width="14" style="3" customWidth="1"/>
    <col min="14" max="14" width="8.1640625" style="2" customWidth="1"/>
    <col min="15" max="15" width="7.6640625" style="2" customWidth="1"/>
    <col min="16" max="16" width="9" style="2" customWidth="1"/>
    <col min="17" max="17" width="7" style="2" customWidth="1"/>
    <col min="18" max="18" width="8.83203125" style="2" customWidth="1"/>
    <col min="19" max="19" width="10.33203125" style="2" customWidth="1"/>
    <col min="20" max="20" width="9" style="2" customWidth="1"/>
    <col min="21" max="21" width="8.1640625" style="5" customWidth="1"/>
    <col min="22" max="22" width="14.5" style="3" customWidth="1"/>
    <col min="23" max="23" width="7.6640625" style="2" customWidth="1"/>
    <col min="24" max="24" width="7.5" style="2" customWidth="1"/>
    <col min="25" max="25" width="6.83203125" style="2" customWidth="1"/>
    <col min="26" max="26" width="8.6640625" style="2" customWidth="1"/>
    <col min="27" max="27" width="9.1640625" style="2" customWidth="1"/>
    <col min="28" max="28" width="8.33203125" style="2" customWidth="1"/>
    <col min="29" max="29" width="7.83203125" style="5" customWidth="1"/>
    <col min="30" max="30" width="14.6640625" style="2" customWidth="1"/>
    <col min="31" max="31" width="8" style="2" customWidth="1"/>
    <col min="32" max="32" width="8.33203125" style="2" customWidth="1"/>
    <col min="33" max="33" width="7.33203125" style="2" customWidth="1"/>
    <col min="34" max="34" width="8.6640625" style="2" customWidth="1"/>
    <col min="35" max="35" width="9.83203125" style="2" customWidth="1"/>
    <col min="36" max="36" width="8.83203125" style="2" customWidth="1"/>
    <col min="37" max="37" width="7.5" style="5" customWidth="1"/>
    <col min="38" max="38" width="15" style="2" customWidth="1"/>
    <col min="39" max="39" width="8" style="2" customWidth="1"/>
    <col min="40" max="40" width="7.5" style="2" customWidth="1"/>
    <col min="41" max="41" width="8.1640625" style="2" customWidth="1"/>
    <col min="42" max="42" width="6.83203125" style="2" bestFit="1" customWidth="1"/>
    <col min="43" max="43" width="8.6640625" style="2" customWidth="1"/>
    <col min="44" max="44" width="9.33203125" style="2" customWidth="1"/>
    <col min="45" max="45" width="9.83203125" style="2" customWidth="1"/>
    <col min="46" max="46" width="7.6640625" style="5" customWidth="1"/>
    <col min="47" max="47" width="13.83203125" style="2" customWidth="1"/>
    <col min="48" max="48" width="8" style="2" customWidth="1"/>
    <col min="49" max="49" width="7.83203125" style="2" customWidth="1"/>
    <col min="50" max="50" width="7.33203125" style="2" customWidth="1"/>
    <col min="51" max="51" width="8.6640625" style="2" customWidth="1"/>
    <col min="52" max="52" width="9.6640625" style="2" customWidth="1"/>
    <col min="53" max="53" width="8.83203125" style="2" customWidth="1"/>
    <col min="54" max="54" width="7.83203125" style="5" customWidth="1"/>
    <col min="55" max="55" width="15.1640625" style="2" customWidth="1"/>
    <col min="56" max="56" width="8.1640625" style="2" customWidth="1"/>
    <col min="57" max="57" width="7.83203125" style="2" customWidth="1"/>
    <col min="58" max="58" width="6.83203125" style="2" customWidth="1"/>
    <col min="59" max="59" width="8.83203125" style="2" customWidth="1"/>
    <col min="60" max="60" width="9" style="2" customWidth="1"/>
    <col min="61" max="61" width="8.83203125" style="2" customWidth="1"/>
    <col min="62" max="62" width="7.6640625" style="5" customWidth="1"/>
    <col min="63" max="63" width="15.33203125" style="2" customWidth="1"/>
    <col min="64" max="64" width="8" style="2" customWidth="1"/>
    <col min="65" max="65" width="7.6640625" style="2" customWidth="1"/>
    <col min="66" max="66" width="7.33203125" style="2" customWidth="1"/>
    <col min="67" max="68" width="8.83203125" style="2" customWidth="1"/>
    <col min="69" max="69" width="9.33203125" style="2" customWidth="1"/>
    <col min="70" max="70" width="7.83203125" style="5" customWidth="1"/>
    <col min="71" max="71" width="8.33203125" style="2" customWidth="1"/>
    <col min="72" max="72" width="8.1640625" style="2" customWidth="1"/>
    <col min="73" max="73" width="8.33203125" style="2" customWidth="1"/>
    <col min="74" max="74" width="8.6640625" style="2" customWidth="1"/>
    <col min="75" max="75" width="7.6640625" style="2" customWidth="1"/>
    <col min="76" max="76" width="9.33203125" style="6" customWidth="1"/>
    <col min="77" max="78" width="8.1640625" style="6" customWidth="1"/>
    <col min="79" max="79" width="11.83203125" style="2" customWidth="1"/>
    <col min="80" max="80" width="7.5" style="5" customWidth="1"/>
    <col min="81" max="81" width="6.6640625" style="2" customWidth="1"/>
    <col min="82" max="82" width="8.33203125" style="2" customWidth="1"/>
    <col min="83" max="83" width="8" style="2" customWidth="1"/>
    <col min="84" max="84" width="8.5" style="2" customWidth="1"/>
    <col min="85" max="85" width="9.1640625" style="6" customWidth="1"/>
    <col min="86" max="86" width="9.33203125" style="6" customWidth="1"/>
    <col min="87" max="87" width="8.6640625" style="6" customWidth="1"/>
    <col min="88" max="88" width="10.83203125" style="6"/>
    <col min="89" max="89" width="7.83203125" style="5" customWidth="1"/>
    <col min="90" max="90" width="10.83203125" style="2"/>
    <col min="91" max="91" width="9.1640625" style="2" customWidth="1"/>
    <col min="92" max="92" width="8.33203125" style="2" customWidth="1"/>
    <col min="93" max="94" width="8" style="2" customWidth="1"/>
    <col min="95" max="95" width="8.6640625" style="6" customWidth="1"/>
    <col min="96" max="96" width="8.5" style="6" customWidth="1"/>
    <col min="97" max="97" width="7.6640625" style="6" customWidth="1"/>
    <col min="98" max="98" width="12" style="2" customWidth="1"/>
    <col min="99" max="99" width="9" style="2" customWidth="1"/>
    <col min="100" max="101" width="9.33203125" style="2" customWidth="1"/>
    <col min="102" max="102" width="9.33203125" style="6" customWidth="1"/>
    <col min="103" max="103" width="8.33203125" style="6" customWidth="1"/>
    <col min="104" max="104" width="7.83203125" style="6" customWidth="1"/>
    <col min="105" max="105" width="11.83203125" style="2" customWidth="1"/>
    <col min="106" max="106" width="8" style="5" customWidth="1"/>
    <col min="107" max="107" width="8" style="2" customWidth="1"/>
    <col min="108" max="108" width="7.6640625" style="2" customWidth="1"/>
    <col min="109" max="109" width="8.6640625" style="2" customWidth="1"/>
    <col min="110" max="110" width="8" style="6" customWidth="1"/>
    <col min="111" max="112" width="7.83203125" style="6" customWidth="1"/>
    <col min="113" max="113" width="10.83203125" style="6" customWidth="1"/>
    <col min="114" max="114" width="10.83203125" style="2" customWidth="1"/>
    <col min="115" max="115" width="9.5" style="2" customWidth="1"/>
    <col min="116" max="116" width="9.83203125" style="2" customWidth="1"/>
    <col min="117" max="117" width="10.83203125" style="2"/>
    <col min="118" max="120" width="9.6640625" style="6" customWidth="1"/>
    <col min="121" max="121" width="11" style="7" customWidth="1"/>
    <col min="122" max="122" width="11.33203125" style="2" customWidth="1"/>
    <col min="123" max="123" width="19.5" style="6" customWidth="1"/>
    <col min="124" max="124" width="20.1640625" style="6" customWidth="1"/>
    <col min="125" max="125" width="10.33203125" style="6" customWidth="1"/>
    <col min="126" max="126" width="8.33203125" style="6" customWidth="1"/>
    <col min="127" max="127" width="8.1640625" style="5" customWidth="1"/>
    <col min="128" max="130" width="10.83203125" style="2"/>
    <col min="131" max="131" width="8.6640625" style="2" customWidth="1"/>
    <col min="132" max="132" width="10.83203125" style="2"/>
    <col min="133" max="133" width="11.1640625" style="2" customWidth="1"/>
    <col min="134" max="134" width="12.6640625" style="2" customWidth="1"/>
    <col min="135" max="16384" width="10.83203125" style="2"/>
  </cols>
  <sheetData>
    <row r="1" spans="1:131" ht="10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3" t="s">
        <v>12</v>
      </c>
      <c r="W1" s="2" t="s">
        <v>13</v>
      </c>
      <c r="X1" s="2" t="s">
        <v>14</v>
      </c>
      <c r="Y1" s="2" t="s">
        <v>21</v>
      </c>
      <c r="Z1" s="2" t="s">
        <v>22</v>
      </c>
      <c r="AA1" s="2" t="s">
        <v>23</v>
      </c>
      <c r="AB1" s="2" t="s">
        <v>24</v>
      </c>
      <c r="AC1" s="5" t="s">
        <v>25</v>
      </c>
      <c r="AD1" s="2" t="s">
        <v>12</v>
      </c>
      <c r="AE1" s="2" t="s">
        <v>13</v>
      </c>
      <c r="AF1" s="2" t="s">
        <v>14</v>
      </c>
      <c r="AG1" s="2" t="s">
        <v>26</v>
      </c>
      <c r="AH1" s="2" t="s">
        <v>27</v>
      </c>
      <c r="AI1" s="2" t="s">
        <v>28</v>
      </c>
      <c r="AJ1" s="2" t="s">
        <v>29</v>
      </c>
      <c r="AK1" s="5" t="s">
        <v>30</v>
      </c>
      <c r="AL1" s="2" t="s">
        <v>12</v>
      </c>
      <c r="AM1" s="2" t="s">
        <v>13</v>
      </c>
      <c r="AN1" s="2" t="s">
        <v>14</v>
      </c>
      <c r="AO1" s="2" t="s">
        <v>15</v>
      </c>
      <c r="AP1" s="2" t="s">
        <v>31</v>
      </c>
      <c r="AQ1" s="2" t="s">
        <v>32</v>
      </c>
      <c r="AR1" s="2" t="s">
        <v>33</v>
      </c>
      <c r="AS1" s="2" t="s">
        <v>34</v>
      </c>
      <c r="AT1" s="5" t="s">
        <v>35</v>
      </c>
      <c r="AU1" s="2" t="s">
        <v>12</v>
      </c>
      <c r="AV1" s="2" t="s">
        <v>13</v>
      </c>
      <c r="AW1" s="2" t="s">
        <v>14</v>
      </c>
      <c r="AX1" s="2" t="s">
        <v>36</v>
      </c>
      <c r="AY1" s="2" t="s">
        <v>37</v>
      </c>
      <c r="AZ1" s="2" t="s">
        <v>38</v>
      </c>
      <c r="BA1" s="2" t="s">
        <v>39</v>
      </c>
      <c r="BB1" s="5" t="s">
        <v>40</v>
      </c>
      <c r="BC1" s="2" t="s">
        <v>12</v>
      </c>
      <c r="BD1" s="2" t="s">
        <v>13</v>
      </c>
      <c r="BE1" s="2" t="s">
        <v>14</v>
      </c>
      <c r="BF1" s="2" t="s">
        <v>41</v>
      </c>
      <c r="BG1" s="2" t="s">
        <v>42</v>
      </c>
      <c r="BH1" s="2" t="s">
        <v>43</v>
      </c>
      <c r="BI1" s="2" t="s">
        <v>44</v>
      </c>
      <c r="BJ1" s="5" t="s">
        <v>45</v>
      </c>
      <c r="BK1" s="2" t="s">
        <v>12</v>
      </c>
      <c r="BL1" s="2" t="s">
        <v>13</v>
      </c>
      <c r="BM1" s="2" t="s">
        <v>14</v>
      </c>
      <c r="BN1" s="2" t="s">
        <v>46</v>
      </c>
      <c r="BO1" s="2" t="s">
        <v>47</v>
      </c>
      <c r="BP1" s="2" t="s">
        <v>48</v>
      </c>
      <c r="BQ1" s="2" t="s">
        <v>49</v>
      </c>
      <c r="BR1" s="5" t="s">
        <v>50</v>
      </c>
      <c r="BS1" s="2" t="s">
        <v>15</v>
      </c>
      <c r="BT1" s="2" t="s">
        <v>51</v>
      </c>
      <c r="BU1" s="2" t="s">
        <v>52</v>
      </c>
      <c r="BV1" s="2" t="s">
        <v>53</v>
      </c>
      <c r="BW1" s="2" t="s">
        <v>54</v>
      </c>
      <c r="BX1" s="6" t="s">
        <v>55</v>
      </c>
      <c r="BY1" s="6" t="s">
        <v>56</v>
      </c>
      <c r="BZ1" s="6" t="s">
        <v>57</v>
      </c>
      <c r="CA1" s="2" t="s">
        <v>58</v>
      </c>
      <c r="CB1" s="5" t="s">
        <v>59</v>
      </c>
      <c r="CC1" s="2" t="s">
        <v>60</v>
      </c>
      <c r="CD1" s="2" t="s">
        <v>61</v>
      </c>
      <c r="CE1" s="2" t="s">
        <v>62</v>
      </c>
      <c r="CF1" s="2" t="s">
        <v>63</v>
      </c>
      <c r="CG1" s="6" t="s">
        <v>64</v>
      </c>
      <c r="CH1" s="6" t="s">
        <v>65</v>
      </c>
      <c r="CI1" s="6" t="s">
        <v>57</v>
      </c>
      <c r="CJ1" s="6" t="s">
        <v>66</v>
      </c>
      <c r="CK1" s="5" t="s">
        <v>67</v>
      </c>
      <c r="CL1" s="2" t="s">
        <v>15</v>
      </c>
      <c r="CM1" s="2" t="s">
        <v>68</v>
      </c>
      <c r="CN1" s="2" t="s">
        <v>69</v>
      </c>
      <c r="CO1" s="2" t="s">
        <v>70</v>
      </c>
      <c r="CP1" s="2" t="s">
        <v>71</v>
      </c>
      <c r="CQ1" s="6" t="s">
        <v>72</v>
      </c>
      <c r="CR1" s="6" t="s">
        <v>73</v>
      </c>
      <c r="CS1" s="6" t="s">
        <v>74</v>
      </c>
      <c r="CT1" s="2" t="s">
        <v>75</v>
      </c>
      <c r="CU1" s="2" t="s">
        <v>76</v>
      </c>
      <c r="CV1" s="2" t="s">
        <v>77</v>
      </c>
      <c r="CW1" s="2" t="s">
        <v>78</v>
      </c>
      <c r="CX1" s="6" t="s">
        <v>79</v>
      </c>
      <c r="CY1" s="6" t="s">
        <v>80</v>
      </c>
      <c r="CZ1" s="6" t="s">
        <v>81</v>
      </c>
      <c r="DA1" s="2" t="s">
        <v>82</v>
      </c>
      <c r="DB1" s="5" t="s">
        <v>83</v>
      </c>
      <c r="DC1" s="2" t="s">
        <v>84</v>
      </c>
      <c r="DD1" s="2" t="s">
        <v>85</v>
      </c>
      <c r="DE1" s="2" t="s">
        <v>86</v>
      </c>
      <c r="DF1" s="6" t="s">
        <v>87</v>
      </c>
      <c r="DG1" s="6" t="s">
        <v>88</v>
      </c>
      <c r="DH1" s="6" t="s">
        <v>89</v>
      </c>
      <c r="DI1" s="6" t="s">
        <v>90</v>
      </c>
      <c r="DJ1" s="2" t="s">
        <v>91</v>
      </c>
      <c r="DK1" s="2" t="s">
        <v>92</v>
      </c>
      <c r="DL1" s="2" t="s">
        <v>93</v>
      </c>
      <c r="DM1" s="2" t="s">
        <v>94</v>
      </c>
      <c r="DN1" s="6" t="s">
        <v>95</v>
      </c>
      <c r="DO1" s="6" t="s">
        <v>96</v>
      </c>
      <c r="DP1" s="6" t="s">
        <v>97</v>
      </c>
      <c r="DQ1" s="7" t="s">
        <v>98</v>
      </c>
      <c r="DR1" s="2" t="s">
        <v>99</v>
      </c>
      <c r="DS1" s="6" t="s">
        <v>100</v>
      </c>
      <c r="DT1" s="6" t="s">
        <v>101</v>
      </c>
      <c r="DU1" s="6" t="s">
        <v>102</v>
      </c>
      <c r="DV1" s="6" t="s">
        <v>103</v>
      </c>
      <c r="DW1" s="5" t="s">
        <v>104</v>
      </c>
      <c r="DX1" s="2" t="s">
        <v>15</v>
      </c>
      <c r="DY1" s="2" t="s">
        <v>105</v>
      </c>
    </row>
    <row r="2" spans="1:131" ht="17">
      <c r="A2" s="1">
        <v>1</v>
      </c>
      <c r="B2" s="2" t="s">
        <v>106</v>
      </c>
      <c r="C2" s="2" t="s">
        <v>107</v>
      </c>
      <c r="D2" s="2" t="s">
        <v>108</v>
      </c>
      <c r="E2" s="2">
        <v>10.41</v>
      </c>
      <c r="F2" s="2">
        <v>5</v>
      </c>
      <c r="G2" s="2">
        <v>1</v>
      </c>
      <c r="H2" s="8">
        <v>42810</v>
      </c>
      <c r="I2" s="8">
        <v>42846</v>
      </c>
      <c r="J2" s="3">
        <f>L2-H2</f>
        <v>43</v>
      </c>
      <c r="K2" s="4">
        <f>J2/7</f>
        <v>6.1428571428571432</v>
      </c>
      <c r="L2" s="9">
        <v>42853</v>
      </c>
      <c r="M2" s="3" t="s">
        <v>109</v>
      </c>
      <c r="N2" s="2">
        <v>1.1000000000000001</v>
      </c>
      <c r="O2" s="2">
        <v>7</v>
      </c>
      <c r="P2" s="2">
        <v>1</v>
      </c>
      <c r="Q2" s="2" t="s">
        <v>110</v>
      </c>
      <c r="R2" s="2">
        <v>1</v>
      </c>
      <c r="S2" s="2">
        <v>20</v>
      </c>
      <c r="T2" s="2">
        <v>40</v>
      </c>
      <c r="U2" s="9">
        <v>42854</v>
      </c>
      <c r="V2" s="3" t="s">
        <v>109</v>
      </c>
      <c r="W2" s="2">
        <v>1.2</v>
      </c>
      <c r="X2" s="10">
        <v>7.5</v>
      </c>
      <c r="Y2" s="10" t="s">
        <v>110</v>
      </c>
      <c r="Z2" s="10">
        <v>2</v>
      </c>
      <c r="AA2" s="10">
        <v>60</v>
      </c>
      <c r="AB2" s="10">
        <v>330</v>
      </c>
      <c r="AC2" s="11">
        <v>42855</v>
      </c>
      <c r="AD2" s="12">
        <v>1</v>
      </c>
      <c r="AE2" s="10">
        <v>1.2</v>
      </c>
      <c r="AF2" s="2">
        <v>7.5</v>
      </c>
      <c r="AG2" s="2" t="s">
        <v>110</v>
      </c>
      <c r="AH2" s="2">
        <v>2</v>
      </c>
      <c r="AI2" s="2">
        <v>100</v>
      </c>
      <c r="AJ2" s="2">
        <v>320</v>
      </c>
      <c r="AK2" s="9">
        <v>42856</v>
      </c>
      <c r="AL2" s="3">
        <v>1</v>
      </c>
      <c r="AM2" s="2">
        <v>1.3</v>
      </c>
      <c r="AN2" s="2">
        <v>8</v>
      </c>
      <c r="AO2" s="2">
        <v>0.95</v>
      </c>
      <c r="AP2" s="2" t="s">
        <v>110</v>
      </c>
      <c r="AQ2" s="2">
        <v>1</v>
      </c>
      <c r="AR2" s="2">
        <v>15</v>
      </c>
      <c r="AS2" s="2">
        <v>210</v>
      </c>
      <c r="AT2" s="9">
        <v>42857</v>
      </c>
      <c r="AU2" s="3">
        <v>1</v>
      </c>
      <c r="AV2" s="2">
        <v>1.3</v>
      </c>
      <c r="AW2" s="2">
        <v>8</v>
      </c>
      <c r="AX2" s="2" t="s">
        <v>110</v>
      </c>
      <c r="AY2" s="2">
        <v>1</v>
      </c>
      <c r="AZ2" s="2">
        <v>20</v>
      </c>
      <c r="BA2" s="2">
        <v>190</v>
      </c>
      <c r="BB2" s="9">
        <v>42858</v>
      </c>
      <c r="BC2" s="3">
        <v>1</v>
      </c>
      <c r="BD2" s="2">
        <v>1.4</v>
      </c>
      <c r="BE2" s="2">
        <v>8.5</v>
      </c>
      <c r="BF2" s="2" t="s">
        <v>110</v>
      </c>
      <c r="BG2" s="2">
        <v>1</v>
      </c>
      <c r="BH2" s="2">
        <v>30</v>
      </c>
      <c r="BI2" s="2">
        <v>65</v>
      </c>
      <c r="BJ2" s="9">
        <v>42859</v>
      </c>
      <c r="BK2" s="3">
        <v>1</v>
      </c>
      <c r="BL2" s="2">
        <v>1.4</v>
      </c>
      <c r="BM2" s="2">
        <v>8.5</v>
      </c>
      <c r="BN2" s="2" t="s">
        <v>110</v>
      </c>
      <c r="BO2" s="2">
        <v>1</v>
      </c>
      <c r="BP2" s="2">
        <v>25</v>
      </c>
      <c r="BQ2" s="2">
        <v>80</v>
      </c>
      <c r="BR2" s="9">
        <v>42860</v>
      </c>
      <c r="BS2" s="2">
        <v>1</v>
      </c>
      <c r="BT2" s="13">
        <v>0.4055555555555555</v>
      </c>
      <c r="BU2" s="2">
        <v>0.67700000000000005</v>
      </c>
      <c r="BV2" s="2">
        <v>0.68100000000000005</v>
      </c>
      <c r="BW2" s="2">
        <v>0.68200000000000005</v>
      </c>
      <c r="BX2" s="6">
        <f>AVERAGE(BU2:BW2)</f>
        <v>0.68</v>
      </c>
      <c r="BY2" s="6">
        <f>STDEV(BU2:BW2)</f>
        <v>2.6457513110645929E-3</v>
      </c>
      <c r="BZ2" s="6">
        <f>(BY2/BX2)*100</f>
        <v>0.38908107515655777</v>
      </c>
      <c r="CA2" s="2">
        <v>2</v>
      </c>
      <c r="CB2" s="9">
        <v>42861</v>
      </c>
      <c r="CC2" s="13">
        <v>0.4513888888888889</v>
      </c>
      <c r="CD2" s="2">
        <v>1.619</v>
      </c>
      <c r="CE2" s="2">
        <v>1.6759999999999999</v>
      </c>
      <c r="CF2" s="2">
        <v>1.706</v>
      </c>
      <c r="CG2" s="6">
        <f>AVERAGE(CD2:CF2)</f>
        <v>1.6669999999999998</v>
      </c>
      <c r="CH2" s="6">
        <f>STDEV(CD2:CF2)</f>
        <v>4.4192759587968686E-2</v>
      </c>
      <c r="CI2" s="6">
        <f>(CH2/CG2)*100</f>
        <v>2.6510353682044805</v>
      </c>
      <c r="CJ2" s="6">
        <f t="shared" ref="CJ2:CJ26" si="0">CG2-BX2</f>
        <v>0.98699999999999977</v>
      </c>
      <c r="CK2" s="9">
        <v>42867</v>
      </c>
      <c r="CL2" s="2">
        <v>1.1499999999999999</v>
      </c>
      <c r="CM2" s="13">
        <v>0.44930555555555557</v>
      </c>
      <c r="CN2" s="2">
        <v>0.92200000000000004</v>
      </c>
      <c r="CO2" s="2">
        <v>0.98499999999999999</v>
      </c>
      <c r="CP2" s="2">
        <v>0.9</v>
      </c>
      <c r="CQ2" s="6">
        <f>AVERAGE(CN2:CP2)</f>
        <v>0.93566666666666665</v>
      </c>
      <c r="CR2" s="6">
        <f>STDEV(CN2:CP2)</f>
        <v>4.4117267972227515E-2</v>
      </c>
      <c r="CS2" s="6">
        <f>(CR2/CQ2)*100</f>
        <v>4.7150624836723392</v>
      </c>
      <c r="CT2" s="2">
        <v>0</v>
      </c>
      <c r="CU2" s="2">
        <v>0.98799999999999999</v>
      </c>
      <c r="CV2" s="2">
        <v>0.99299999999999999</v>
      </c>
      <c r="CW2" s="2">
        <v>0.94599999999999995</v>
      </c>
      <c r="CX2" s="6">
        <f>AVERAGE(CU2:CW2)</f>
        <v>0.97566666666666657</v>
      </c>
      <c r="CY2" s="6">
        <f>STDEV(CU2:CW2)</f>
        <v>2.5813433195399145E-2</v>
      </c>
      <c r="CZ2" s="6">
        <f>(CY2/CX2)*100</f>
        <v>2.6457225687119044</v>
      </c>
      <c r="DA2" s="2">
        <v>0</v>
      </c>
      <c r="DB2" s="9">
        <v>42868</v>
      </c>
      <c r="DC2" s="2">
        <v>1.1910000000000001</v>
      </c>
      <c r="DD2" s="2">
        <v>1.151</v>
      </c>
      <c r="DE2" s="2">
        <v>1.151</v>
      </c>
      <c r="DF2" s="6">
        <f>AVERAGE(DC2:DE2)</f>
        <v>1.1643333333333334</v>
      </c>
      <c r="DG2" s="6">
        <f>STDEV(DC2:DE2)</f>
        <v>2.3094010767585049E-2</v>
      </c>
      <c r="DH2" s="6">
        <f>(DG2/DF2)*100</f>
        <v>1.9834535443101959</v>
      </c>
      <c r="DI2" s="6">
        <f>STDEV(CQ2,DF2)</f>
        <v>0.16169175063132424</v>
      </c>
      <c r="DJ2" s="2">
        <v>0</v>
      </c>
      <c r="DK2" s="2">
        <v>0.95599999999999996</v>
      </c>
      <c r="DL2" s="2">
        <v>0.93300000000000005</v>
      </c>
      <c r="DM2" s="2">
        <v>0.94399999999999995</v>
      </c>
      <c r="DN2" s="6">
        <f>AVERAGE(DK2:DM2)</f>
        <v>0.94433333333333336</v>
      </c>
      <c r="DO2" s="6">
        <f>STDEV(DK2:DM2)</f>
        <v>1.1503622617824887E-2</v>
      </c>
      <c r="DP2" s="6">
        <f>(DO2/DN2)*100</f>
        <v>1.2181739447043649</v>
      </c>
      <c r="DQ2" s="7">
        <f>STDEV(CX2,DN2)</f>
        <v>2.2156012477178404E-2</v>
      </c>
      <c r="DR2" s="2">
        <v>0</v>
      </c>
      <c r="DS2" s="6">
        <f>(DN2/CX2)-(DF2/CQ2)</f>
        <v>-0.27650382073514534</v>
      </c>
      <c r="DT2" s="6">
        <f>(DF2/CQ2)-(DN2/CX2)</f>
        <v>0.27650382073514534</v>
      </c>
      <c r="DU2" s="6">
        <f>DF2-DN2</f>
        <v>0.22000000000000008</v>
      </c>
      <c r="DV2" s="6">
        <f>DF2-CQ2</f>
        <v>0.2286666666666668</v>
      </c>
      <c r="DW2" s="9">
        <v>42874</v>
      </c>
      <c r="DX2" s="2">
        <v>2</v>
      </c>
      <c r="DY2" s="2">
        <v>1</v>
      </c>
      <c r="DZ2" s="13"/>
      <c r="EA2" s="8"/>
    </row>
    <row r="3" spans="1:131" ht="17">
      <c r="A3" s="1">
        <v>2</v>
      </c>
      <c r="B3" s="2" t="s">
        <v>111</v>
      </c>
      <c r="C3" s="2" t="s">
        <v>107</v>
      </c>
      <c r="D3" s="2" t="s">
        <v>112</v>
      </c>
      <c r="E3" s="2">
        <v>0.34</v>
      </c>
      <c r="F3" s="2">
        <v>0.15</v>
      </c>
      <c r="G3" s="2">
        <v>1</v>
      </c>
      <c r="H3" s="8">
        <v>42810</v>
      </c>
      <c r="I3" s="8">
        <v>42846</v>
      </c>
      <c r="J3" s="3">
        <f t="shared" ref="J3:J66" si="1">L3-H3</f>
        <v>43</v>
      </c>
      <c r="K3" s="4">
        <f t="shared" ref="K3:K66" si="2">J3/7</f>
        <v>6.1428571428571432</v>
      </c>
      <c r="L3" s="9">
        <v>42853</v>
      </c>
      <c r="M3" s="3" t="s">
        <v>109</v>
      </c>
      <c r="N3" s="2">
        <v>1.2</v>
      </c>
      <c r="O3" s="2">
        <v>6.75</v>
      </c>
      <c r="P3" s="2">
        <v>1</v>
      </c>
      <c r="Q3" s="2" t="s">
        <v>113</v>
      </c>
      <c r="R3" s="2">
        <v>0</v>
      </c>
      <c r="S3" s="2" t="s">
        <v>109</v>
      </c>
      <c r="T3" s="2" t="s">
        <v>109</v>
      </c>
      <c r="U3" s="9">
        <v>42854</v>
      </c>
      <c r="V3" s="3" t="s">
        <v>109</v>
      </c>
      <c r="W3" s="2">
        <v>1.25</v>
      </c>
      <c r="X3" s="2">
        <v>7</v>
      </c>
      <c r="Y3" s="2" t="s">
        <v>110</v>
      </c>
      <c r="Z3" s="2">
        <v>1</v>
      </c>
      <c r="AA3" s="2">
        <v>100</v>
      </c>
      <c r="AB3" s="2">
        <v>60</v>
      </c>
      <c r="AC3" s="11">
        <v>42855</v>
      </c>
      <c r="AD3" s="2">
        <v>1</v>
      </c>
      <c r="AE3" s="2">
        <v>1.3</v>
      </c>
      <c r="AF3" s="2">
        <v>7</v>
      </c>
      <c r="AG3" s="2" t="s">
        <v>110</v>
      </c>
      <c r="AH3" s="2">
        <v>1</v>
      </c>
      <c r="AI3" s="2">
        <v>30</v>
      </c>
      <c r="AJ3" s="2">
        <v>30</v>
      </c>
      <c r="AK3" s="9">
        <v>42856</v>
      </c>
      <c r="AL3" s="2">
        <v>0</v>
      </c>
      <c r="AM3" s="2">
        <v>1.3</v>
      </c>
      <c r="AN3" s="2">
        <v>7.5</v>
      </c>
      <c r="AO3" s="2">
        <v>1</v>
      </c>
      <c r="AP3" s="2" t="s">
        <v>113</v>
      </c>
      <c r="AQ3" s="2">
        <v>0</v>
      </c>
      <c r="AR3" s="2" t="s">
        <v>109</v>
      </c>
      <c r="AS3" s="2" t="s">
        <v>109</v>
      </c>
      <c r="AT3" s="9">
        <v>42857</v>
      </c>
      <c r="AU3" s="2">
        <v>1</v>
      </c>
      <c r="AV3" s="2">
        <v>1.4</v>
      </c>
      <c r="AW3" s="2">
        <v>8</v>
      </c>
      <c r="AX3" s="2" t="s">
        <v>113</v>
      </c>
      <c r="AY3" s="2">
        <v>0</v>
      </c>
      <c r="AZ3" s="2" t="s">
        <v>109</v>
      </c>
      <c r="BA3" s="2" t="s">
        <v>109</v>
      </c>
      <c r="BB3" s="9">
        <v>42858</v>
      </c>
      <c r="BC3" s="2">
        <v>1</v>
      </c>
      <c r="BD3" s="2">
        <v>1.5</v>
      </c>
      <c r="BE3" s="2">
        <v>8</v>
      </c>
      <c r="BF3" s="2" t="s">
        <v>113</v>
      </c>
      <c r="BG3" s="2">
        <v>0</v>
      </c>
      <c r="BH3" s="2" t="s">
        <v>109</v>
      </c>
      <c r="BI3" s="2" t="s">
        <v>109</v>
      </c>
      <c r="BJ3" s="9">
        <v>42859</v>
      </c>
      <c r="BK3" s="2">
        <v>1</v>
      </c>
      <c r="BL3" s="2">
        <v>1.4</v>
      </c>
      <c r="BM3" s="2">
        <v>8</v>
      </c>
      <c r="BN3" s="2" t="s">
        <v>113</v>
      </c>
      <c r="BO3" s="2">
        <v>0</v>
      </c>
      <c r="BP3" s="2" t="s">
        <v>109</v>
      </c>
      <c r="BQ3" s="2" t="s">
        <v>109</v>
      </c>
      <c r="BR3" s="9">
        <v>42860</v>
      </c>
      <c r="BS3" s="2">
        <v>1</v>
      </c>
      <c r="BT3" s="13">
        <v>0.39513888888888887</v>
      </c>
      <c r="BU3" s="2">
        <v>0.93799999999999994</v>
      </c>
      <c r="BV3" s="2">
        <v>0.96199999999999997</v>
      </c>
      <c r="BW3" s="2">
        <v>0.96399999999999997</v>
      </c>
      <c r="BX3" s="6">
        <f t="shared" ref="BX3:BX26" si="3">AVERAGE(BU3:BW3)</f>
        <v>0.95466666666666666</v>
      </c>
      <c r="BY3" s="6">
        <f t="shared" ref="BY3:BY26" si="4">STDEV(BU3:BW3)</f>
        <v>1.4468356276140482E-2</v>
      </c>
      <c r="BZ3" s="6">
        <f t="shared" ref="BZ3:BZ66" si="5">(BY3/BX3)*100</f>
        <v>1.5155401127242125</v>
      </c>
      <c r="CA3" s="2">
        <v>0</v>
      </c>
      <c r="CB3" s="9">
        <v>42861</v>
      </c>
      <c r="CC3" s="13">
        <v>0.4604166666666667</v>
      </c>
      <c r="CD3" s="2">
        <v>1.254</v>
      </c>
      <c r="CE3" s="2">
        <v>1.387</v>
      </c>
      <c r="CF3" s="2">
        <v>1.2549999999999999</v>
      </c>
      <c r="CG3" s="6">
        <f t="shared" ref="CG3:CG26" si="6">AVERAGE(CD3:CF3)</f>
        <v>1.2986666666666666</v>
      </c>
      <c r="CH3" s="6">
        <f t="shared" ref="CH3:CH26" si="7">STDEV(CD3:CF3)</f>
        <v>7.6500544660370484E-2</v>
      </c>
      <c r="CI3" s="6">
        <f t="shared" ref="CI3:CI66" si="8">(CH3/CG3)*100</f>
        <v>5.8906990241558388</v>
      </c>
      <c r="CJ3" s="6">
        <f t="shared" si="0"/>
        <v>0.34399999999999997</v>
      </c>
      <c r="CK3" s="9">
        <v>42867</v>
      </c>
      <c r="CL3" s="2">
        <v>1.7</v>
      </c>
      <c r="CM3" s="13">
        <v>0.4236111111111111</v>
      </c>
      <c r="CN3" s="2">
        <v>1.121</v>
      </c>
      <c r="CO3" s="2">
        <v>1.0660000000000001</v>
      </c>
      <c r="CP3" s="2">
        <v>1.1020000000000001</v>
      </c>
      <c r="CQ3" s="6">
        <f t="shared" ref="CQ3:CQ26" si="9">AVERAGE(CN3:CP3)</f>
        <v>1.0963333333333336</v>
      </c>
      <c r="CR3" s="6">
        <f t="shared" ref="CR3:CR26" si="10">STDEV(CN3:CP3)</f>
        <v>2.7934447074057719E-2</v>
      </c>
      <c r="CS3" s="6">
        <f t="shared" ref="CS3:CS52" si="11">(CR3/CQ3)*100</f>
        <v>2.5479884834956867</v>
      </c>
      <c r="CT3" s="2">
        <v>0</v>
      </c>
      <c r="CU3" s="2">
        <v>1.085</v>
      </c>
      <c r="CV3" s="2">
        <v>1.0580000000000001</v>
      </c>
      <c r="CW3" s="2">
        <v>1.123</v>
      </c>
      <c r="CX3" s="6">
        <f t="shared" ref="CX3:CX26" si="12">AVERAGE(CU3:CW3)</f>
        <v>1.0886666666666667</v>
      </c>
      <c r="CY3" s="6">
        <f t="shared" ref="CY3:CY26" si="13">STDEV(CU3:CW3)</f>
        <v>3.2654759734735944E-2</v>
      </c>
      <c r="CZ3" s="6">
        <f t="shared" ref="CZ3:CZ52" si="14">(CY3/CX3)*100</f>
        <v>2.9995186529151208</v>
      </c>
      <c r="DA3" s="2">
        <v>0</v>
      </c>
      <c r="DB3" s="9">
        <v>42868</v>
      </c>
      <c r="DC3" s="2">
        <v>1.109</v>
      </c>
      <c r="DD3" s="2">
        <v>1.1639999999999999</v>
      </c>
      <c r="DE3" s="2">
        <v>1.1759999999999999</v>
      </c>
      <c r="DF3" s="6">
        <f t="shared" ref="DF3:DF26" si="15">AVERAGE(DC3:DE3)</f>
        <v>1.1496666666666666</v>
      </c>
      <c r="DG3" s="6">
        <f t="shared" ref="DG3:DG26" si="16">STDEV(DC3:DE3)</f>
        <v>3.5725807665234539E-2</v>
      </c>
      <c r="DH3" s="6">
        <f t="shared" ref="DH3:DH52" si="17">(DG3/DF3)*100</f>
        <v>3.1074926934097888</v>
      </c>
      <c r="DI3" s="6">
        <f t="shared" ref="DI3:DI52" si="18">STDEV(CQ3,DF3)</f>
        <v>3.7712361663282304E-2</v>
      </c>
      <c r="DJ3" s="2">
        <v>1</v>
      </c>
      <c r="DK3" s="2">
        <v>1.181</v>
      </c>
      <c r="DL3" s="2">
        <v>1.1759999999999999</v>
      </c>
      <c r="DM3" s="2">
        <v>1.1759999999999999</v>
      </c>
      <c r="DN3" s="6">
        <f t="shared" ref="DN3:DN26" si="19">AVERAGE(DK3:DM3)</f>
        <v>1.1776666666666669</v>
      </c>
      <c r="DO3" s="6">
        <f t="shared" ref="DO3:DO26" si="20">STDEV(DK3:DM3)</f>
        <v>2.8867513459481953E-3</v>
      </c>
      <c r="DP3" s="6">
        <f t="shared" ref="DP3:DP52" si="21">(DO3/DN3)*100</f>
        <v>0.24512465434035055</v>
      </c>
      <c r="DQ3" s="7">
        <f t="shared" ref="DQ3:DQ52" si="22">STDEV(CX3,DN3)</f>
        <v>6.2932503525602868E-2</v>
      </c>
      <c r="DR3" s="2">
        <v>0</v>
      </c>
      <c r="DS3" s="6">
        <f t="shared" ref="DS3:DS26" si="23">(DN3/CX3)-(DF3/CQ3)</f>
        <v>3.3104372663466775E-2</v>
      </c>
      <c r="DT3" s="6">
        <f t="shared" ref="DT3:DT66" si="24">(DF3/CQ3)-(DN3/CX3)</f>
        <v>-3.3104372663466775E-2</v>
      </c>
      <c r="DU3" s="6">
        <f t="shared" ref="DU3:DU66" si="25">DF3-DN3</f>
        <v>-2.8000000000000247E-2</v>
      </c>
      <c r="DV3" s="6">
        <f t="shared" ref="DV3:DV66" si="26">DF3-CQ3</f>
        <v>5.3333333333333011E-2</v>
      </c>
      <c r="DW3" s="9">
        <v>42874</v>
      </c>
      <c r="DX3" s="2">
        <v>1.8</v>
      </c>
      <c r="DY3" s="2">
        <v>1</v>
      </c>
      <c r="DZ3" s="13"/>
      <c r="EA3" s="8"/>
    </row>
    <row r="4" spans="1:131" ht="17">
      <c r="A4" s="1">
        <v>3</v>
      </c>
      <c r="B4" s="2" t="s">
        <v>114</v>
      </c>
      <c r="C4" s="2" t="s">
        <v>107</v>
      </c>
      <c r="D4" s="2" t="s">
        <v>115</v>
      </c>
      <c r="E4" s="2">
        <v>0</v>
      </c>
      <c r="F4" s="2">
        <v>0</v>
      </c>
      <c r="G4" s="2">
        <v>1</v>
      </c>
      <c r="H4" s="8">
        <v>42810</v>
      </c>
      <c r="I4" s="8">
        <v>42846</v>
      </c>
      <c r="J4" s="3">
        <f t="shared" si="1"/>
        <v>43</v>
      </c>
      <c r="K4" s="4">
        <f t="shared" si="2"/>
        <v>6.1428571428571432</v>
      </c>
      <c r="L4" s="9">
        <v>42853</v>
      </c>
      <c r="M4" s="3" t="s">
        <v>109</v>
      </c>
      <c r="N4" s="2">
        <v>1</v>
      </c>
      <c r="O4" s="2">
        <v>6.5</v>
      </c>
      <c r="P4" s="2">
        <v>1</v>
      </c>
      <c r="Q4" s="2" t="s">
        <v>113</v>
      </c>
      <c r="R4" s="2">
        <v>0</v>
      </c>
      <c r="S4" s="2" t="s">
        <v>109</v>
      </c>
      <c r="T4" s="2" t="s">
        <v>109</v>
      </c>
      <c r="U4" s="9">
        <v>42854</v>
      </c>
      <c r="V4" s="3" t="s">
        <v>109</v>
      </c>
      <c r="W4" s="2">
        <v>1.2</v>
      </c>
      <c r="X4" s="2">
        <v>7</v>
      </c>
      <c r="Y4" s="2" t="s">
        <v>113</v>
      </c>
      <c r="Z4" s="2">
        <v>0</v>
      </c>
      <c r="AA4" s="2" t="s">
        <v>109</v>
      </c>
      <c r="AB4" s="2" t="s">
        <v>109</v>
      </c>
      <c r="AC4" s="11">
        <v>42855</v>
      </c>
      <c r="AD4" s="2">
        <v>1</v>
      </c>
      <c r="AE4" s="2">
        <v>1.2</v>
      </c>
      <c r="AF4" s="2">
        <v>7.5</v>
      </c>
      <c r="AG4" s="2" t="s">
        <v>113</v>
      </c>
      <c r="AH4" s="2">
        <v>0</v>
      </c>
      <c r="AI4" s="2" t="s">
        <v>109</v>
      </c>
      <c r="AJ4" s="2" t="s">
        <v>109</v>
      </c>
      <c r="AK4" s="9">
        <v>42856</v>
      </c>
      <c r="AL4" s="2">
        <v>1</v>
      </c>
      <c r="AM4" s="2">
        <v>1.3</v>
      </c>
      <c r="AN4" s="2">
        <v>8</v>
      </c>
      <c r="AO4" s="2">
        <v>1.1000000000000001</v>
      </c>
      <c r="AP4" s="2" t="s">
        <v>113</v>
      </c>
      <c r="AQ4" s="2">
        <v>0</v>
      </c>
      <c r="AR4" s="2" t="s">
        <v>109</v>
      </c>
      <c r="AS4" s="2" t="s">
        <v>109</v>
      </c>
      <c r="AT4" s="9">
        <v>42857</v>
      </c>
      <c r="AU4" s="2">
        <v>1</v>
      </c>
      <c r="AV4" s="2">
        <v>1.4</v>
      </c>
      <c r="AW4" s="2">
        <v>8</v>
      </c>
      <c r="AX4" s="2" t="s">
        <v>113</v>
      </c>
      <c r="AY4" s="2">
        <v>0</v>
      </c>
      <c r="AZ4" s="2" t="s">
        <v>109</v>
      </c>
      <c r="BA4" s="2" t="s">
        <v>109</v>
      </c>
      <c r="BB4" s="9">
        <v>42858</v>
      </c>
      <c r="BC4" s="2">
        <v>1</v>
      </c>
      <c r="BD4" s="2">
        <v>1.4</v>
      </c>
      <c r="BE4" s="2">
        <v>8.5</v>
      </c>
      <c r="BF4" s="2" t="s">
        <v>113</v>
      </c>
      <c r="BG4" s="2">
        <v>0</v>
      </c>
      <c r="BH4" s="2" t="s">
        <v>109</v>
      </c>
      <c r="BI4" s="2" t="s">
        <v>109</v>
      </c>
      <c r="BJ4" s="9">
        <v>42859</v>
      </c>
      <c r="BK4" s="2">
        <v>1</v>
      </c>
      <c r="BL4" s="2">
        <v>1.4</v>
      </c>
      <c r="BM4" s="2">
        <v>8.5</v>
      </c>
      <c r="BN4" s="2" t="s">
        <v>113</v>
      </c>
      <c r="BO4" s="2">
        <v>0</v>
      </c>
      <c r="BP4" s="2" t="s">
        <v>109</v>
      </c>
      <c r="BQ4" s="2" t="s">
        <v>109</v>
      </c>
      <c r="BR4" s="9">
        <v>42860</v>
      </c>
      <c r="BS4" s="2">
        <v>1</v>
      </c>
      <c r="BT4" s="13">
        <v>0.39305555555555555</v>
      </c>
      <c r="BU4" s="2">
        <v>0.875</v>
      </c>
      <c r="BV4" s="2">
        <v>0.72699999999999998</v>
      </c>
      <c r="BW4" s="2">
        <v>0.82599999999999996</v>
      </c>
      <c r="BX4" s="6">
        <f t="shared" si="3"/>
        <v>0.80933333333333335</v>
      </c>
      <c r="BY4" s="6">
        <f t="shared" si="4"/>
        <v>7.5394517926261284E-2</v>
      </c>
      <c r="BZ4" s="6">
        <f t="shared" si="5"/>
        <v>9.3156323632118543</v>
      </c>
      <c r="CA4" s="2">
        <v>0</v>
      </c>
      <c r="CB4" s="9">
        <v>42861</v>
      </c>
      <c r="CC4" s="13">
        <v>0.46458333333333335</v>
      </c>
      <c r="CD4" s="2">
        <v>1.5529999999999999</v>
      </c>
      <c r="CE4" s="2">
        <v>1.573</v>
      </c>
      <c r="CF4" s="2">
        <v>1.462</v>
      </c>
      <c r="CG4" s="6">
        <f t="shared" si="6"/>
        <v>1.5293333333333334</v>
      </c>
      <c r="CH4" s="6">
        <f t="shared" si="7"/>
        <v>5.9163614944772701E-2</v>
      </c>
      <c r="CI4" s="6">
        <f t="shared" si="8"/>
        <v>3.8685885970862706</v>
      </c>
      <c r="CJ4" s="6">
        <f t="shared" si="0"/>
        <v>0.72000000000000008</v>
      </c>
      <c r="CK4" s="9">
        <v>42867</v>
      </c>
      <c r="CL4" s="2">
        <v>1.4</v>
      </c>
      <c r="CM4" s="13">
        <v>0.4375</v>
      </c>
      <c r="CN4" s="2">
        <v>0.97</v>
      </c>
      <c r="CO4" s="2">
        <v>1.1080000000000001</v>
      </c>
      <c r="CP4" s="2">
        <v>1.0920000000000001</v>
      </c>
      <c r="CQ4" s="6">
        <f t="shared" si="9"/>
        <v>1.0566666666666669</v>
      </c>
      <c r="CR4" s="6">
        <f t="shared" si="10"/>
        <v>7.5480681855249185E-2</v>
      </c>
      <c r="CS4" s="6">
        <f>(CR4/CQ4)*100</f>
        <v>7.143282194503076</v>
      </c>
      <c r="CT4" s="2">
        <v>0</v>
      </c>
      <c r="CU4" s="2">
        <v>1.2110000000000001</v>
      </c>
      <c r="CV4" s="2">
        <v>1.1379999999999999</v>
      </c>
      <c r="CW4" s="2">
        <v>1.218</v>
      </c>
      <c r="CX4" s="6">
        <f t="shared" si="12"/>
        <v>1.1890000000000001</v>
      </c>
      <c r="CY4" s="6">
        <f t="shared" si="13"/>
        <v>4.4305755833751508E-2</v>
      </c>
      <c r="CZ4" s="6">
        <f t="shared" si="14"/>
        <v>3.7263041071279654</v>
      </c>
      <c r="DA4" s="2">
        <v>0</v>
      </c>
      <c r="DB4" s="9">
        <v>42868</v>
      </c>
      <c r="DC4" s="2">
        <v>1.1819999999999999</v>
      </c>
      <c r="DD4" s="2">
        <v>1.206</v>
      </c>
      <c r="DE4" s="2">
        <v>1.2010000000000001</v>
      </c>
      <c r="DF4" s="6">
        <f t="shared" si="15"/>
        <v>1.1963333333333332</v>
      </c>
      <c r="DG4" s="6">
        <f t="shared" si="16"/>
        <v>1.2662279942148417E-2</v>
      </c>
      <c r="DH4" s="6">
        <f t="shared" si="17"/>
        <v>1.0584240687223532</v>
      </c>
      <c r="DI4" s="6">
        <f t="shared" si="18"/>
        <v>9.875924710572094E-2</v>
      </c>
      <c r="DJ4" s="2">
        <v>1</v>
      </c>
      <c r="DK4" s="2">
        <v>1.026</v>
      </c>
      <c r="DL4" s="2">
        <v>1.0880000000000001</v>
      </c>
      <c r="DM4" s="2">
        <v>1.08</v>
      </c>
      <c r="DN4" s="6">
        <f t="shared" si="19"/>
        <v>1.0646666666666667</v>
      </c>
      <c r="DO4" s="6">
        <f t="shared" si="20"/>
        <v>3.3724372986511333E-2</v>
      </c>
      <c r="DP4" s="6">
        <f t="shared" si="21"/>
        <v>3.1675992160154669</v>
      </c>
      <c r="DQ4" s="7">
        <f t="shared" si="22"/>
        <v>8.7916943127527458E-2</v>
      </c>
      <c r="DR4" s="2">
        <v>0</v>
      </c>
      <c r="DS4" s="6">
        <f t="shared" si="23"/>
        <v>-0.23674632253773831</v>
      </c>
      <c r="DT4" s="6">
        <f t="shared" si="24"/>
        <v>0.23674632253773831</v>
      </c>
      <c r="DU4" s="6">
        <f t="shared" si="25"/>
        <v>0.1316666666666666</v>
      </c>
      <c r="DV4" s="6">
        <f t="shared" si="26"/>
        <v>0.13966666666666638</v>
      </c>
      <c r="DW4" s="9">
        <v>42874</v>
      </c>
      <c r="DX4" s="2">
        <v>1.8</v>
      </c>
      <c r="DY4" s="2">
        <v>1</v>
      </c>
      <c r="DZ4" s="13"/>
      <c r="EA4" s="8"/>
    </row>
    <row r="5" spans="1:131" ht="17">
      <c r="A5" s="1">
        <v>4</v>
      </c>
      <c r="B5" s="2" t="s">
        <v>116</v>
      </c>
      <c r="C5" s="2" t="s">
        <v>107</v>
      </c>
      <c r="D5" s="2" t="s">
        <v>112</v>
      </c>
      <c r="E5" s="2">
        <v>0.34</v>
      </c>
      <c r="F5" s="2">
        <v>0.15</v>
      </c>
      <c r="G5" s="2">
        <v>1</v>
      </c>
      <c r="H5" s="8">
        <v>42810</v>
      </c>
      <c r="I5" s="8">
        <v>42846</v>
      </c>
      <c r="J5" s="3">
        <f t="shared" si="1"/>
        <v>43</v>
      </c>
      <c r="K5" s="4">
        <f t="shared" si="2"/>
        <v>6.1428571428571432</v>
      </c>
      <c r="L5" s="9">
        <v>42853</v>
      </c>
      <c r="M5" s="3" t="s">
        <v>109</v>
      </c>
      <c r="N5" s="2">
        <v>1</v>
      </c>
      <c r="O5" s="2">
        <v>6</v>
      </c>
      <c r="P5" s="2">
        <v>1</v>
      </c>
      <c r="Q5" s="2" t="s">
        <v>113</v>
      </c>
      <c r="R5" s="2">
        <v>0</v>
      </c>
      <c r="S5" s="2" t="s">
        <v>109</v>
      </c>
      <c r="T5" s="2" t="s">
        <v>109</v>
      </c>
      <c r="U5" s="9">
        <v>42854</v>
      </c>
      <c r="V5" s="3" t="s">
        <v>109</v>
      </c>
      <c r="W5" s="2">
        <v>1.1000000000000001</v>
      </c>
      <c r="X5" s="2">
        <v>6.6</v>
      </c>
      <c r="Y5" s="2" t="s">
        <v>113</v>
      </c>
      <c r="Z5" s="2">
        <v>0</v>
      </c>
      <c r="AA5" s="2" t="s">
        <v>109</v>
      </c>
      <c r="AB5" s="2" t="s">
        <v>109</v>
      </c>
      <c r="AC5" s="11">
        <v>42855</v>
      </c>
      <c r="AD5" s="2">
        <v>1</v>
      </c>
      <c r="AE5" s="2">
        <v>1.2</v>
      </c>
      <c r="AF5" s="2">
        <v>6.5</v>
      </c>
      <c r="AG5" s="2" t="s">
        <v>113</v>
      </c>
      <c r="AH5" s="2">
        <v>0</v>
      </c>
      <c r="AI5" s="2" t="s">
        <v>109</v>
      </c>
      <c r="AJ5" s="2" t="s">
        <v>109</v>
      </c>
      <c r="AK5" s="9">
        <v>42856</v>
      </c>
      <c r="AL5" s="2">
        <v>0</v>
      </c>
      <c r="AM5" s="2">
        <v>1.2</v>
      </c>
      <c r="AN5" s="2">
        <v>7</v>
      </c>
      <c r="AO5" s="2">
        <v>1</v>
      </c>
      <c r="AP5" s="2" t="s">
        <v>113</v>
      </c>
      <c r="AQ5" s="2">
        <v>0</v>
      </c>
      <c r="AR5" s="2" t="s">
        <v>109</v>
      </c>
      <c r="AS5" s="2" t="s">
        <v>109</v>
      </c>
      <c r="AT5" s="9">
        <v>42857</v>
      </c>
      <c r="AU5" s="2">
        <v>0</v>
      </c>
      <c r="AV5" s="2">
        <v>1.25</v>
      </c>
      <c r="AW5" s="2">
        <v>7</v>
      </c>
      <c r="AX5" s="2" t="s">
        <v>113</v>
      </c>
      <c r="AY5" s="2">
        <v>0</v>
      </c>
      <c r="AZ5" s="2" t="s">
        <v>109</v>
      </c>
      <c r="BA5" s="2" t="s">
        <v>109</v>
      </c>
      <c r="BB5" s="9">
        <v>42858</v>
      </c>
      <c r="BC5" s="2">
        <v>1</v>
      </c>
      <c r="BD5" s="2">
        <v>1.3</v>
      </c>
      <c r="BE5" s="2">
        <v>7.5</v>
      </c>
      <c r="BF5" s="2" t="s">
        <v>113</v>
      </c>
      <c r="BG5" s="2">
        <v>0</v>
      </c>
      <c r="BH5" s="2" t="s">
        <v>109</v>
      </c>
      <c r="BI5" s="2" t="s">
        <v>109</v>
      </c>
      <c r="BJ5" s="9">
        <v>42859</v>
      </c>
      <c r="BK5" s="2">
        <v>1</v>
      </c>
      <c r="BL5" s="2">
        <v>1.4</v>
      </c>
      <c r="BM5" s="2">
        <v>8</v>
      </c>
      <c r="BN5" s="2" t="s">
        <v>113</v>
      </c>
      <c r="BO5" s="2">
        <v>0</v>
      </c>
      <c r="BP5" s="2" t="s">
        <v>109</v>
      </c>
      <c r="BQ5" s="2" t="s">
        <v>109</v>
      </c>
      <c r="BR5" s="9">
        <v>42860</v>
      </c>
      <c r="BS5" s="2">
        <v>0.9</v>
      </c>
      <c r="BT5" s="13">
        <v>0.40833333333333338</v>
      </c>
      <c r="BU5" s="2">
        <v>0.79600000000000004</v>
      </c>
      <c r="BV5" s="2">
        <v>0.82</v>
      </c>
      <c r="BW5" s="2">
        <v>0.74299999999999999</v>
      </c>
      <c r="BX5" s="6">
        <f t="shared" si="3"/>
        <v>0.78633333333333333</v>
      </c>
      <c r="BY5" s="6">
        <f t="shared" si="4"/>
        <v>3.9399661589071197E-2</v>
      </c>
      <c r="BZ5" s="6">
        <f t="shared" si="5"/>
        <v>5.0105546743202032</v>
      </c>
      <c r="CA5" s="2">
        <v>1</v>
      </c>
      <c r="CB5" s="9">
        <v>42861</v>
      </c>
      <c r="CC5" s="13">
        <v>0.45555555555555555</v>
      </c>
      <c r="CD5" s="2">
        <v>1.25</v>
      </c>
      <c r="CE5" s="2">
        <v>1.286</v>
      </c>
      <c r="CF5" s="2">
        <v>1.2150000000000001</v>
      </c>
      <c r="CG5" s="6">
        <f t="shared" si="6"/>
        <v>1.2503333333333335</v>
      </c>
      <c r="CH5" s="6">
        <f t="shared" si="7"/>
        <v>3.5501173689518092E-2</v>
      </c>
      <c r="CI5" s="6">
        <f t="shared" si="8"/>
        <v>2.8393367386977943</v>
      </c>
      <c r="CJ5" s="6">
        <f t="shared" si="0"/>
        <v>0.46400000000000019</v>
      </c>
      <c r="CK5" s="9">
        <v>42867</v>
      </c>
      <c r="CL5" s="2">
        <v>1.7</v>
      </c>
      <c r="CM5" s="13">
        <v>0.41250000000000003</v>
      </c>
      <c r="CN5" s="2">
        <v>1.0149999999999999</v>
      </c>
      <c r="CO5" s="2">
        <v>1.008</v>
      </c>
      <c r="CP5" s="2">
        <v>1.0089999999999999</v>
      </c>
      <c r="CQ5" s="6">
        <f t="shared" si="9"/>
        <v>1.0106666666666666</v>
      </c>
      <c r="CR5" s="6">
        <f t="shared" si="10"/>
        <v>3.7859388972001466E-3</v>
      </c>
      <c r="CS5" s="6">
        <f>(CR5/CQ5)*100</f>
        <v>0.37459817584434174</v>
      </c>
      <c r="CT5" s="2">
        <v>2</v>
      </c>
      <c r="CU5" s="2">
        <v>1.048</v>
      </c>
      <c r="CV5" s="2">
        <v>1.1060000000000001</v>
      </c>
      <c r="CW5" s="2">
        <v>1.1040000000000001</v>
      </c>
      <c r="CX5" s="6">
        <f t="shared" si="12"/>
        <v>1.0860000000000001</v>
      </c>
      <c r="CY5" s="6">
        <f t="shared" si="13"/>
        <v>3.2924155266308687E-2</v>
      </c>
      <c r="CZ5" s="6">
        <f t="shared" si="14"/>
        <v>3.0316901718516287</v>
      </c>
      <c r="DA5" s="2">
        <v>0</v>
      </c>
      <c r="DB5" s="9">
        <v>42868</v>
      </c>
      <c r="DC5" s="2">
        <v>1.2230000000000001</v>
      </c>
      <c r="DD5" s="2">
        <v>1.296</v>
      </c>
      <c r="DE5" s="2">
        <v>1.2210000000000001</v>
      </c>
      <c r="DF5" s="6">
        <f t="shared" si="15"/>
        <v>1.2466666666666668</v>
      </c>
      <c r="DG5" s="6">
        <f t="shared" si="16"/>
        <v>4.2735621363604051E-2</v>
      </c>
      <c r="DH5" s="6">
        <f t="shared" si="17"/>
        <v>3.4279910184709128</v>
      </c>
      <c r="DI5" s="6">
        <f t="shared" si="18"/>
        <v>0.16687720036002551</v>
      </c>
      <c r="DJ5" s="2">
        <v>2</v>
      </c>
      <c r="DK5" s="2">
        <v>0.98499999999999999</v>
      </c>
      <c r="DL5" s="2">
        <v>0.99399999999999999</v>
      </c>
      <c r="DM5" s="2">
        <v>1.022</v>
      </c>
      <c r="DN5" s="6">
        <f t="shared" si="19"/>
        <v>1.0003333333333335</v>
      </c>
      <c r="DO5" s="6">
        <f t="shared" si="20"/>
        <v>1.9295940851208421E-2</v>
      </c>
      <c r="DP5" s="6">
        <f t="shared" si="21"/>
        <v>1.9289511014203682</v>
      </c>
      <c r="DQ5" s="7">
        <f t="shared" si="22"/>
        <v>6.0575480921647495E-2</v>
      </c>
      <c r="DR5" s="2">
        <v>0</v>
      </c>
      <c r="DS5" s="6">
        <f t="shared" si="23"/>
        <v>-0.31239198498196441</v>
      </c>
      <c r="DT5" s="6">
        <f t="shared" si="24"/>
        <v>0.31239198498196441</v>
      </c>
      <c r="DU5" s="6">
        <f t="shared" si="25"/>
        <v>0.24633333333333329</v>
      </c>
      <c r="DV5" s="6">
        <f t="shared" si="26"/>
        <v>0.23600000000000021</v>
      </c>
      <c r="DW5" s="9">
        <v>42874</v>
      </c>
      <c r="DX5" s="2">
        <v>2</v>
      </c>
      <c r="DY5" s="2">
        <v>1</v>
      </c>
      <c r="DZ5" s="13"/>
      <c r="EA5" s="8"/>
    </row>
    <row r="6" spans="1:131" ht="17">
      <c r="A6" s="1">
        <v>5</v>
      </c>
      <c r="B6" s="2" t="s">
        <v>117</v>
      </c>
      <c r="C6" s="2" t="s">
        <v>107</v>
      </c>
      <c r="D6" s="2" t="s">
        <v>118</v>
      </c>
      <c r="E6" s="2">
        <v>3.43</v>
      </c>
      <c r="F6" s="2">
        <v>1.5</v>
      </c>
      <c r="G6" s="2">
        <v>1</v>
      </c>
      <c r="H6" s="8">
        <v>42810</v>
      </c>
      <c r="I6" s="8">
        <v>42846</v>
      </c>
      <c r="J6" s="3">
        <f t="shared" si="1"/>
        <v>43</v>
      </c>
      <c r="K6" s="4">
        <f t="shared" si="2"/>
        <v>6.1428571428571432</v>
      </c>
      <c r="L6" s="9">
        <v>42853</v>
      </c>
      <c r="M6" s="3" t="s">
        <v>109</v>
      </c>
      <c r="N6" s="2">
        <v>1.3</v>
      </c>
      <c r="O6" s="2">
        <v>7</v>
      </c>
      <c r="P6" s="2">
        <v>0.75</v>
      </c>
      <c r="Q6" s="2" t="s">
        <v>113</v>
      </c>
      <c r="R6" s="2">
        <v>0</v>
      </c>
      <c r="S6" s="2" t="s">
        <v>109</v>
      </c>
      <c r="T6" s="2" t="s">
        <v>109</v>
      </c>
      <c r="U6" s="9">
        <v>42854</v>
      </c>
      <c r="V6" s="3" t="s">
        <v>109</v>
      </c>
      <c r="W6" s="2">
        <v>1.4</v>
      </c>
      <c r="X6" s="2">
        <v>7.5</v>
      </c>
      <c r="Y6" s="2" t="s">
        <v>113</v>
      </c>
      <c r="Z6" s="2">
        <v>0</v>
      </c>
      <c r="AA6" s="2" t="s">
        <v>109</v>
      </c>
      <c r="AB6" s="2" t="s">
        <v>109</v>
      </c>
      <c r="AC6" s="11">
        <v>42855</v>
      </c>
      <c r="AD6" s="2">
        <v>1</v>
      </c>
      <c r="AE6" s="2">
        <v>1.4</v>
      </c>
      <c r="AF6" s="2">
        <v>8</v>
      </c>
      <c r="AG6" s="2" t="s">
        <v>113</v>
      </c>
      <c r="AH6" s="2">
        <v>0</v>
      </c>
      <c r="AI6" s="2" t="s">
        <v>109</v>
      </c>
      <c r="AJ6" s="2" t="s">
        <v>109</v>
      </c>
      <c r="AK6" s="9">
        <v>42856</v>
      </c>
      <c r="AL6" s="2">
        <v>1</v>
      </c>
      <c r="AM6" s="2">
        <v>1.5</v>
      </c>
      <c r="AN6" s="2">
        <v>8</v>
      </c>
      <c r="AO6" s="2">
        <v>1</v>
      </c>
      <c r="AP6" s="2" t="s">
        <v>113</v>
      </c>
      <c r="AQ6" s="2">
        <v>0</v>
      </c>
      <c r="AR6" s="2" t="s">
        <v>109</v>
      </c>
      <c r="AS6" s="2" t="s">
        <v>109</v>
      </c>
      <c r="AT6" s="9">
        <v>42857</v>
      </c>
      <c r="AU6" s="2">
        <v>1</v>
      </c>
      <c r="AV6" s="2">
        <v>1.5</v>
      </c>
      <c r="AW6" s="2">
        <v>8</v>
      </c>
      <c r="AX6" s="2" t="s">
        <v>113</v>
      </c>
      <c r="AY6" s="2">
        <v>0</v>
      </c>
      <c r="AZ6" s="2" t="s">
        <v>109</v>
      </c>
      <c r="BA6" s="2" t="s">
        <v>109</v>
      </c>
      <c r="BB6" s="9">
        <v>42858</v>
      </c>
      <c r="BC6" s="2">
        <v>1</v>
      </c>
      <c r="BD6" s="2">
        <v>1.6</v>
      </c>
      <c r="BE6" s="2">
        <v>9</v>
      </c>
      <c r="BF6" s="2" t="s">
        <v>113</v>
      </c>
      <c r="BG6" s="2">
        <v>0</v>
      </c>
      <c r="BH6" s="2" t="s">
        <v>109</v>
      </c>
      <c r="BI6" s="2" t="s">
        <v>109</v>
      </c>
      <c r="BJ6" s="9">
        <v>42859</v>
      </c>
      <c r="BK6" s="2">
        <v>0</v>
      </c>
      <c r="BL6" s="2">
        <v>1.6</v>
      </c>
      <c r="BM6" s="2">
        <v>9</v>
      </c>
      <c r="BN6" s="2" t="s">
        <v>113</v>
      </c>
      <c r="BO6" s="2">
        <v>0</v>
      </c>
      <c r="BP6" s="2" t="s">
        <v>109</v>
      </c>
      <c r="BQ6" s="2" t="s">
        <v>109</v>
      </c>
      <c r="BR6" s="9">
        <v>42860</v>
      </c>
      <c r="BS6" s="2">
        <v>1</v>
      </c>
      <c r="BT6" s="13">
        <v>0.38611111111111113</v>
      </c>
      <c r="BU6" s="2">
        <v>0.73899999999999999</v>
      </c>
      <c r="BV6" s="2">
        <v>0.84599999999999997</v>
      </c>
      <c r="BW6" s="2">
        <v>0.73099999999999998</v>
      </c>
      <c r="BX6" s="6">
        <f t="shared" si="3"/>
        <v>0.77199999999999991</v>
      </c>
      <c r="BY6" s="6">
        <f t="shared" si="4"/>
        <v>6.4210591026714586E-2</v>
      </c>
      <c r="BZ6" s="6">
        <f t="shared" si="5"/>
        <v>8.3174340708179528</v>
      </c>
      <c r="CA6" s="2">
        <v>1</v>
      </c>
      <c r="CB6" s="9">
        <v>42861</v>
      </c>
      <c r="CC6" s="13">
        <v>0.46180555555555558</v>
      </c>
      <c r="CD6" s="2">
        <v>1.298</v>
      </c>
      <c r="CE6" s="2">
        <v>1.2470000000000001</v>
      </c>
      <c r="CF6" s="2">
        <v>1.2270000000000001</v>
      </c>
      <c r="CG6" s="6">
        <f t="shared" si="6"/>
        <v>1.2573333333333334</v>
      </c>
      <c r="CH6" s="6">
        <f t="shared" si="7"/>
        <v>3.6610563138708085E-2</v>
      </c>
      <c r="CI6" s="6">
        <f t="shared" si="8"/>
        <v>2.9117627098654362</v>
      </c>
      <c r="CJ6" s="6">
        <f t="shared" si="0"/>
        <v>0.48533333333333351</v>
      </c>
      <c r="CK6" s="9">
        <v>42867</v>
      </c>
      <c r="CL6" s="2">
        <v>1.75</v>
      </c>
      <c r="CM6" s="13">
        <v>0.4291666666666667</v>
      </c>
      <c r="CN6" s="2">
        <v>0.96899999999999997</v>
      </c>
      <c r="CO6" s="2">
        <v>1.0980000000000001</v>
      </c>
      <c r="CP6" s="2">
        <v>1.0529999999999999</v>
      </c>
      <c r="CQ6" s="6">
        <f t="shared" si="9"/>
        <v>1.04</v>
      </c>
      <c r="CR6" s="6">
        <f t="shared" si="10"/>
        <v>6.5475186139483457E-2</v>
      </c>
      <c r="CS6" s="6">
        <f t="shared" si="11"/>
        <v>6.2956909749503325</v>
      </c>
      <c r="CT6" s="2">
        <v>1</v>
      </c>
      <c r="CU6" s="2">
        <v>1.179</v>
      </c>
      <c r="CV6" s="2">
        <v>1.157</v>
      </c>
      <c r="CW6" s="2">
        <v>1.204</v>
      </c>
      <c r="CX6" s="6">
        <f t="shared" si="12"/>
        <v>1.18</v>
      </c>
      <c r="CY6" s="6">
        <f t="shared" si="13"/>
        <v>2.3515952032609658E-2</v>
      </c>
      <c r="CZ6" s="6">
        <f t="shared" si="14"/>
        <v>1.9928772908991237</v>
      </c>
      <c r="DA6" s="2">
        <v>0</v>
      </c>
      <c r="DB6" s="9">
        <v>42868</v>
      </c>
      <c r="DC6" s="2">
        <v>1.1879999999999999</v>
      </c>
      <c r="DD6" s="2">
        <v>1.1619999999999999</v>
      </c>
      <c r="DE6" s="2">
        <v>1.1559999999999999</v>
      </c>
      <c r="DF6" s="6">
        <f t="shared" si="15"/>
        <v>1.1686666666666665</v>
      </c>
      <c r="DG6" s="6">
        <f t="shared" si="16"/>
        <v>1.7009801096230778E-2</v>
      </c>
      <c r="DH6" s="6">
        <f t="shared" si="17"/>
        <v>1.4554878291127309</v>
      </c>
      <c r="DI6" s="6">
        <f t="shared" si="18"/>
        <v>9.0981072512668987E-2</v>
      </c>
      <c r="DJ6" s="2">
        <v>1</v>
      </c>
      <c r="DK6" s="2">
        <v>1.131</v>
      </c>
      <c r="DL6" s="2">
        <v>1.163</v>
      </c>
      <c r="DM6" s="2">
        <v>1.181</v>
      </c>
      <c r="DN6" s="6">
        <f t="shared" si="19"/>
        <v>1.1583333333333334</v>
      </c>
      <c r="DO6" s="6">
        <f t="shared" si="20"/>
        <v>2.5324559884296795E-2</v>
      </c>
      <c r="DP6" s="6">
        <f t="shared" si="21"/>
        <v>2.1862929396515218</v>
      </c>
      <c r="DQ6" s="7">
        <f t="shared" si="22"/>
        <v>1.5320646925708413E-2</v>
      </c>
      <c r="DR6" s="2">
        <v>0</v>
      </c>
      <c r="DS6" s="6">
        <f t="shared" si="23"/>
        <v>-0.14207953063885237</v>
      </c>
      <c r="DT6" s="6">
        <f t="shared" si="24"/>
        <v>0.14207953063885237</v>
      </c>
      <c r="DU6" s="6">
        <f t="shared" si="25"/>
        <v>1.0333333333333083E-2</v>
      </c>
      <c r="DV6" s="6">
        <f t="shared" si="26"/>
        <v>0.12866666666666648</v>
      </c>
      <c r="DW6" s="9">
        <v>42874</v>
      </c>
      <c r="DX6" s="2">
        <v>1.5</v>
      </c>
      <c r="DY6" s="2">
        <v>1</v>
      </c>
      <c r="DZ6" s="13"/>
      <c r="EA6" s="8"/>
    </row>
    <row r="7" spans="1:131" ht="17">
      <c r="A7" s="1">
        <v>6</v>
      </c>
      <c r="B7" s="2" t="s">
        <v>119</v>
      </c>
      <c r="C7" s="2" t="s">
        <v>107</v>
      </c>
      <c r="D7" s="2" t="s">
        <v>120</v>
      </c>
      <c r="E7" s="2">
        <v>3.9E-2</v>
      </c>
      <c r="F7" s="2">
        <v>0.02</v>
      </c>
      <c r="G7" s="2">
        <v>1</v>
      </c>
      <c r="H7" s="8">
        <v>42810</v>
      </c>
      <c r="I7" s="8">
        <v>42846</v>
      </c>
      <c r="J7" s="3">
        <f t="shared" si="1"/>
        <v>43</v>
      </c>
      <c r="K7" s="4">
        <f t="shared" si="2"/>
        <v>6.1428571428571432</v>
      </c>
      <c r="L7" s="9">
        <v>42853</v>
      </c>
      <c r="M7" s="3" t="s">
        <v>109</v>
      </c>
      <c r="N7" s="2">
        <v>0.95</v>
      </c>
      <c r="O7" s="2">
        <v>6.5</v>
      </c>
      <c r="P7" s="2">
        <v>1</v>
      </c>
      <c r="Q7" s="2" t="s">
        <v>113</v>
      </c>
      <c r="R7" s="2">
        <v>0</v>
      </c>
      <c r="S7" s="2" t="s">
        <v>109</v>
      </c>
      <c r="T7" s="2" t="s">
        <v>109</v>
      </c>
      <c r="U7" s="9">
        <v>42854</v>
      </c>
      <c r="V7" s="3" t="s">
        <v>109</v>
      </c>
      <c r="W7" s="2">
        <v>1</v>
      </c>
      <c r="X7" s="2">
        <v>6.5</v>
      </c>
      <c r="Y7" s="2" t="s">
        <v>113</v>
      </c>
      <c r="Z7" s="2">
        <v>0</v>
      </c>
      <c r="AA7" s="2" t="s">
        <v>109</v>
      </c>
      <c r="AB7" s="2" t="s">
        <v>109</v>
      </c>
      <c r="AC7" s="11">
        <v>42855</v>
      </c>
      <c r="AD7" s="2">
        <v>0</v>
      </c>
      <c r="AE7" s="2">
        <v>1</v>
      </c>
      <c r="AF7" s="2">
        <v>7</v>
      </c>
      <c r="AG7" s="2" t="s">
        <v>113</v>
      </c>
      <c r="AH7" s="2">
        <v>0</v>
      </c>
      <c r="AI7" s="2" t="s">
        <v>109</v>
      </c>
      <c r="AJ7" s="2" t="s">
        <v>109</v>
      </c>
      <c r="AK7" s="9">
        <v>42856</v>
      </c>
      <c r="AL7" s="2">
        <v>0</v>
      </c>
      <c r="AM7" s="2">
        <v>1</v>
      </c>
      <c r="AN7" s="2">
        <v>7</v>
      </c>
      <c r="AO7" s="2">
        <v>1</v>
      </c>
      <c r="AP7" s="2" t="s">
        <v>113</v>
      </c>
      <c r="AQ7" s="2">
        <v>0</v>
      </c>
      <c r="AR7" s="2" t="s">
        <v>109</v>
      </c>
      <c r="AS7" s="2" t="s">
        <v>109</v>
      </c>
      <c r="AT7" s="9">
        <v>42857</v>
      </c>
      <c r="AU7" s="2">
        <v>1</v>
      </c>
      <c r="AV7" s="2">
        <v>1.1000000000000001</v>
      </c>
      <c r="AW7" s="2">
        <v>7</v>
      </c>
      <c r="AX7" s="2" t="s">
        <v>113</v>
      </c>
      <c r="AY7" s="2">
        <v>0</v>
      </c>
      <c r="AZ7" s="2" t="s">
        <v>109</v>
      </c>
      <c r="BA7" s="2" t="s">
        <v>109</v>
      </c>
      <c r="BB7" s="9">
        <v>42858</v>
      </c>
      <c r="BC7" s="2">
        <v>1</v>
      </c>
      <c r="BD7" s="2">
        <v>1.1000000000000001</v>
      </c>
      <c r="BE7" s="2">
        <v>7.5</v>
      </c>
      <c r="BF7" s="2" t="s">
        <v>113</v>
      </c>
      <c r="BG7" s="2">
        <v>0</v>
      </c>
      <c r="BH7" s="2" t="s">
        <v>109</v>
      </c>
      <c r="BI7" s="2" t="s">
        <v>109</v>
      </c>
      <c r="BJ7" s="9">
        <v>42859</v>
      </c>
      <c r="BK7" s="2">
        <v>1</v>
      </c>
      <c r="BL7" s="2">
        <v>1.1000000000000001</v>
      </c>
      <c r="BM7" s="2">
        <v>7.5</v>
      </c>
      <c r="BN7" s="2" t="s">
        <v>113</v>
      </c>
      <c r="BO7" s="2">
        <v>0</v>
      </c>
      <c r="BP7" s="2" t="s">
        <v>109</v>
      </c>
      <c r="BQ7" s="2" t="s">
        <v>109</v>
      </c>
      <c r="BR7" s="9">
        <v>42860</v>
      </c>
      <c r="BS7" s="2">
        <v>1</v>
      </c>
      <c r="BT7" s="13">
        <v>0.40069444444444446</v>
      </c>
      <c r="BU7" s="2">
        <v>0.70199999999999996</v>
      </c>
      <c r="BV7" s="2">
        <v>0.78800000000000003</v>
      </c>
      <c r="BW7" s="2">
        <v>0.76</v>
      </c>
      <c r="BX7" s="6">
        <f t="shared" si="3"/>
        <v>0.75</v>
      </c>
      <c r="BY7" s="6">
        <f t="shared" si="4"/>
        <v>4.3863424398922657E-2</v>
      </c>
      <c r="BZ7" s="6">
        <f t="shared" si="5"/>
        <v>5.8484565865230209</v>
      </c>
      <c r="CA7" s="2">
        <v>0</v>
      </c>
      <c r="CB7" s="9">
        <v>42861</v>
      </c>
      <c r="CC7" s="13">
        <v>0.45763888888888887</v>
      </c>
      <c r="CD7" s="2">
        <v>1.179</v>
      </c>
      <c r="CE7" s="2">
        <v>1.294</v>
      </c>
      <c r="CF7" s="2">
        <v>1.214</v>
      </c>
      <c r="CG7" s="6">
        <f t="shared" si="6"/>
        <v>1.2289999999999999</v>
      </c>
      <c r="CH7" s="6">
        <f t="shared" si="7"/>
        <v>5.8949130612757986E-2</v>
      </c>
      <c r="CI7" s="6">
        <f t="shared" si="8"/>
        <v>4.7965118480681852</v>
      </c>
      <c r="CJ7" s="6">
        <f t="shared" si="0"/>
        <v>0.47899999999999987</v>
      </c>
      <c r="CK7" s="9">
        <v>42867</v>
      </c>
      <c r="CL7" s="2">
        <v>1.4</v>
      </c>
      <c r="CM7" s="13">
        <v>0.40486111111111112</v>
      </c>
      <c r="CN7" s="2">
        <v>0.96099999999999997</v>
      </c>
      <c r="CO7" s="2">
        <v>0.98399999999999999</v>
      </c>
      <c r="CP7" s="2">
        <v>0.93</v>
      </c>
      <c r="CQ7" s="6">
        <f t="shared" si="9"/>
        <v>0.95833333333333337</v>
      </c>
      <c r="CR7" s="6">
        <f t="shared" si="10"/>
        <v>2.7098585448936841E-2</v>
      </c>
      <c r="CS7" s="6">
        <f t="shared" si="11"/>
        <v>2.8276784816281921</v>
      </c>
      <c r="CT7" s="2">
        <v>0</v>
      </c>
      <c r="CU7" s="2">
        <v>0.91600000000000004</v>
      </c>
      <c r="CV7" s="2">
        <v>0.96699999999999997</v>
      </c>
      <c r="CW7" s="2">
        <v>0.88900000000000001</v>
      </c>
      <c r="CX7" s="6">
        <f t="shared" si="12"/>
        <v>0.92400000000000004</v>
      </c>
      <c r="CY7" s="6">
        <f t="shared" si="13"/>
        <v>3.9610604640676693E-2</v>
      </c>
      <c r="CZ7" s="6">
        <f t="shared" si="14"/>
        <v>4.2868619740992093</v>
      </c>
      <c r="DA7" s="2">
        <v>0</v>
      </c>
      <c r="DB7" s="9">
        <v>42868</v>
      </c>
      <c r="DC7" s="2">
        <v>1.1970000000000001</v>
      </c>
      <c r="DD7" s="2">
        <v>1.2669999999999999</v>
      </c>
      <c r="DE7" s="2">
        <v>1.216</v>
      </c>
      <c r="DF7" s="6">
        <f t="shared" si="15"/>
        <v>1.2266666666666666</v>
      </c>
      <c r="DG7" s="6">
        <f t="shared" si="16"/>
        <v>3.6198526673517091E-2</v>
      </c>
      <c r="DH7" s="6">
        <f t="shared" si="17"/>
        <v>2.9509668483845455</v>
      </c>
      <c r="DI7" s="6">
        <f t="shared" si="18"/>
        <v>0.18974031961838889</v>
      </c>
      <c r="DJ7" s="2">
        <v>0</v>
      </c>
      <c r="DK7" s="2">
        <v>1.008</v>
      </c>
      <c r="DL7" s="2">
        <v>1.0009999999999999</v>
      </c>
      <c r="DM7" s="2">
        <v>0.99399999999999999</v>
      </c>
      <c r="DN7" s="6">
        <f t="shared" si="19"/>
        <v>1.0010000000000001</v>
      </c>
      <c r="DO7" s="6">
        <f t="shared" si="20"/>
        <v>7.0000000000000062E-3</v>
      </c>
      <c r="DP7" s="6">
        <f t="shared" si="21"/>
        <v>0.69930069930069982</v>
      </c>
      <c r="DQ7" s="7">
        <f t="shared" si="22"/>
        <v>5.4447222151364209E-2</v>
      </c>
      <c r="DR7" s="2">
        <v>0</v>
      </c>
      <c r="DS7" s="6">
        <f t="shared" si="23"/>
        <v>-0.19666666666666632</v>
      </c>
      <c r="DT7" s="6">
        <f t="shared" si="24"/>
        <v>0.19666666666666632</v>
      </c>
      <c r="DU7" s="6">
        <f t="shared" si="25"/>
        <v>0.22566666666666646</v>
      </c>
      <c r="DV7" s="6">
        <f t="shared" si="26"/>
        <v>0.2683333333333332</v>
      </c>
      <c r="DW7" s="9">
        <v>42874</v>
      </c>
      <c r="DX7" s="2">
        <v>1.9</v>
      </c>
      <c r="DY7" s="2">
        <v>1</v>
      </c>
      <c r="DZ7" s="13"/>
      <c r="EA7" s="8"/>
    </row>
    <row r="8" spans="1:131" ht="17">
      <c r="A8" s="1">
        <v>7</v>
      </c>
      <c r="B8" s="2" t="s">
        <v>121</v>
      </c>
      <c r="C8" s="2" t="s">
        <v>107</v>
      </c>
      <c r="D8" s="2" t="s">
        <v>118</v>
      </c>
      <c r="E8" s="2">
        <v>3.43</v>
      </c>
      <c r="F8" s="2">
        <v>1.5</v>
      </c>
      <c r="G8" s="2">
        <v>1</v>
      </c>
      <c r="H8" s="8">
        <v>42810</v>
      </c>
      <c r="I8" s="8">
        <v>42846</v>
      </c>
      <c r="J8" s="3">
        <f t="shared" si="1"/>
        <v>43</v>
      </c>
      <c r="K8" s="4">
        <f t="shared" si="2"/>
        <v>6.1428571428571432</v>
      </c>
      <c r="L8" s="9">
        <v>42853</v>
      </c>
      <c r="M8" s="3" t="s">
        <v>109</v>
      </c>
      <c r="N8" s="2">
        <v>1</v>
      </c>
      <c r="O8" s="2">
        <v>5.75</v>
      </c>
      <c r="P8" s="2">
        <v>1</v>
      </c>
      <c r="Q8" s="2" t="s">
        <v>113</v>
      </c>
      <c r="R8" s="2">
        <v>0</v>
      </c>
      <c r="S8" s="2" t="s">
        <v>109</v>
      </c>
      <c r="T8" s="2" t="s">
        <v>109</v>
      </c>
      <c r="U8" s="9">
        <v>42854</v>
      </c>
      <c r="V8" s="3" t="s">
        <v>109</v>
      </c>
      <c r="W8" s="2">
        <v>1.2</v>
      </c>
      <c r="X8" s="2">
        <v>6.5</v>
      </c>
      <c r="Y8" s="2" t="s">
        <v>113</v>
      </c>
      <c r="Z8" s="2">
        <v>0</v>
      </c>
      <c r="AA8" s="2" t="s">
        <v>109</v>
      </c>
      <c r="AB8" s="2" t="s">
        <v>109</v>
      </c>
      <c r="AC8" s="11">
        <v>42855</v>
      </c>
      <c r="AD8" s="2">
        <v>0</v>
      </c>
      <c r="AE8" s="2">
        <v>1.2</v>
      </c>
      <c r="AF8" s="2">
        <v>6.5</v>
      </c>
      <c r="AG8" s="2" t="s">
        <v>113</v>
      </c>
      <c r="AH8" s="2">
        <v>0</v>
      </c>
      <c r="AI8" s="2" t="s">
        <v>109</v>
      </c>
      <c r="AJ8" s="2" t="s">
        <v>109</v>
      </c>
      <c r="AK8" s="9">
        <v>42856</v>
      </c>
      <c r="AL8" s="2">
        <v>1</v>
      </c>
      <c r="AM8" s="2">
        <v>1.3</v>
      </c>
      <c r="AN8" s="2">
        <v>7</v>
      </c>
      <c r="AO8" s="2">
        <v>1</v>
      </c>
      <c r="AP8" s="2" t="s">
        <v>113</v>
      </c>
      <c r="AQ8" s="2">
        <v>0</v>
      </c>
      <c r="AR8" s="2" t="s">
        <v>109</v>
      </c>
      <c r="AS8" s="2" t="s">
        <v>109</v>
      </c>
      <c r="AT8" s="9">
        <v>42857</v>
      </c>
      <c r="AU8" s="2">
        <v>0</v>
      </c>
      <c r="AV8" s="2">
        <v>1.3</v>
      </c>
      <c r="AW8" s="2">
        <v>7</v>
      </c>
      <c r="AX8" s="2" t="s">
        <v>113</v>
      </c>
      <c r="AY8" s="2">
        <v>0</v>
      </c>
      <c r="AZ8" s="2" t="s">
        <v>109</v>
      </c>
      <c r="BA8" s="2" t="s">
        <v>109</v>
      </c>
      <c r="BB8" s="9">
        <v>42858</v>
      </c>
      <c r="BC8" s="2">
        <v>0</v>
      </c>
      <c r="BD8" s="2">
        <v>1.4</v>
      </c>
      <c r="BE8" s="2">
        <v>7.5</v>
      </c>
      <c r="BF8" s="2" t="s">
        <v>113</v>
      </c>
      <c r="BG8" s="2">
        <v>0</v>
      </c>
      <c r="BH8" s="2" t="s">
        <v>109</v>
      </c>
      <c r="BI8" s="2" t="s">
        <v>109</v>
      </c>
      <c r="BJ8" s="9">
        <v>42859</v>
      </c>
      <c r="BK8" s="2">
        <v>1</v>
      </c>
      <c r="BL8" s="2">
        <v>1.4</v>
      </c>
      <c r="BM8" s="2">
        <v>8</v>
      </c>
      <c r="BN8" s="2" t="s">
        <v>113</v>
      </c>
      <c r="BO8" s="2">
        <v>0</v>
      </c>
      <c r="BP8" s="2" t="s">
        <v>109</v>
      </c>
      <c r="BQ8" s="2" t="s">
        <v>109</v>
      </c>
      <c r="BR8" s="9">
        <v>42860</v>
      </c>
      <c r="BS8" s="2">
        <v>1</v>
      </c>
      <c r="BT8" s="13">
        <v>0.40902777777777777</v>
      </c>
      <c r="BU8" s="2">
        <v>0.77700000000000002</v>
      </c>
      <c r="BV8" s="2">
        <v>0.69899999999999995</v>
      </c>
      <c r="BW8" s="2">
        <v>0.76200000000000001</v>
      </c>
      <c r="BX8" s="6">
        <f t="shared" si="3"/>
        <v>0.746</v>
      </c>
      <c r="BY8" s="6">
        <f t="shared" si="4"/>
        <v>4.138840417314979E-2</v>
      </c>
      <c r="BZ8" s="6">
        <f t="shared" si="5"/>
        <v>5.548043454845816</v>
      </c>
      <c r="CA8" s="2">
        <v>1</v>
      </c>
      <c r="CB8" s="9">
        <v>42861</v>
      </c>
      <c r="CC8" s="13">
        <v>0.45347222222222222</v>
      </c>
      <c r="CD8" s="2">
        <v>1.367</v>
      </c>
      <c r="CE8" s="2">
        <v>1.359</v>
      </c>
      <c r="CF8" s="2">
        <v>1.35</v>
      </c>
      <c r="CG8" s="6">
        <f t="shared" si="6"/>
        <v>1.3586666666666669</v>
      </c>
      <c r="CH8" s="6">
        <f t="shared" si="7"/>
        <v>8.5049005481153336E-3</v>
      </c>
      <c r="CI8" s="6">
        <f t="shared" si="8"/>
        <v>0.62597403445402344</v>
      </c>
      <c r="CJ8" s="6">
        <f t="shared" si="0"/>
        <v>0.61266666666666691</v>
      </c>
      <c r="CK8" s="9">
        <v>42867</v>
      </c>
      <c r="CL8" s="2">
        <v>1.2</v>
      </c>
      <c r="CM8" s="13">
        <v>0.44513888888888892</v>
      </c>
      <c r="CN8" s="2">
        <v>1.0329999999999999</v>
      </c>
      <c r="CO8" s="2">
        <v>1.022</v>
      </c>
      <c r="CP8" s="2">
        <v>1.081</v>
      </c>
      <c r="CQ8" s="6">
        <f t="shared" si="9"/>
        <v>1.0453333333333332</v>
      </c>
      <c r="CR8" s="6">
        <f t="shared" si="10"/>
        <v>3.1374086972106974E-2</v>
      </c>
      <c r="CS8" s="6">
        <f t="shared" si="11"/>
        <v>3.0013476057500297</v>
      </c>
      <c r="CT8" s="2">
        <v>0</v>
      </c>
      <c r="CU8" s="2">
        <v>1.109</v>
      </c>
      <c r="CV8" s="2">
        <v>1.109</v>
      </c>
      <c r="CW8" s="2">
        <v>1.1100000000000001</v>
      </c>
      <c r="CX8" s="6">
        <f t="shared" si="12"/>
        <v>1.1093333333333335</v>
      </c>
      <c r="CY8" s="6">
        <f t="shared" si="13"/>
        <v>5.7735026918969042E-4</v>
      </c>
      <c r="CZ8" s="6">
        <f t="shared" si="14"/>
        <v>5.2044795900512947E-2</v>
      </c>
      <c r="DA8" s="2">
        <v>0</v>
      </c>
      <c r="DB8" s="9">
        <v>42868</v>
      </c>
      <c r="DC8" s="2">
        <v>1.2509999999999999</v>
      </c>
      <c r="DD8" s="2">
        <v>1.2190000000000001</v>
      </c>
      <c r="DE8" s="2">
        <v>1.2989999999999999</v>
      </c>
      <c r="DF8" s="6">
        <f t="shared" si="15"/>
        <v>1.2563333333333333</v>
      </c>
      <c r="DG8" s="6">
        <f t="shared" si="16"/>
        <v>4.0265783654777267E-2</v>
      </c>
      <c r="DH8" s="6">
        <f t="shared" si="17"/>
        <v>3.2050239045988804</v>
      </c>
      <c r="DI8" s="6">
        <f t="shared" si="18"/>
        <v>0.14919953083036158</v>
      </c>
      <c r="DJ8" s="2">
        <v>2</v>
      </c>
      <c r="DK8" s="2">
        <v>1.0780000000000001</v>
      </c>
      <c r="DL8" s="2">
        <v>1.0669999999999999</v>
      </c>
      <c r="DM8" s="2">
        <v>1.0389999999999999</v>
      </c>
      <c r="DN8" s="6">
        <f t="shared" si="19"/>
        <v>1.0613333333333335</v>
      </c>
      <c r="DO8" s="6">
        <f t="shared" si="20"/>
        <v>2.0108041509140959E-2</v>
      </c>
      <c r="DP8" s="6">
        <f t="shared" si="21"/>
        <v>1.8946019009868993</v>
      </c>
      <c r="DQ8" s="7">
        <f t="shared" si="22"/>
        <v>3.3941125496954314E-2</v>
      </c>
      <c r="DR8" s="2">
        <v>1</v>
      </c>
      <c r="DS8" s="6">
        <f t="shared" si="23"/>
        <v>-0.24511872056514927</v>
      </c>
      <c r="DT8" s="6">
        <f t="shared" si="24"/>
        <v>0.24511872056514927</v>
      </c>
      <c r="DU8" s="6">
        <f t="shared" si="25"/>
        <v>0.19499999999999984</v>
      </c>
      <c r="DV8" s="6">
        <f t="shared" si="26"/>
        <v>0.21100000000000008</v>
      </c>
      <c r="DW8" s="9">
        <v>42874</v>
      </c>
      <c r="DX8" s="2">
        <v>2.1</v>
      </c>
      <c r="DY8" s="2">
        <v>1</v>
      </c>
      <c r="DZ8" s="13"/>
      <c r="EA8" s="8"/>
    </row>
    <row r="9" spans="1:131" ht="17">
      <c r="A9" s="1">
        <v>8</v>
      </c>
      <c r="B9" s="2" t="s">
        <v>122</v>
      </c>
      <c r="C9" s="2" t="s">
        <v>107</v>
      </c>
      <c r="D9" s="2" t="s">
        <v>123</v>
      </c>
      <c r="E9" s="2">
        <v>0</v>
      </c>
      <c r="F9" s="2">
        <v>0</v>
      </c>
      <c r="G9" s="2">
        <v>1</v>
      </c>
      <c r="H9" s="8">
        <v>42810</v>
      </c>
      <c r="I9" s="8">
        <v>42846</v>
      </c>
      <c r="J9" s="3">
        <f t="shared" si="1"/>
        <v>43</v>
      </c>
      <c r="K9" s="4">
        <f t="shared" si="2"/>
        <v>6.1428571428571432</v>
      </c>
      <c r="L9" s="9">
        <v>42853</v>
      </c>
      <c r="M9" s="3" t="s">
        <v>109</v>
      </c>
      <c r="N9" s="2">
        <v>1</v>
      </c>
      <c r="O9" s="2">
        <v>6.5</v>
      </c>
      <c r="P9" s="2">
        <v>1</v>
      </c>
      <c r="Q9" s="2" t="s">
        <v>113</v>
      </c>
      <c r="R9" s="2">
        <v>0</v>
      </c>
      <c r="S9" s="2" t="s">
        <v>109</v>
      </c>
      <c r="T9" s="2" t="s">
        <v>109</v>
      </c>
      <c r="U9" s="9">
        <v>42854</v>
      </c>
      <c r="V9" s="3" t="s">
        <v>109</v>
      </c>
      <c r="W9" s="2">
        <v>1</v>
      </c>
      <c r="X9" s="2">
        <v>7</v>
      </c>
      <c r="Y9" s="2" t="s">
        <v>113</v>
      </c>
      <c r="Z9" s="2">
        <v>0</v>
      </c>
      <c r="AA9" s="2" t="s">
        <v>109</v>
      </c>
      <c r="AB9" s="2" t="s">
        <v>109</v>
      </c>
      <c r="AC9" s="11">
        <v>42855</v>
      </c>
      <c r="AD9" s="2">
        <v>1</v>
      </c>
      <c r="AE9" s="2">
        <v>1</v>
      </c>
      <c r="AF9" s="2">
        <v>7</v>
      </c>
      <c r="AG9" s="2" t="s">
        <v>113</v>
      </c>
      <c r="AH9" s="2">
        <v>0</v>
      </c>
      <c r="AI9" s="2" t="s">
        <v>109</v>
      </c>
      <c r="AJ9" s="2" t="s">
        <v>109</v>
      </c>
      <c r="AK9" s="9">
        <v>42856</v>
      </c>
      <c r="AL9" s="2">
        <v>0</v>
      </c>
      <c r="AM9" s="2">
        <v>1</v>
      </c>
      <c r="AN9" s="2">
        <v>7</v>
      </c>
      <c r="AO9" s="2">
        <v>0.95</v>
      </c>
      <c r="AP9" s="2" t="s">
        <v>113</v>
      </c>
      <c r="AQ9" s="2">
        <v>0</v>
      </c>
      <c r="AR9" s="2" t="s">
        <v>109</v>
      </c>
      <c r="AS9" s="2" t="s">
        <v>109</v>
      </c>
      <c r="AT9" s="9">
        <v>42857</v>
      </c>
      <c r="AU9" s="2">
        <v>1</v>
      </c>
      <c r="AV9" s="2">
        <v>1.2</v>
      </c>
      <c r="AW9" s="2">
        <v>7.5</v>
      </c>
      <c r="AX9" s="2" t="s">
        <v>113</v>
      </c>
      <c r="AY9" s="2">
        <v>0</v>
      </c>
      <c r="AZ9" s="2" t="s">
        <v>109</v>
      </c>
      <c r="BA9" s="2" t="s">
        <v>109</v>
      </c>
      <c r="BB9" s="9">
        <v>42858</v>
      </c>
      <c r="BC9" s="2">
        <v>2</v>
      </c>
      <c r="BD9" s="2">
        <v>1.3</v>
      </c>
      <c r="BE9" s="2">
        <v>8</v>
      </c>
      <c r="BF9" s="2" t="s">
        <v>113</v>
      </c>
      <c r="BG9" s="2">
        <v>0</v>
      </c>
      <c r="BH9" s="2" t="s">
        <v>109</v>
      </c>
      <c r="BI9" s="2" t="s">
        <v>109</v>
      </c>
      <c r="BJ9" s="9">
        <v>42859</v>
      </c>
      <c r="BK9" s="2">
        <v>1</v>
      </c>
      <c r="BL9" s="2">
        <v>1.3</v>
      </c>
      <c r="BM9" s="2">
        <v>8</v>
      </c>
      <c r="BN9" s="2" t="s">
        <v>113</v>
      </c>
      <c r="BO9" s="2">
        <v>0</v>
      </c>
      <c r="BP9" s="2" t="s">
        <v>109</v>
      </c>
      <c r="BQ9" s="2" t="s">
        <v>109</v>
      </c>
      <c r="BR9" s="9">
        <v>42860</v>
      </c>
      <c r="BS9" s="2">
        <v>1</v>
      </c>
      <c r="BT9" s="13">
        <v>0.3979166666666667</v>
      </c>
      <c r="BU9" s="2">
        <v>0.871</v>
      </c>
      <c r="BV9" s="2">
        <v>0.84499999999999997</v>
      </c>
      <c r="BW9" s="2">
        <v>0.71</v>
      </c>
      <c r="BX9" s="6">
        <f t="shared" si="3"/>
        <v>0.80866666666666676</v>
      </c>
      <c r="BY9" s="6">
        <f t="shared" si="4"/>
        <v>8.6431090085300533E-2</v>
      </c>
      <c r="BZ9" s="6">
        <f t="shared" si="5"/>
        <v>10.688098526624138</v>
      </c>
      <c r="CA9" s="2">
        <v>0</v>
      </c>
      <c r="CB9" s="9">
        <v>42861</v>
      </c>
      <c r="CC9" s="13">
        <v>0.46319444444444446</v>
      </c>
      <c r="CD9" s="2">
        <v>1.2589999999999999</v>
      </c>
      <c r="CE9" s="2">
        <v>1.296</v>
      </c>
      <c r="CF9" s="2">
        <v>1.284</v>
      </c>
      <c r="CG9" s="6">
        <f t="shared" si="6"/>
        <v>1.2796666666666665</v>
      </c>
      <c r="CH9" s="6">
        <f t="shared" si="7"/>
        <v>1.8876793513023769E-2</v>
      </c>
      <c r="CI9" s="6">
        <f t="shared" si="8"/>
        <v>1.4751336425910735</v>
      </c>
      <c r="CJ9" s="6">
        <f t="shared" si="0"/>
        <v>0.47099999999999975</v>
      </c>
      <c r="CK9" s="9">
        <v>42867</v>
      </c>
      <c r="CL9" s="2">
        <v>1.45</v>
      </c>
      <c r="CM9" s="13">
        <v>0.41805555555555557</v>
      </c>
      <c r="CN9" s="2">
        <v>1.1120000000000001</v>
      </c>
      <c r="CO9" s="2">
        <v>1.048</v>
      </c>
      <c r="CP9" s="2">
        <v>1.089</v>
      </c>
      <c r="CQ9" s="6">
        <f t="shared" si="9"/>
        <v>1.083</v>
      </c>
      <c r="CR9" s="6">
        <f t="shared" si="10"/>
        <v>3.2419130154894671E-2</v>
      </c>
      <c r="CS9" s="6">
        <f t="shared" si="11"/>
        <v>2.9934561546532477</v>
      </c>
      <c r="CT9" s="2">
        <v>0</v>
      </c>
      <c r="CU9" s="2">
        <v>1.1180000000000001</v>
      </c>
      <c r="CV9" s="2">
        <v>1.1200000000000001</v>
      </c>
      <c r="CW9" s="2">
        <v>1.0509999999999999</v>
      </c>
      <c r="CX9" s="6">
        <f t="shared" si="12"/>
        <v>1.0963333333333336</v>
      </c>
      <c r="CY9" s="6">
        <f t="shared" si="13"/>
        <v>3.9272551907577141E-2</v>
      </c>
      <c r="CZ9" s="6">
        <f t="shared" si="14"/>
        <v>3.5821725668206565</v>
      </c>
      <c r="DA9" s="2">
        <v>0</v>
      </c>
      <c r="DB9" s="9">
        <v>42868</v>
      </c>
      <c r="DC9" s="2">
        <v>1.0980000000000001</v>
      </c>
      <c r="DD9" s="2">
        <v>1.1519999999999999</v>
      </c>
      <c r="DE9" s="2">
        <v>1.0680000000000001</v>
      </c>
      <c r="DF9" s="6">
        <f t="shared" si="15"/>
        <v>1.1060000000000001</v>
      </c>
      <c r="DG9" s="6">
        <f t="shared" si="16"/>
        <v>4.2567593307585444E-2</v>
      </c>
      <c r="DH9" s="6">
        <f t="shared" si="17"/>
        <v>3.8487878216623361</v>
      </c>
      <c r="DI9" s="6">
        <f t="shared" si="18"/>
        <v>1.6263455967290685E-2</v>
      </c>
      <c r="DJ9" s="2">
        <v>0</v>
      </c>
      <c r="DK9" s="2">
        <v>1.143</v>
      </c>
      <c r="DL9" s="2">
        <v>1.0680000000000001</v>
      </c>
      <c r="DM9" s="2">
        <v>1.0349999999999999</v>
      </c>
      <c r="DN9" s="6">
        <f t="shared" si="19"/>
        <v>1.0820000000000001</v>
      </c>
      <c r="DO9" s="6">
        <f t="shared" si="20"/>
        <v>5.5344376408086884E-2</v>
      </c>
      <c r="DP9" s="6">
        <f t="shared" si="21"/>
        <v>5.115007061745553</v>
      </c>
      <c r="DQ9" s="7">
        <f t="shared" si="22"/>
        <v>1.013519719700732E-2</v>
      </c>
      <c r="DR9" s="2">
        <v>0</v>
      </c>
      <c r="DS9" s="6">
        <f t="shared" si="23"/>
        <v>-3.4311186424880513E-2</v>
      </c>
      <c r="DT9" s="6">
        <f t="shared" si="24"/>
        <v>3.4311186424880513E-2</v>
      </c>
      <c r="DU9" s="6">
        <f t="shared" si="25"/>
        <v>2.4000000000000021E-2</v>
      </c>
      <c r="DV9" s="6">
        <f t="shared" si="26"/>
        <v>2.3000000000000131E-2</v>
      </c>
      <c r="DW9" s="9">
        <v>42874</v>
      </c>
      <c r="DX9" s="2">
        <v>1.9</v>
      </c>
      <c r="DY9" s="2">
        <v>1</v>
      </c>
      <c r="DZ9" s="13"/>
      <c r="EA9" s="8"/>
    </row>
    <row r="10" spans="1:131" ht="17">
      <c r="A10" s="1">
        <v>9</v>
      </c>
      <c r="B10" s="2" t="s">
        <v>124</v>
      </c>
      <c r="C10" s="2" t="s">
        <v>107</v>
      </c>
      <c r="D10" s="2" t="s">
        <v>120</v>
      </c>
      <c r="E10" s="2">
        <v>3.9E-2</v>
      </c>
      <c r="F10" s="2">
        <v>0.02</v>
      </c>
      <c r="G10" s="2">
        <v>1</v>
      </c>
      <c r="H10" s="8">
        <v>42810</v>
      </c>
      <c r="I10" s="8">
        <v>42846</v>
      </c>
      <c r="J10" s="3">
        <f t="shared" si="1"/>
        <v>43</v>
      </c>
      <c r="K10" s="4">
        <f t="shared" si="2"/>
        <v>6.1428571428571432</v>
      </c>
      <c r="L10" s="9">
        <v>42853</v>
      </c>
      <c r="M10" s="3" t="s">
        <v>109</v>
      </c>
      <c r="N10" s="2">
        <v>1</v>
      </c>
      <c r="O10" s="2">
        <v>6.5</v>
      </c>
      <c r="P10" s="2">
        <v>1</v>
      </c>
      <c r="Q10" s="2" t="s">
        <v>113</v>
      </c>
      <c r="R10" s="2">
        <v>0</v>
      </c>
      <c r="S10" s="2" t="s">
        <v>109</v>
      </c>
      <c r="T10" s="2" t="s">
        <v>109</v>
      </c>
      <c r="U10" s="9">
        <v>42854</v>
      </c>
      <c r="V10" s="3" t="s">
        <v>109</v>
      </c>
      <c r="W10" s="2">
        <v>1</v>
      </c>
      <c r="X10" s="2">
        <v>7</v>
      </c>
      <c r="Y10" s="2" t="s">
        <v>113</v>
      </c>
      <c r="Z10" s="2">
        <v>0</v>
      </c>
      <c r="AA10" s="2" t="s">
        <v>109</v>
      </c>
      <c r="AB10" s="2" t="s">
        <v>109</v>
      </c>
      <c r="AC10" s="11">
        <v>42855</v>
      </c>
      <c r="AD10" s="2">
        <v>1</v>
      </c>
      <c r="AE10" s="2">
        <v>1.1000000000000001</v>
      </c>
      <c r="AF10" s="2">
        <v>7</v>
      </c>
      <c r="AG10" s="2" t="s">
        <v>113</v>
      </c>
      <c r="AH10" s="2">
        <v>0</v>
      </c>
      <c r="AI10" s="2" t="s">
        <v>109</v>
      </c>
      <c r="AJ10" s="2" t="s">
        <v>109</v>
      </c>
      <c r="AK10" s="9">
        <v>42856</v>
      </c>
      <c r="AL10" s="2">
        <v>0</v>
      </c>
      <c r="AM10" s="2">
        <v>1.1000000000000001</v>
      </c>
      <c r="AN10" s="2">
        <v>7.5</v>
      </c>
      <c r="AO10" s="2">
        <v>1</v>
      </c>
      <c r="AP10" s="2" t="s">
        <v>113</v>
      </c>
      <c r="AQ10" s="2">
        <v>0</v>
      </c>
      <c r="AR10" s="2" t="s">
        <v>109</v>
      </c>
      <c r="AS10" s="2" t="s">
        <v>109</v>
      </c>
      <c r="AT10" s="9">
        <v>42857</v>
      </c>
      <c r="AU10" s="2">
        <v>0</v>
      </c>
      <c r="AV10" s="2">
        <v>1.1000000000000001</v>
      </c>
      <c r="AW10" s="2">
        <v>7.5</v>
      </c>
      <c r="AX10" s="2" t="s">
        <v>113</v>
      </c>
      <c r="AY10" s="2">
        <v>0</v>
      </c>
      <c r="AZ10" s="2" t="s">
        <v>109</v>
      </c>
      <c r="BA10" s="2" t="s">
        <v>109</v>
      </c>
      <c r="BB10" s="9">
        <v>42858</v>
      </c>
      <c r="BC10" s="2">
        <v>1</v>
      </c>
      <c r="BD10" s="2">
        <v>1.2</v>
      </c>
      <c r="BE10" s="2">
        <v>8</v>
      </c>
      <c r="BF10" s="2" t="s">
        <v>113</v>
      </c>
      <c r="BG10" s="2">
        <v>0</v>
      </c>
      <c r="BH10" s="2" t="s">
        <v>109</v>
      </c>
      <c r="BI10" s="2" t="s">
        <v>109</v>
      </c>
      <c r="BJ10" s="9">
        <v>42859</v>
      </c>
      <c r="BK10" s="2">
        <v>1</v>
      </c>
      <c r="BL10" s="2">
        <v>1.2</v>
      </c>
      <c r="BM10" s="2">
        <v>8</v>
      </c>
      <c r="BN10" s="2" t="s">
        <v>113</v>
      </c>
      <c r="BO10" s="2">
        <v>0</v>
      </c>
      <c r="BP10" s="2" t="s">
        <v>109</v>
      </c>
      <c r="BQ10" s="2" t="s">
        <v>109</v>
      </c>
      <c r="BR10" s="9">
        <v>42860</v>
      </c>
      <c r="BS10" s="2">
        <v>1</v>
      </c>
      <c r="BT10" s="13">
        <v>0.4145833333333333</v>
      </c>
      <c r="BU10" s="2">
        <v>0.81299999999999994</v>
      </c>
      <c r="BV10" s="2">
        <v>0.83</v>
      </c>
      <c r="BW10" s="2">
        <v>0.83499999999999996</v>
      </c>
      <c r="BX10" s="6">
        <f t="shared" si="3"/>
        <v>0.82599999999999996</v>
      </c>
      <c r="BY10" s="6">
        <f t="shared" si="4"/>
        <v>1.1532562594670807E-2</v>
      </c>
      <c r="BZ10" s="6">
        <f t="shared" si="5"/>
        <v>1.3961940187252795</v>
      </c>
      <c r="CA10" s="2">
        <v>0</v>
      </c>
      <c r="CB10" s="9">
        <v>42861</v>
      </c>
      <c r="CC10" s="13">
        <v>0.47152777777777777</v>
      </c>
      <c r="CD10" s="2">
        <v>1.4470000000000001</v>
      </c>
      <c r="CE10" s="2">
        <v>1.415</v>
      </c>
      <c r="CF10" s="2">
        <v>1.4590000000000001</v>
      </c>
      <c r="CG10" s="6">
        <f t="shared" si="6"/>
        <v>1.4403333333333332</v>
      </c>
      <c r="CH10" s="6">
        <f t="shared" si="7"/>
        <v>2.2744962812309328E-2</v>
      </c>
      <c r="CI10" s="6">
        <f t="shared" si="8"/>
        <v>1.5791457634095809</v>
      </c>
      <c r="CJ10" s="6">
        <f t="shared" si="0"/>
        <v>0.61433333333333329</v>
      </c>
      <c r="CK10" s="9">
        <v>42867</v>
      </c>
      <c r="CL10" s="2">
        <v>1.35</v>
      </c>
      <c r="CM10" s="13">
        <v>0.45416666666666666</v>
      </c>
      <c r="CN10" s="2">
        <v>0.93100000000000005</v>
      </c>
      <c r="CO10" s="2">
        <v>0.96099999999999997</v>
      </c>
      <c r="CP10" s="2">
        <v>0.97699999999999998</v>
      </c>
      <c r="CQ10" s="6">
        <f t="shared" si="9"/>
        <v>0.95633333333333326</v>
      </c>
      <c r="CR10" s="6">
        <f t="shared" si="10"/>
        <v>2.335237318418262E-2</v>
      </c>
      <c r="CS10" s="6">
        <f t="shared" si="11"/>
        <v>2.4418654427517552</v>
      </c>
      <c r="CT10" s="2">
        <v>0</v>
      </c>
      <c r="CU10" s="2">
        <v>1.0649999999999999</v>
      </c>
      <c r="CV10" s="2">
        <v>1.014</v>
      </c>
      <c r="CW10" s="2">
        <v>1.03</v>
      </c>
      <c r="CX10" s="6">
        <f t="shared" si="12"/>
        <v>1.0363333333333333</v>
      </c>
      <c r="CY10" s="6">
        <f t="shared" si="13"/>
        <v>2.6083200212652806E-2</v>
      </c>
      <c r="CZ10" s="6">
        <f t="shared" si="14"/>
        <v>2.5168736133148415</v>
      </c>
      <c r="DA10" s="2">
        <v>0</v>
      </c>
      <c r="DB10" s="9">
        <v>42868</v>
      </c>
      <c r="DC10" s="2">
        <v>1.5269999999999999</v>
      </c>
      <c r="DD10" s="2">
        <v>1.4890000000000001</v>
      </c>
      <c r="DE10" s="2">
        <v>1.4590000000000001</v>
      </c>
      <c r="DF10" s="6">
        <f t="shared" si="15"/>
        <v>1.4916666666666665</v>
      </c>
      <c r="DG10" s="6">
        <f t="shared" si="16"/>
        <v>3.4078341117685401E-2</v>
      </c>
      <c r="DH10" s="6">
        <f t="shared" si="17"/>
        <v>2.2845815274425969</v>
      </c>
      <c r="DI10" s="6">
        <f t="shared" si="18"/>
        <v>0.37853783019519871</v>
      </c>
      <c r="DJ10" s="2">
        <v>2</v>
      </c>
      <c r="DK10" s="2">
        <v>1.1579999999999999</v>
      </c>
      <c r="DL10" s="2">
        <v>1.1830000000000001</v>
      </c>
      <c r="DM10" s="2">
        <v>1.173</v>
      </c>
      <c r="DN10" s="6">
        <f t="shared" si="19"/>
        <v>1.1713333333333333</v>
      </c>
      <c r="DO10" s="6">
        <f t="shared" si="20"/>
        <v>1.2583057392117987E-2</v>
      </c>
      <c r="DP10" s="6">
        <f t="shared" si="21"/>
        <v>1.0742507733737612</v>
      </c>
      <c r="DQ10" s="7">
        <f t="shared" si="22"/>
        <v>9.5459415460183925E-2</v>
      </c>
      <c r="DR10" s="2">
        <v>0</v>
      </c>
      <c r="DS10" s="6">
        <f t="shared" si="23"/>
        <v>-0.42950995888772736</v>
      </c>
      <c r="DT10" s="6">
        <f t="shared" si="24"/>
        <v>0.42950995888772736</v>
      </c>
      <c r="DU10" s="6">
        <f t="shared" si="25"/>
        <v>0.32033333333333314</v>
      </c>
      <c r="DV10" s="6">
        <f t="shared" si="26"/>
        <v>0.53533333333333322</v>
      </c>
      <c r="DW10" s="9">
        <v>42874</v>
      </c>
      <c r="DX10" s="2">
        <v>1.9</v>
      </c>
      <c r="DY10" s="2">
        <v>1</v>
      </c>
      <c r="DZ10" s="13"/>
      <c r="EA10" s="8"/>
    </row>
    <row r="11" spans="1:131" ht="17">
      <c r="A11" s="1">
        <v>10</v>
      </c>
      <c r="B11" s="2" t="s">
        <v>125</v>
      </c>
      <c r="C11" s="2" t="s">
        <v>107</v>
      </c>
      <c r="D11" s="2" t="s">
        <v>118</v>
      </c>
      <c r="E11" s="2">
        <v>3.43</v>
      </c>
      <c r="F11" s="2">
        <v>1.5</v>
      </c>
      <c r="G11" s="2">
        <v>1</v>
      </c>
      <c r="H11" s="8">
        <v>42810</v>
      </c>
      <c r="I11" s="8">
        <v>42846</v>
      </c>
      <c r="J11" s="3">
        <f t="shared" si="1"/>
        <v>43</v>
      </c>
      <c r="K11" s="4">
        <f t="shared" si="2"/>
        <v>6.1428571428571432</v>
      </c>
      <c r="L11" s="9">
        <v>42853</v>
      </c>
      <c r="M11" s="3" t="s">
        <v>109</v>
      </c>
      <c r="N11" s="2">
        <v>1.2</v>
      </c>
      <c r="O11" s="2">
        <v>6.75</v>
      </c>
      <c r="P11" s="2">
        <v>1.35</v>
      </c>
      <c r="Q11" s="2" t="s">
        <v>113</v>
      </c>
      <c r="R11" s="2">
        <v>0</v>
      </c>
      <c r="S11" s="2" t="s">
        <v>109</v>
      </c>
      <c r="T11" s="2" t="s">
        <v>109</v>
      </c>
      <c r="U11" s="9">
        <v>42854</v>
      </c>
      <c r="V11" s="3" t="s">
        <v>109</v>
      </c>
      <c r="W11" s="2">
        <v>1.4</v>
      </c>
      <c r="X11" s="2">
        <v>7.5</v>
      </c>
      <c r="Y11" s="2" t="s">
        <v>113</v>
      </c>
      <c r="Z11" s="2">
        <v>0</v>
      </c>
      <c r="AA11" s="2" t="s">
        <v>109</v>
      </c>
      <c r="AB11" s="2" t="s">
        <v>109</v>
      </c>
      <c r="AC11" s="11">
        <v>42855</v>
      </c>
      <c r="AD11" s="2">
        <v>2</v>
      </c>
      <c r="AE11" s="2">
        <v>1.3</v>
      </c>
      <c r="AF11" s="2">
        <v>7.5</v>
      </c>
      <c r="AG11" s="2" t="s">
        <v>110</v>
      </c>
      <c r="AH11" s="2">
        <v>1</v>
      </c>
      <c r="AI11" s="2">
        <v>20</v>
      </c>
      <c r="AJ11" s="2">
        <v>125</v>
      </c>
      <c r="AK11" s="9">
        <v>42856</v>
      </c>
      <c r="AL11" s="2">
        <v>1</v>
      </c>
      <c r="AM11" s="2">
        <v>1.4</v>
      </c>
      <c r="AN11" s="2">
        <v>7.5</v>
      </c>
      <c r="AO11" s="2">
        <v>1</v>
      </c>
      <c r="AP11" s="2" t="s">
        <v>113</v>
      </c>
      <c r="AQ11" s="2">
        <v>0</v>
      </c>
      <c r="AR11" s="2" t="s">
        <v>109</v>
      </c>
      <c r="AS11" s="2" t="s">
        <v>109</v>
      </c>
      <c r="AT11" s="9">
        <v>42857</v>
      </c>
      <c r="AU11" s="2">
        <v>1</v>
      </c>
      <c r="AV11" s="2">
        <v>1.4</v>
      </c>
      <c r="AW11" s="2">
        <v>8</v>
      </c>
      <c r="AX11" s="2" t="s">
        <v>110</v>
      </c>
      <c r="AY11" s="2">
        <v>1</v>
      </c>
      <c r="AZ11" s="2">
        <v>70</v>
      </c>
      <c r="BA11" s="2">
        <v>110</v>
      </c>
      <c r="BB11" s="9">
        <v>42858</v>
      </c>
      <c r="BC11" s="2">
        <v>0</v>
      </c>
      <c r="BD11" s="2">
        <v>1.5</v>
      </c>
      <c r="BE11" s="2">
        <v>8</v>
      </c>
      <c r="BF11" s="2" t="s">
        <v>113</v>
      </c>
      <c r="BG11" s="2">
        <v>0</v>
      </c>
      <c r="BH11" s="2" t="s">
        <v>109</v>
      </c>
      <c r="BI11" s="2" t="s">
        <v>109</v>
      </c>
      <c r="BJ11" s="9">
        <v>42859</v>
      </c>
      <c r="BK11" s="2">
        <v>1</v>
      </c>
      <c r="BL11" s="2">
        <v>1.5</v>
      </c>
      <c r="BM11" s="2">
        <v>8.5</v>
      </c>
      <c r="BN11" s="2" t="s">
        <v>113</v>
      </c>
      <c r="BO11" s="2">
        <v>0</v>
      </c>
      <c r="BP11" s="2" t="s">
        <v>109</v>
      </c>
      <c r="BQ11" s="2" t="s">
        <v>109</v>
      </c>
      <c r="BR11" s="9">
        <v>42860</v>
      </c>
      <c r="BS11" s="2">
        <v>1</v>
      </c>
      <c r="BT11" s="13">
        <v>0.41111111111111115</v>
      </c>
      <c r="BU11" s="2">
        <v>0.83699999999999997</v>
      </c>
      <c r="BV11" s="2">
        <v>0.77</v>
      </c>
      <c r="BW11" s="2">
        <v>0.81</v>
      </c>
      <c r="BX11" s="6">
        <f t="shared" si="3"/>
        <v>0.80566666666666664</v>
      </c>
      <c r="BY11" s="6">
        <f t="shared" si="4"/>
        <v>3.3709543653590621E-2</v>
      </c>
      <c r="BZ11" s="6">
        <f t="shared" si="5"/>
        <v>4.1840558941155095</v>
      </c>
      <c r="CA11" s="2">
        <v>1</v>
      </c>
      <c r="CB11" s="9">
        <v>42861</v>
      </c>
      <c r="CC11" s="13">
        <v>0.45833333333333331</v>
      </c>
      <c r="CD11" s="2">
        <v>1.2809999999999999</v>
      </c>
      <c r="CE11" s="2">
        <v>1.33</v>
      </c>
      <c r="CF11" s="2">
        <v>1.226</v>
      </c>
      <c r="CG11" s="6">
        <f t="shared" si="6"/>
        <v>1.2789999999999999</v>
      </c>
      <c r="CH11" s="6">
        <f t="shared" si="7"/>
        <v>5.2028838157314301E-2</v>
      </c>
      <c r="CI11" s="6">
        <f t="shared" si="8"/>
        <v>4.067931052174691</v>
      </c>
      <c r="CJ11" s="6">
        <f t="shared" si="0"/>
        <v>0.47333333333333327</v>
      </c>
      <c r="CK11" s="9">
        <v>42867</v>
      </c>
      <c r="CL11" s="2">
        <v>0.9</v>
      </c>
      <c r="CM11" s="13">
        <v>0.43402777777777773</v>
      </c>
      <c r="CN11" s="2">
        <v>1.143</v>
      </c>
      <c r="CO11" s="2">
        <v>1.1259999999999999</v>
      </c>
      <c r="CP11" s="2">
        <v>1.125</v>
      </c>
      <c r="CQ11" s="6">
        <f t="shared" si="9"/>
        <v>1.1313333333333333</v>
      </c>
      <c r="CR11" s="6">
        <f t="shared" si="10"/>
        <v>1.0115993936995717E-2</v>
      </c>
      <c r="CS11" s="6">
        <f t="shared" si="11"/>
        <v>0.89416563968730567</v>
      </c>
      <c r="CT11" s="2">
        <v>0</v>
      </c>
      <c r="CU11" s="2">
        <v>1.0609999999999999</v>
      </c>
      <c r="CV11" s="2">
        <v>1.155</v>
      </c>
      <c r="CW11" s="2">
        <v>1.087</v>
      </c>
      <c r="CX11" s="6">
        <f t="shared" si="12"/>
        <v>1.101</v>
      </c>
      <c r="CY11" s="6">
        <f t="shared" si="13"/>
        <v>4.8538644398046428E-2</v>
      </c>
      <c r="CZ11" s="6">
        <f t="shared" si="14"/>
        <v>4.408596221439276</v>
      </c>
      <c r="DA11" s="2">
        <v>2</v>
      </c>
      <c r="DB11" s="9">
        <v>42868</v>
      </c>
      <c r="DC11" s="2">
        <v>1.1459999999999999</v>
      </c>
      <c r="DD11" s="2">
        <v>1.1559999999999999</v>
      </c>
      <c r="DE11" s="2">
        <v>1.151</v>
      </c>
      <c r="DF11" s="6">
        <f t="shared" si="15"/>
        <v>1.1509999999999998</v>
      </c>
      <c r="DG11" s="6">
        <f t="shared" si="16"/>
        <v>5.0000000000000044E-3</v>
      </c>
      <c r="DH11" s="6">
        <f t="shared" si="17"/>
        <v>0.43440486533449219</v>
      </c>
      <c r="DI11" s="6">
        <f t="shared" si="18"/>
        <v>1.3906433363335316E-2</v>
      </c>
      <c r="DJ11" s="2">
        <v>2</v>
      </c>
      <c r="DK11" s="2">
        <v>1.1160000000000001</v>
      </c>
      <c r="DL11" s="2">
        <v>1.0620000000000001</v>
      </c>
      <c r="DM11" s="2">
        <v>1.022</v>
      </c>
      <c r="DN11" s="6">
        <f t="shared" si="19"/>
        <v>1.0666666666666667</v>
      </c>
      <c r="DO11" s="6">
        <f t="shared" si="20"/>
        <v>4.7173438854225341E-2</v>
      </c>
      <c r="DP11" s="6">
        <f t="shared" si="21"/>
        <v>4.4225098925836264</v>
      </c>
      <c r="DQ11" s="7">
        <f t="shared" si="22"/>
        <v>2.4277332820738125E-2</v>
      </c>
      <c r="DR11" s="2">
        <v>1</v>
      </c>
      <c r="DS11" s="6">
        <f t="shared" si="23"/>
        <v>-4.8567390477862293E-2</v>
      </c>
      <c r="DT11" s="6">
        <f t="shared" si="24"/>
        <v>4.8567390477862293E-2</v>
      </c>
      <c r="DU11" s="6">
        <f t="shared" si="25"/>
        <v>8.4333333333333149E-2</v>
      </c>
      <c r="DV11" s="6">
        <f t="shared" si="26"/>
        <v>1.9666666666666499E-2</v>
      </c>
      <c r="DW11" s="9">
        <v>42874</v>
      </c>
      <c r="DX11" s="2">
        <v>2</v>
      </c>
      <c r="DY11" s="2">
        <v>1</v>
      </c>
      <c r="DZ11" s="13"/>
      <c r="EA11" s="8"/>
    </row>
    <row r="12" spans="1:131" ht="17">
      <c r="A12" s="1">
        <v>11</v>
      </c>
      <c r="B12" s="2" t="s">
        <v>126</v>
      </c>
      <c r="C12" s="2" t="s">
        <v>107</v>
      </c>
      <c r="D12" s="2" t="s">
        <v>120</v>
      </c>
      <c r="E12" s="2">
        <v>3.9E-2</v>
      </c>
      <c r="F12" s="2">
        <v>0.02</v>
      </c>
      <c r="G12" s="2">
        <v>1</v>
      </c>
      <c r="H12" s="8">
        <v>42810</v>
      </c>
      <c r="I12" s="8">
        <v>42846</v>
      </c>
      <c r="J12" s="3">
        <f t="shared" si="1"/>
        <v>43</v>
      </c>
      <c r="K12" s="4">
        <f t="shared" si="2"/>
        <v>6.1428571428571432</v>
      </c>
      <c r="L12" s="9">
        <v>42853</v>
      </c>
      <c r="M12" s="3" t="s">
        <v>109</v>
      </c>
      <c r="N12" s="2">
        <v>1</v>
      </c>
      <c r="O12" s="2">
        <v>6.75</v>
      </c>
      <c r="P12" s="2">
        <v>1</v>
      </c>
      <c r="Q12" s="2" t="s">
        <v>113</v>
      </c>
      <c r="R12" s="2">
        <v>0</v>
      </c>
      <c r="S12" s="2" t="s">
        <v>109</v>
      </c>
      <c r="T12" s="2" t="s">
        <v>109</v>
      </c>
      <c r="U12" s="9">
        <v>42854</v>
      </c>
      <c r="V12" s="3" t="s">
        <v>109</v>
      </c>
      <c r="W12" s="2">
        <v>1.1000000000000001</v>
      </c>
      <c r="X12" s="2">
        <v>7</v>
      </c>
      <c r="Y12" s="2" t="s">
        <v>113</v>
      </c>
      <c r="Z12" s="2">
        <v>0</v>
      </c>
      <c r="AA12" s="2" t="s">
        <v>109</v>
      </c>
      <c r="AB12" s="2" t="s">
        <v>109</v>
      </c>
      <c r="AC12" s="11">
        <v>42855</v>
      </c>
      <c r="AD12" s="2">
        <v>0</v>
      </c>
      <c r="AE12" s="2">
        <v>1</v>
      </c>
      <c r="AF12" s="2">
        <v>7</v>
      </c>
      <c r="AG12" s="2" t="s">
        <v>113</v>
      </c>
      <c r="AH12" s="2">
        <v>0</v>
      </c>
      <c r="AI12" s="2" t="s">
        <v>109</v>
      </c>
      <c r="AJ12" s="2" t="s">
        <v>109</v>
      </c>
      <c r="AK12" s="9">
        <v>42856</v>
      </c>
      <c r="AL12" s="2">
        <v>1</v>
      </c>
      <c r="AM12" s="2">
        <v>1.2</v>
      </c>
      <c r="AN12" s="2">
        <v>8</v>
      </c>
      <c r="AO12" s="2">
        <v>1</v>
      </c>
      <c r="AP12" s="2" t="s">
        <v>113</v>
      </c>
      <c r="AQ12" s="2">
        <v>0</v>
      </c>
      <c r="AR12" s="2" t="s">
        <v>109</v>
      </c>
      <c r="AS12" s="2" t="s">
        <v>109</v>
      </c>
      <c r="AT12" s="9">
        <v>42857</v>
      </c>
      <c r="AU12" s="2">
        <v>1</v>
      </c>
      <c r="AV12" s="2">
        <v>1.2</v>
      </c>
      <c r="AW12" s="2">
        <v>8</v>
      </c>
      <c r="AX12" s="2" t="s">
        <v>113</v>
      </c>
      <c r="AY12" s="2">
        <v>0</v>
      </c>
      <c r="AZ12" s="2" t="s">
        <v>109</v>
      </c>
      <c r="BA12" s="2" t="s">
        <v>109</v>
      </c>
      <c r="BB12" s="9">
        <v>42858</v>
      </c>
      <c r="BC12" s="2">
        <v>1</v>
      </c>
      <c r="BD12" s="2">
        <v>1.3</v>
      </c>
      <c r="BE12" s="2">
        <v>8</v>
      </c>
      <c r="BF12" s="2" t="s">
        <v>113</v>
      </c>
      <c r="BG12" s="2">
        <v>0</v>
      </c>
      <c r="BH12" s="2" t="s">
        <v>109</v>
      </c>
      <c r="BI12" s="2" t="s">
        <v>109</v>
      </c>
      <c r="BJ12" s="9">
        <v>42859</v>
      </c>
      <c r="BK12" s="2">
        <v>1</v>
      </c>
      <c r="BL12" s="2">
        <v>1.3</v>
      </c>
      <c r="BM12" s="2">
        <v>8.5</v>
      </c>
      <c r="BN12" s="2" t="s">
        <v>113</v>
      </c>
      <c r="BO12" s="2">
        <v>0</v>
      </c>
      <c r="BP12" s="2" t="s">
        <v>109</v>
      </c>
      <c r="BQ12" s="2" t="s">
        <v>109</v>
      </c>
      <c r="BR12" s="9">
        <v>42860</v>
      </c>
      <c r="BS12" s="2">
        <v>1</v>
      </c>
      <c r="BT12" s="13">
        <v>0.39027777777777778</v>
      </c>
      <c r="BU12" s="2">
        <v>0.97299999999999998</v>
      </c>
      <c r="BV12" s="2">
        <v>0.89800000000000002</v>
      </c>
      <c r="BW12" s="2">
        <v>0.86899999999999999</v>
      </c>
      <c r="BX12" s="6">
        <f t="shared" si="3"/>
        <v>0.91333333333333344</v>
      </c>
      <c r="BY12" s="6">
        <f t="shared" si="4"/>
        <v>5.3668737020106334E-2</v>
      </c>
      <c r="BZ12" s="6">
        <f t="shared" si="5"/>
        <v>5.8761390897926642</v>
      </c>
      <c r="CA12" s="2">
        <v>0</v>
      </c>
      <c r="CB12" s="9">
        <v>42861</v>
      </c>
      <c r="CC12" s="13">
        <v>0.4694444444444445</v>
      </c>
      <c r="CD12" s="2">
        <v>1.472</v>
      </c>
      <c r="CE12" s="2">
        <v>1.4179999999999999</v>
      </c>
      <c r="CF12" s="2">
        <v>1.454</v>
      </c>
      <c r="CG12" s="6">
        <f t="shared" si="6"/>
        <v>1.4479999999999997</v>
      </c>
      <c r="CH12" s="6">
        <f t="shared" si="7"/>
        <v>2.7495454169735065E-2</v>
      </c>
      <c r="CI12" s="6">
        <f t="shared" si="8"/>
        <v>1.8988573321640241</v>
      </c>
      <c r="CJ12" s="6">
        <f t="shared" si="0"/>
        <v>0.53466666666666629</v>
      </c>
      <c r="CK12" s="9">
        <v>42867</v>
      </c>
      <c r="CL12" s="2">
        <v>1.9</v>
      </c>
      <c r="CM12" s="13">
        <v>0.40972222222222227</v>
      </c>
      <c r="CN12" s="2">
        <v>1.0089999999999999</v>
      </c>
      <c r="CO12" s="2">
        <v>1.077</v>
      </c>
      <c r="CP12" s="2">
        <v>1.1180000000000001</v>
      </c>
      <c r="CQ12" s="6">
        <f t="shared" si="9"/>
        <v>1.0679999999999998</v>
      </c>
      <c r="CR12" s="6">
        <f t="shared" si="10"/>
        <v>5.5054518434003316E-2</v>
      </c>
      <c r="CS12" s="6">
        <f t="shared" si="11"/>
        <v>5.154917456367353</v>
      </c>
      <c r="CT12" s="2">
        <v>1</v>
      </c>
      <c r="CU12" s="2">
        <v>0.96</v>
      </c>
      <c r="CV12" s="2">
        <v>1.008</v>
      </c>
      <c r="CW12" s="2">
        <v>0.96799999999999997</v>
      </c>
      <c r="CX12" s="6">
        <f t="shared" si="12"/>
        <v>0.97866666666666668</v>
      </c>
      <c r="CY12" s="6">
        <f t="shared" si="13"/>
        <v>2.5716402029314571E-2</v>
      </c>
      <c r="CZ12" s="6">
        <f t="shared" si="14"/>
        <v>2.6276977550389544</v>
      </c>
      <c r="DA12" s="2">
        <v>0</v>
      </c>
      <c r="DB12" s="9">
        <v>42868</v>
      </c>
      <c r="DC12" s="2">
        <v>1.0880000000000001</v>
      </c>
      <c r="DD12" s="2">
        <v>1.131</v>
      </c>
      <c r="DE12" s="2">
        <v>1.0840000000000001</v>
      </c>
      <c r="DF12" s="6">
        <f t="shared" si="15"/>
        <v>1.1010000000000002</v>
      </c>
      <c r="DG12" s="6">
        <f t="shared" si="16"/>
        <v>2.6057628441590725E-2</v>
      </c>
      <c r="DH12" s="6">
        <f t="shared" si="17"/>
        <v>2.3667237458302197</v>
      </c>
      <c r="DI12" s="6">
        <f t="shared" si="18"/>
        <v>2.3334523779156326E-2</v>
      </c>
      <c r="DJ12" s="2">
        <v>1</v>
      </c>
      <c r="DK12" s="2">
        <v>1.079</v>
      </c>
      <c r="DL12" s="2">
        <v>1.0449999999999999</v>
      </c>
      <c r="DM12" s="2">
        <v>1.0309999999999999</v>
      </c>
      <c r="DN12" s="6">
        <f t="shared" si="19"/>
        <v>1.0516666666666665</v>
      </c>
      <c r="DO12" s="6">
        <f t="shared" si="20"/>
        <v>2.4684678108764846E-2</v>
      </c>
      <c r="DP12" s="6">
        <f t="shared" si="21"/>
        <v>2.3471960166812851</v>
      </c>
      <c r="DQ12" s="7">
        <f t="shared" si="22"/>
        <v>5.1618795026617856E-2</v>
      </c>
      <c r="DR12" s="2">
        <v>0</v>
      </c>
      <c r="DS12" s="6">
        <f t="shared" si="23"/>
        <v>4.3692404249456196E-2</v>
      </c>
      <c r="DT12" s="6">
        <f t="shared" si="24"/>
        <v>-4.3692404249456196E-2</v>
      </c>
      <c r="DU12" s="6">
        <f t="shared" si="25"/>
        <v>4.9333333333333673E-2</v>
      </c>
      <c r="DV12" s="6">
        <f t="shared" si="26"/>
        <v>3.3000000000000362E-2</v>
      </c>
      <c r="DW12" s="9">
        <v>42874</v>
      </c>
      <c r="DX12" s="2">
        <v>2</v>
      </c>
      <c r="DY12" s="2">
        <v>1</v>
      </c>
      <c r="DZ12" s="13"/>
      <c r="EA12" s="8"/>
    </row>
    <row r="13" spans="1:131" ht="17">
      <c r="A13" s="1">
        <v>12</v>
      </c>
      <c r="B13" s="2" t="s">
        <v>127</v>
      </c>
      <c r="C13" s="2" t="s">
        <v>107</v>
      </c>
      <c r="D13" s="2" t="s">
        <v>115</v>
      </c>
      <c r="E13" s="2">
        <v>0</v>
      </c>
      <c r="F13" s="2">
        <v>0</v>
      </c>
      <c r="G13" s="2">
        <v>1</v>
      </c>
      <c r="H13" s="8">
        <v>42810</v>
      </c>
      <c r="I13" s="8">
        <v>42846</v>
      </c>
      <c r="J13" s="3">
        <f t="shared" si="1"/>
        <v>43</v>
      </c>
      <c r="K13" s="4">
        <f t="shared" si="2"/>
        <v>6.1428571428571432</v>
      </c>
      <c r="L13" s="9">
        <v>42853</v>
      </c>
      <c r="M13" s="3" t="s">
        <v>109</v>
      </c>
      <c r="N13" s="2">
        <v>1</v>
      </c>
      <c r="O13" s="2">
        <v>7</v>
      </c>
      <c r="P13" s="2">
        <v>1</v>
      </c>
      <c r="Q13" s="2" t="s">
        <v>113</v>
      </c>
      <c r="R13" s="2">
        <v>0</v>
      </c>
      <c r="S13" s="2" t="s">
        <v>109</v>
      </c>
      <c r="T13" s="2" t="s">
        <v>109</v>
      </c>
      <c r="U13" s="9">
        <v>42854</v>
      </c>
      <c r="V13" s="3" t="s">
        <v>109</v>
      </c>
      <c r="W13" s="2">
        <v>1.2</v>
      </c>
      <c r="X13" s="2">
        <v>7.5</v>
      </c>
      <c r="Y13" s="2" t="s">
        <v>113</v>
      </c>
      <c r="Z13" s="2">
        <v>0</v>
      </c>
      <c r="AA13" s="2" t="s">
        <v>109</v>
      </c>
      <c r="AB13" s="2" t="s">
        <v>109</v>
      </c>
      <c r="AC13" s="11">
        <v>42855</v>
      </c>
      <c r="AD13" s="2">
        <v>0</v>
      </c>
      <c r="AE13" s="2">
        <v>1.3</v>
      </c>
      <c r="AF13" s="2">
        <v>8</v>
      </c>
      <c r="AG13" s="2" t="s">
        <v>113</v>
      </c>
      <c r="AH13" s="2">
        <v>0</v>
      </c>
      <c r="AI13" s="2" t="s">
        <v>109</v>
      </c>
      <c r="AJ13" s="2" t="s">
        <v>109</v>
      </c>
      <c r="AK13" s="9">
        <v>42856</v>
      </c>
      <c r="AL13" s="2">
        <v>1</v>
      </c>
      <c r="AM13" s="2">
        <v>1.3</v>
      </c>
      <c r="AN13" s="2">
        <v>8</v>
      </c>
      <c r="AO13" s="2">
        <v>1</v>
      </c>
      <c r="AP13" s="2" t="s">
        <v>113</v>
      </c>
      <c r="AQ13" s="2">
        <v>0</v>
      </c>
      <c r="AR13" s="2" t="s">
        <v>109</v>
      </c>
      <c r="AS13" s="2" t="s">
        <v>109</v>
      </c>
      <c r="AT13" s="9">
        <v>42857</v>
      </c>
      <c r="AU13" s="2">
        <v>1</v>
      </c>
      <c r="AV13" s="2">
        <v>1.5</v>
      </c>
      <c r="AW13" s="2">
        <v>8.5</v>
      </c>
      <c r="AX13" s="2" t="s">
        <v>113</v>
      </c>
      <c r="AY13" s="2">
        <v>0</v>
      </c>
      <c r="AZ13" s="2" t="s">
        <v>109</v>
      </c>
      <c r="BA13" s="2" t="s">
        <v>109</v>
      </c>
      <c r="BB13" s="9">
        <v>42858</v>
      </c>
      <c r="BC13" s="2">
        <v>1</v>
      </c>
      <c r="BD13" s="2">
        <v>1.5</v>
      </c>
      <c r="BE13" s="2">
        <v>9</v>
      </c>
      <c r="BF13" s="2" t="s">
        <v>113</v>
      </c>
      <c r="BG13" s="2">
        <v>0</v>
      </c>
      <c r="BH13" s="2" t="s">
        <v>109</v>
      </c>
      <c r="BI13" s="2" t="s">
        <v>109</v>
      </c>
      <c r="BJ13" s="9">
        <v>42859</v>
      </c>
      <c r="BK13" s="2">
        <v>0</v>
      </c>
      <c r="BL13" s="2">
        <v>1.5</v>
      </c>
      <c r="BM13" s="2">
        <v>9</v>
      </c>
      <c r="BN13" s="2" t="s">
        <v>113</v>
      </c>
      <c r="BO13" s="2">
        <v>0</v>
      </c>
      <c r="BP13" s="2" t="s">
        <v>109</v>
      </c>
      <c r="BQ13" s="2" t="s">
        <v>109</v>
      </c>
      <c r="BR13" s="9">
        <v>42860</v>
      </c>
      <c r="BS13" s="2">
        <v>1</v>
      </c>
      <c r="BT13" s="13">
        <v>0.38819444444444445</v>
      </c>
      <c r="BU13" s="2">
        <v>0.91200000000000003</v>
      </c>
      <c r="BV13" s="2">
        <v>0.81799999999999995</v>
      </c>
      <c r="BW13" s="2">
        <v>0.82799999999999996</v>
      </c>
      <c r="BX13" s="6">
        <f t="shared" si="3"/>
        <v>0.85266666666666657</v>
      </c>
      <c r="BY13" s="6">
        <f t="shared" si="4"/>
        <v>5.1626866390798283E-2</v>
      </c>
      <c r="BZ13" s="6">
        <f t="shared" si="5"/>
        <v>6.0547536814853347</v>
      </c>
      <c r="CA13" s="2">
        <v>2</v>
      </c>
      <c r="CB13" s="9">
        <v>42861</v>
      </c>
      <c r="CC13" s="13">
        <v>0.46666666666666662</v>
      </c>
      <c r="CD13" s="2">
        <v>1.524</v>
      </c>
      <c r="CE13" s="2">
        <v>1.514</v>
      </c>
      <c r="CF13" s="2">
        <v>1.518</v>
      </c>
      <c r="CG13" s="6">
        <f t="shared" si="6"/>
        <v>1.5186666666666666</v>
      </c>
      <c r="CH13" s="6">
        <f t="shared" si="7"/>
        <v>5.0332229568471705E-3</v>
      </c>
      <c r="CI13" s="6">
        <f t="shared" si="8"/>
        <v>0.33142381190828607</v>
      </c>
      <c r="CJ13" s="6">
        <f t="shared" si="0"/>
        <v>0.66600000000000004</v>
      </c>
      <c r="CK13" s="9">
        <v>42867</v>
      </c>
      <c r="CL13" s="2">
        <v>1.5</v>
      </c>
      <c r="CM13" s="13">
        <v>0.39583333333333331</v>
      </c>
      <c r="CN13" s="2">
        <v>0.88600000000000001</v>
      </c>
      <c r="CO13" s="2">
        <v>0.97399999999999998</v>
      </c>
      <c r="CP13" s="2">
        <v>0.94299999999999995</v>
      </c>
      <c r="CQ13" s="6">
        <f t="shared" si="9"/>
        <v>0.93433333333333335</v>
      </c>
      <c r="CR13" s="6">
        <f t="shared" si="10"/>
        <v>4.4635561308594876E-2</v>
      </c>
      <c r="CS13" s="6">
        <f t="shared" si="11"/>
        <v>4.7772630726287773</v>
      </c>
      <c r="CT13" s="2">
        <v>1</v>
      </c>
      <c r="CU13" s="2">
        <v>0.98499999999999999</v>
      </c>
      <c r="CV13" s="2">
        <v>0.96699999999999997</v>
      </c>
      <c r="CW13" s="2">
        <v>0.96799999999999997</v>
      </c>
      <c r="CX13" s="6">
        <f t="shared" si="12"/>
        <v>0.97333333333333327</v>
      </c>
      <c r="CY13" s="6">
        <f t="shared" si="13"/>
        <v>1.0115993936995688E-2</v>
      </c>
      <c r="CZ13" s="6">
        <f t="shared" si="14"/>
        <v>1.0393144455817489</v>
      </c>
      <c r="DA13" s="2">
        <v>0</v>
      </c>
      <c r="DB13" s="9">
        <v>42868</v>
      </c>
      <c r="DC13" s="2">
        <v>1.169</v>
      </c>
      <c r="DD13" s="2">
        <v>1.1299999999999999</v>
      </c>
      <c r="DE13" s="2">
        <v>1.1850000000000001</v>
      </c>
      <c r="DF13" s="6">
        <f t="shared" si="15"/>
        <v>1.1613333333333333</v>
      </c>
      <c r="DG13" s="6">
        <f t="shared" si="16"/>
        <v>2.8290163190291748E-2</v>
      </c>
      <c r="DH13" s="6">
        <f t="shared" si="17"/>
        <v>2.436007163343147</v>
      </c>
      <c r="DI13" s="6">
        <f t="shared" si="18"/>
        <v>0.1605132393293455</v>
      </c>
      <c r="DJ13" s="2">
        <v>1</v>
      </c>
      <c r="DK13" s="2">
        <v>1.0209999999999999</v>
      </c>
      <c r="DL13" s="2">
        <v>0.99</v>
      </c>
      <c r="DM13" s="2">
        <v>0.90700000000000003</v>
      </c>
      <c r="DN13" s="6">
        <f t="shared" si="19"/>
        <v>0.97266666666666668</v>
      </c>
      <c r="DO13" s="6">
        <f t="shared" si="20"/>
        <v>5.8943475748663883E-2</v>
      </c>
      <c r="DP13" s="6">
        <f t="shared" si="21"/>
        <v>6.0599872257022502</v>
      </c>
      <c r="DQ13" s="7">
        <f t="shared" si="22"/>
        <v>4.7140452079097976E-4</v>
      </c>
      <c r="DR13" s="2">
        <v>0</v>
      </c>
      <c r="DS13" s="6">
        <f t="shared" si="23"/>
        <v>-0.24363890938769106</v>
      </c>
      <c r="DT13" s="6">
        <f t="shared" si="24"/>
        <v>0.24363890938769106</v>
      </c>
      <c r="DU13" s="6">
        <f t="shared" si="25"/>
        <v>0.18866666666666665</v>
      </c>
      <c r="DV13" s="6">
        <f t="shared" si="26"/>
        <v>0.22699999999999998</v>
      </c>
      <c r="DW13" s="9">
        <v>42874</v>
      </c>
      <c r="DX13" s="2">
        <v>1.9</v>
      </c>
      <c r="DY13" s="2">
        <v>1</v>
      </c>
      <c r="DZ13" s="13"/>
      <c r="EA13" s="8"/>
    </row>
    <row r="14" spans="1:131" ht="17">
      <c r="A14" s="1">
        <v>13</v>
      </c>
      <c r="B14" s="2" t="s">
        <v>128</v>
      </c>
      <c r="C14" s="2" t="s">
        <v>107</v>
      </c>
      <c r="D14" s="2" t="s">
        <v>108</v>
      </c>
      <c r="E14" s="2">
        <v>10.41</v>
      </c>
      <c r="F14" s="2">
        <v>5</v>
      </c>
      <c r="G14" s="2">
        <v>1</v>
      </c>
      <c r="H14" s="8">
        <v>42810</v>
      </c>
      <c r="I14" s="8">
        <v>42846</v>
      </c>
      <c r="J14" s="3">
        <f t="shared" si="1"/>
        <v>43</v>
      </c>
      <c r="K14" s="4">
        <f t="shared" si="2"/>
        <v>6.1428571428571432</v>
      </c>
      <c r="L14" s="9">
        <v>42853</v>
      </c>
      <c r="M14" s="3" t="s">
        <v>109</v>
      </c>
      <c r="N14" s="2">
        <v>1</v>
      </c>
      <c r="O14" s="2">
        <v>6.5</v>
      </c>
      <c r="P14" s="2">
        <v>1</v>
      </c>
      <c r="Q14" s="2" t="s">
        <v>110</v>
      </c>
      <c r="R14" s="2">
        <v>1</v>
      </c>
      <c r="S14" s="2">
        <v>25</v>
      </c>
      <c r="T14" s="2">
        <v>40</v>
      </c>
      <c r="U14" s="9">
        <v>42854</v>
      </c>
      <c r="V14" s="3" t="s">
        <v>109</v>
      </c>
      <c r="W14" s="2">
        <v>1.2</v>
      </c>
      <c r="X14" s="2">
        <v>7</v>
      </c>
      <c r="Y14" s="2" t="s">
        <v>110</v>
      </c>
      <c r="Z14" s="2">
        <v>1</v>
      </c>
      <c r="AA14" s="2">
        <v>60</v>
      </c>
      <c r="AB14" s="2">
        <v>220</v>
      </c>
      <c r="AC14" s="11">
        <v>42855</v>
      </c>
      <c r="AD14" s="2">
        <v>1</v>
      </c>
      <c r="AE14" s="2">
        <v>1.1000000000000001</v>
      </c>
      <c r="AF14" s="2">
        <v>7</v>
      </c>
      <c r="AG14" s="2" t="s">
        <v>110</v>
      </c>
      <c r="AH14" s="2">
        <v>2</v>
      </c>
      <c r="AI14" s="2">
        <v>45</v>
      </c>
      <c r="AJ14" s="2">
        <v>330</v>
      </c>
      <c r="AK14" s="9">
        <v>42856</v>
      </c>
      <c r="AL14" s="2">
        <v>2</v>
      </c>
      <c r="AM14" s="2">
        <v>1.2</v>
      </c>
      <c r="AN14" s="2">
        <v>7</v>
      </c>
      <c r="AO14" s="2">
        <v>1</v>
      </c>
      <c r="AP14" s="2" t="s">
        <v>110</v>
      </c>
      <c r="AQ14" s="2">
        <v>1</v>
      </c>
      <c r="AR14" s="2">
        <v>15</v>
      </c>
      <c r="AS14" s="2">
        <v>140</v>
      </c>
      <c r="AT14" s="9">
        <v>42857</v>
      </c>
      <c r="AU14" s="2">
        <v>1</v>
      </c>
      <c r="AV14" s="2">
        <v>1.2</v>
      </c>
      <c r="AW14" s="2">
        <v>7.5</v>
      </c>
      <c r="AX14" s="2" t="s">
        <v>110</v>
      </c>
      <c r="AY14" s="2">
        <v>1</v>
      </c>
      <c r="AZ14" s="2">
        <v>30</v>
      </c>
      <c r="BA14" s="2">
        <v>190</v>
      </c>
      <c r="BB14" s="9">
        <v>42858</v>
      </c>
      <c r="BC14" s="2">
        <v>2</v>
      </c>
      <c r="BD14" s="2">
        <v>1.3</v>
      </c>
      <c r="BE14" s="2">
        <v>8</v>
      </c>
      <c r="BF14" s="2" t="s">
        <v>110</v>
      </c>
      <c r="BG14" s="2">
        <v>1</v>
      </c>
      <c r="BH14" s="2">
        <v>30</v>
      </c>
      <c r="BI14" s="2">
        <v>75</v>
      </c>
      <c r="BJ14" s="9">
        <v>42859</v>
      </c>
      <c r="BK14" s="2">
        <v>1</v>
      </c>
      <c r="BL14" s="2">
        <v>1.3</v>
      </c>
      <c r="BM14" s="2">
        <v>8</v>
      </c>
      <c r="BN14" s="2" t="s">
        <v>110</v>
      </c>
      <c r="BO14" s="2">
        <v>1</v>
      </c>
      <c r="BP14" s="2">
        <v>40</v>
      </c>
      <c r="BQ14" s="2">
        <v>70</v>
      </c>
      <c r="BR14" s="9">
        <v>42860</v>
      </c>
      <c r="BS14" s="2">
        <v>1</v>
      </c>
      <c r="BT14" s="13">
        <v>0.41666666666666669</v>
      </c>
      <c r="BU14" s="2">
        <v>0.75800000000000001</v>
      </c>
      <c r="BV14" s="2">
        <v>0.747</v>
      </c>
      <c r="BW14" s="2">
        <v>0.77900000000000003</v>
      </c>
      <c r="BX14" s="6">
        <f t="shared" si="3"/>
        <v>0.76133333333333331</v>
      </c>
      <c r="BY14" s="6">
        <f t="shared" si="4"/>
        <v>1.6258331197676279E-2</v>
      </c>
      <c r="BZ14" s="6">
        <f t="shared" si="5"/>
        <v>2.1355076003953082</v>
      </c>
      <c r="CA14" s="2">
        <v>1</v>
      </c>
      <c r="CB14" s="9">
        <v>42861</v>
      </c>
      <c r="CC14" s="13">
        <v>0.4680555555555555</v>
      </c>
      <c r="CD14" s="2">
        <v>1.161</v>
      </c>
      <c r="CE14" s="2">
        <v>1.129</v>
      </c>
      <c r="CF14" s="2">
        <v>1.0920000000000001</v>
      </c>
      <c r="CG14" s="6">
        <f t="shared" si="6"/>
        <v>1.1273333333333333</v>
      </c>
      <c r="CH14" s="6">
        <f t="shared" si="7"/>
        <v>3.4530180036213706E-2</v>
      </c>
      <c r="CI14" s="6">
        <f t="shared" si="8"/>
        <v>3.062996455016</v>
      </c>
      <c r="CJ14" s="6">
        <f t="shared" si="0"/>
        <v>0.36599999999999999</v>
      </c>
      <c r="CK14" s="9">
        <v>42867</v>
      </c>
      <c r="CL14" s="2">
        <v>1.75</v>
      </c>
      <c r="CM14" s="13">
        <v>0.3979166666666667</v>
      </c>
      <c r="CN14" s="2">
        <v>1.0629999999999999</v>
      </c>
      <c r="CO14" s="2">
        <v>1.0760000000000001</v>
      </c>
      <c r="CP14" s="2">
        <v>1.147</v>
      </c>
      <c r="CQ14" s="6">
        <f t="shared" si="9"/>
        <v>1.0953333333333335</v>
      </c>
      <c r="CR14" s="6">
        <f t="shared" si="10"/>
        <v>4.5214304521172664E-2</v>
      </c>
      <c r="CS14" s="6">
        <f t="shared" si="11"/>
        <v>4.1279036385732795</v>
      </c>
      <c r="CT14" s="2">
        <v>1</v>
      </c>
      <c r="CU14" s="2">
        <v>0.95499999999999996</v>
      </c>
      <c r="CV14" s="2">
        <v>0.997</v>
      </c>
      <c r="CW14" s="2">
        <v>1.018</v>
      </c>
      <c r="CX14" s="6">
        <f t="shared" si="12"/>
        <v>0.98999999999999988</v>
      </c>
      <c r="CY14" s="6">
        <f t="shared" si="13"/>
        <v>3.2078029864690903E-2</v>
      </c>
      <c r="CZ14" s="6">
        <f t="shared" si="14"/>
        <v>3.2402050368374651</v>
      </c>
      <c r="DA14" s="2">
        <v>0</v>
      </c>
      <c r="DB14" s="9">
        <v>42868</v>
      </c>
      <c r="DC14" s="2">
        <v>1.298</v>
      </c>
      <c r="DD14" s="2">
        <v>1.26</v>
      </c>
      <c r="DE14" s="2">
        <v>1.296</v>
      </c>
      <c r="DF14" s="6">
        <f t="shared" si="15"/>
        <v>1.2846666666666666</v>
      </c>
      <c r="DG14" s="6">
        <f t="shared" si="16"/>
        <v>2.1385353243127271E-2</v>
      </c>
      <c r="DH14" s="6">
        <f t="shared" si="17"/>
        <v>1.6646616432117751</v>
      </c>
      <c r="DI14" s="6">
        <f t="shared" si="18"/>
        <v>0.13387888390465286</v>
      </c>
      <c r="DJ14" s="2">
        <v>2</v>
      </c>
      <c r="DK14" s="2">
        <v>1.06</v>
      </c>
      <c r="DL14" s="2">
        <v>1.0640000000000001</v>
      </c>
      <c r="DM14" s="2">
        <v>0.96099999999999997</v>
      </c>
      <c r="DN14" s="6">
        <f t="shared" si="19"/>
        <v>1.0283333333333333</v>
      </c>
      <c r="DO14" s="6">
        <f t="shared" si="20"/>
        <v>5.8346665143205391E-2</v>
      </c>
      <c r="DP14" s="6">
        <f t="shared" si="21"/>
        <v>5.673905848609925</v>
      </c>
      <c r="DQ14" s="7">
        <f t="shared" si="22"/>
        <v>2.7105759945484399E-2</v>
      </c>
      <c r="DR14" s="2">
        <v>0</v>
      </c>
      <c r="DS14" s="6">
        <f t="shared" si="23"/>
        <v>-0.13413399566777495</v>
      </c>
      <c r="DT14" s="6">
        <f t="shared" si="24"/>
        <v>0.13413399566777495</v>
      </c>
      <c r="DU14" s="6">
        <f t="shared" si="25"/>
        <v>0.2563333333333333</v>
      </c>
      <c r="DV14" s="6">
        <f t="shared" si="26"/>
        <v>0.18933333333333313</v>
      </c>
      <c r="DW14" s="9">
        <v>42874</v>
      </c>
      <c r="DX14" s="2">
        <v>2</v>
      </c>
      <c r="DY14" s="2">
        <v>1</v>
      </c>
      <c r="DZ14" s="13"/>
      <c r="EA14" s="8"/>
    </row>
    <row r="15" spans="1:131" ht="17">
      <c r="A15" s="1">
        <v>14</v>
      </c>
      <c r="B15" s="2" t="s">
        <v>129</v>
      </c>
      <c r="C15" s="2" t="s">
        <v>130</v>
      </c>
      <c r="D15" s="2" t="s">
        <v>115</v>
      </c>
      <c r="E15" s="2">
        <v>0</v>
      </c>
      <c r="F15" s="2">
        <v>0</v>
      </c>
      <c r="G15" s="2">
        <v>1</v>
      </c>
      <c r="H15" s="8">
        <v>42810</v>
      </c>
      <c r="I15" s="8">
        <v>42846</v>
      </c>
      <c r="J15" s="3">
        <f t="shared" si="1"/>
        <v>43</v>
      </c>
      <c r="K15" s="4">
        <f t="shared" si="2"/>
        <v>6.1428571428571432</v>
      </c>
      <c r="L15" s="9">
        <v>42853</v>
      </c>
      <c r="M15" s="3" t="s">
        <v>109</v>
      </c>
      <c r="N15" s="2">
        <v>0.8</v>
      </c>
      <c r="O15" s="2">
        <v>4.5</v>
      </c>
      <c r="P15" s="2">
        <v>0.8</v>
      </c>
      <c r="Q15" s="2" t="s">
        <v>113</v>
      </c>
      <c r="R15" s="2">
        <v>0</v>
      </c>
      <c r="S15" s="2" t="s">
        <v>109</v>
      </c>
      <c r="T15" s="2" t="s">
        <v>109</v>
      </c>
      <c r="U15" s="9">
        <v>42854</v>
      </c>
      <c r="V15" s="3" t="s">
        <v>109</v>
      </c>
      <c r="W15" s="2">
        <v>0.8</v>
      </c>
      <c r="X15" s="2">
        <v>5</v>
      </c>
      <c r="Y15" s="2" t="s">
        <v>113</v>
      </c>
      <c r="Z15" s="2">
        <v>0</v>
      </c>
      <c r="AA15" s="2" t="s">
        <v>109</v>
      </c>
      <c r="AB15" s="2" t="s">
        <v>109</v>
      </c>
      <c r="AC15" s="11">
        <v>42855</v>
      </c>
      <c r="AD15" s="2">
        <v>1</v>
      </c>
      <c r="AE15" s="2">
        <v>0.9</v>
      </c>
      <c r="AF15" s="2">
        <v>5</v>
      </c>
      <c r="AG15" s="2" t="s">
        <v>113</v>
      </c>
      <c r="AH15" s="2">
        <v>0</v>
      </c>
      <c r="AI15" s="2" t="s">
        <v>109</v>
      </c>
      <c r="AJ15" s="2" t="s">
        <v>109</v>
      </c>
      <c r="AK15" s="9">
        <v>42856</v>
      </c>
      <c r="AL15" s="2">
        <v>0</v>
      </c>
      <c r="AM15" s="2">
        <v>0.9</v>
      </c>
      <c r="AN15" s="2">
        <v>5</v>
      </c>
      <c r="AO15" s="2">
        <v>1</v>
      </c>
      <c r="AP15" s="2" t="s">
        <v>113</v>
      </c>
      <c r="AQ15" s="2">
        <v>0</v>
      </c>
      <c r="AR15" s="2" t="s">
        <v>109</v>
      </c>
      <c r="AS15" s="2" t="s">
        <v>109</v>
      </c>
      <c r="AT15" s="9">
        <v>42857</v>
      </c>
      <c r="AU15" s="2">
        <v>1</v>
      </c>
      <c r="AV15" s="2">
        <v>0.9</v>
      </c>
      <c r="AW15" s="2">
        <v>5.5</v>
      </c>
      <c r="AX15" s="2" t="s">
        <v>113</v>
      </c>
      <c r="AY15" s="2">
        <v>0</v>
      </c>
      <c r="AZ15" s="2" t="s">
        <v>109</v>
      </c>
      <c r="BA15" s="2" t="s">
        <v>109</v>
      </c>
      <c r="BB15" s="9">
        <v>42858</v>
      </c>
      <c r="BC15" s="2">
        <v>1</v>
      </c>
      <c r="BD15" s="2">
        <v>1</v>
      </c>
      <c r="BE15" s="2">
        <v>6</v>
      </c>
      <c r="BF15" s="2" t="s">
        <v>113</v>
      </c>
      <c r="BG15" s="2">
        <v>0</v>
      </c>
      <c r="BH15" s="2" t="s">
        <v>109</v>
      </c>
      <c r="BI15" s="2" t="s">
        <v>109</v>
      </c>
      <c r="BJ15" s="9">
        <v>42859</v>
      </c>
      <c r="BK15" s="2">
        <v>0</v>
      </c>
      <c r="BL15" s="2">
        <v>1</v>
      </c>
      <c r="BM15" s="2">
        <v>6</v>
      </c>
      <c r="BN15" s="10" t="s">
        <v>113</v>
      </c>
      <c r="BO15" s="10">
        <v>0</v>
      </c>
      <c r="BP15" s="10" t="s">
        <v>109</v>
      </c>
      <c r="BQ15" s="10" t="s">
        <v>109</v>
      </c>
      <c r="BR15" s="9">
        <v>42860</v>
      </c>
      <c r="BS15" s="2">
        <v>1</v>
      </c>
      <c r="BT15" s="13">
        <v>0.43958333333333338</v>
      </c>
      <c r="BU15" s="2">
        <v>0.70399999999999996</v>
      </c>
      <c r="BV15" s="2">
        <v>0.68</v>
      </c>
      <c r="BW15" s="2">
        <v>0.68899999999999995</v>
      </c>
      <c r="BX15" s="6">
        <f t="shared" si="3"/>
        <v>0.69099999999999995</v>
      </c>
      <c r="BY15" s="6">
        <f t="shared" si="4"/>
        <v>1.2124355652982102E-2</v>
      </c>
      <c r="BZ15" s="6">
        <f t="shared" si="5"/>
        <v>1.7546100800263535</v>
      </c>
      <c r="CA15" s="2">
        <v>0</v>
      </c>
      <c r="CB15" s="9">
        <v>42861</v>
      </c>
      <c r="CC15" s="13">
        <v>0.49236111111111108</v>
      </c>
      <c r="CD15" s="2">
        <v>1.2529999999999999</v>
      </c>
      <c r="CE15" s="2">
        <v>1.1890000000000001</v>
      </c>
      <c r="CF15" s="2">
        <v>1.196</v>
      </c>
      <c r="CG15" s="6">
        <f t="shared" si="6"/>
        <v>1.2126666666666666</v>
      </c>
      <c r="CH15" s="6">
        <f t="shared" si="7"/>
        <v>3.5104605585782163E-2</v>
      </c>
      <c r="CI15" s="6">
        <f t="shared" si="8"/>
        <v>2.8948272885471824</v>
      </c>
      <c r="CJ15" s="6">
        <f t="shared" si="0"/>
        <v>0.52166666666666661</v>
      </c>
      <c r="CK15" s="9">
        <v>42867</v>
      </c>
      <c r="CL15" s="2">
        <v>1</v>
      </c>
      <c r="CM15" s="13">
        <v>0.4826388888888889</v>
      </c>
      <c r="CN15" s="2">
        <v>0.98899999999999999</v>
      </c>
      <c r="CO15" s="2">
        <v>0.97899999999999998</v>
      </c>
      <c r="CP15" s="2">
        <v>0.97199999999999998</v>
      </c>
      <c r="CQ15" s="6">
        <f t="shared" si="9"/>
        <v>0.98</v>
      </c>
      <c r="CR15" s="6">
        <f t="shared" si="10"/>
        <v>8.5440037453175383E-3</v>
      </c>
      <c r="CS15" s="6">
        <f t="shared" si="11"/>
        <v>0.87183711686913656</v>
      </c>
      <c r="CT15" s="2">
        <v>1</v>
      </c>
      <c r="CU15" s="2">
        <v>0.96099999999999997</v>
      </c>
      <c r="CV15" s="2">
        <v>0.99199999999999999</v>
      </c>
      <c r="CW15" s="2">
        <v>0.96199999999999997</v>
      </c>
      <c r="CX15" s="6">
        <f t="shared" si="12"/>
        <v>0.97166666666666668</v>
      </c>
      <c r="CY15" s="6">
        <f t="shared" si="13"/>
        <v>1.7616280348965098E-2</v>
      </c>
      <c r="CZ15" s="6">
        <f t="shared" si="14"/>
        <v>1.8129962623291696</v>
      </c>
      <c r="DA15" s="2">
        <v>0</v>
      </c>
      <c r="DB15" s="9">
        <v>42868</v>
      </c>
      <c r="DC15" s="2">
        <v>1.139</v>
      </c>
      <c r="DD15" s="2">
        <v>1.1120000000000001</v>
      </c>
      <c r="DE15" s="2">
        <v>1.1419999999999999</v>
      </c>
      <c r="DF15" s="6">
        <f t="shared" si="15"/>
        <v>1.131</v>
      </c>
      <c r="DG15" s="6">
        <f t="shared" si="16"/>
        <v>1.6522711641858218E-2</v>
      </c>
      <c r="DH15" s="6">
        <f t="shared" si="17"/>
        <v>1.4608940443729634</v>
      </c>
      <c r="DI15" s="6">
        <f t="shared" si="18"/>
        <v>0.1067731239591687</v>
      </c>
      <c r="DJ15" s="2">
        <v>2</v>
      </c>
      <c r="DK15" s="2">
        <v>0.98</v>
      </c>
      <c r="DL15" s="2">
        <v>1.04</v>
      </c>
      <c r="DM15" s="2">
        <v>1.0580000000000001</v>
      </c>
      <c r="DN15" s="6">
        <f t="shared" si="19"/>
        <v>1.026</v>
      </c>
      <c r="DO15" s="6">
        <f t="shared" si="20"/>
        <v>4.0841155713324313E-2</v>
      </c>
      <c r="DP15" s="6">
        <f t="shared" si="21"/>
        <v>3.9806194652362876</v>
      </c>
      <c r="DQ15" s="7">
        <f t="shared" si="22"/>
        <v>3.8419468444469092E-2</v>
      </c>
      <c r="DR15" s="2">
        <v>1</v>
      </c>
      <c r="DS15" s="6">
        <f t="shared" si="23"/>
        <v>-9.8163965414639121E-2</v>
      </c>
      <c r="DT15" s="6">
        <f t="shared" si="24"/>
        <v>9.8163965414639121E-2</v>
      </c>
      <c r="DU15" s="6">
        <f t="shared" si="25"/>
        <v>0.10499999999999998</v>
      </c>
      <c r="DV15" s="6">
        <f t="shared" si="26"/>
        <v>0.15100000000000002</v>
      </c>
      <c r="DW15" s="9">
        <v>42874</v>
      </c>
      <c r="DX15" s="2">
        <v>2</v>
      </c>
      <c r="DY15" s="2">
        <v>1</v>
      </c>
      <c r="DZ15" s="13"/>
      <c r="EA15" s="8"/>
    </row>
    <row r="16" spans="1:131" ht="17">
      <c r="A16" s="1">
        <v>15</v>
      </c>
      <c r="B16" s="2" t="s">
        <v>131</v>
      </c>
      <c r="C16" s="2" t="s">
        <v>130</v>
      </c>
      <c r="D16" s="2" t="s">
        <v>108</v>
      </c>
      <c r="E16" s="2">
        <v>10.41</v>
      </c>
      <c r="F16" s="2">
        <v>5</v>
      </c>
      <c r="G16" s="2">
        <v>1</v>
      </c>
      <c r="H16" s="8">
        <v>42810</v>
      </c>
      <c r="I16" s="8">
        <v>42846</v>
      </c>
      <c r="J16" s="3">
        <f t="shared" si="1"/>
        <v>43</v>
      </c>
      <c r="K16" s="4">
        <f t="shared" si="2"/>
        <v>6.1428571428571432</v>
      </c>
      <c r="L16" s="9">
        <v>42853</v>
      </c>
      <c r="M16" s="3" t="s">
        <v>109</v>
      </c>
      <c r="N16" s="2">
        <v>0.75</v>
      </c>
      <c r="O16" s="2">
        <v>4.5</v>
      </c>
      <c r="P16" s="2">
        <v>0.8</v>
      </c>
      <c r="Q16" s="2" t="s">
        <v>110</v>
      </c>
      <c r="R16" s="2">
        <v>2</v>
      </c>
      <c r="S16" s="2">
        <v>15</v>
      </c>
      <c r="T16" s="2">
        <v>160</v>
      </c>
      <c r="U16" s="9">
        <v>42854</v>
      </c>
      <c r="V16" s="3" t="s">
        <v>109</v>
      </c>
      <c r="W16" s="2">
        <v>0.8</v>
      </c>
      <c r="X16" s="2">
        <v>5</v>
      </c>
      <c r="Y16" s="2" t="s">
        <v>110</v>
      </c>
      <c r="Z16" s="2">
        <v>1</v>
      </c>
      <c r="AA16" s="2">
        <v>35</v>
      </c>
      <c r="AB16" s="2">
        <v>290</v>
      </c>
      <c r="AC16" s="11">
        <v>42855</v>
      </c>
      <c r="AD16" s="2">
        <v>2</v>
      </c>
      <c r="AE16" s="2">
        <v>0.8</v>
      </c>
      <c r="AF16" s="2">
        <v>5</v>
      </c>
      <c r="AG16" s="2" t="s">
        <v>110</v>
      </c>
      <c r="AH16" s="2">
        <v>2</v>
      </c>
      <c r="AI16" s="2">
        <v>20</v>
      </c>
      <c r="AJ16" s="2">
        <v>75</v>
      </c>
      <c r="AK16" s="9">
        <v>42856</v>
      </c>
      <c r="AL16" s="2">
        <v>1</v>
      </c>
      <c r="AM16" s="2">
        <v>0.8</v>
      </c>
      <c r="AN16" s="2">
        <v>5</v>
      </c>
      <c r="AO16" s="2">
        <v>1</v>
      </c>
      <c r="AP16" s="2" t="s">
        <v>110</v>
      </c>
      <c r="AQ16" s="2">
        <v>2</v>
      </c>
      <c r="AR16" s="2">
        <v>5</v>
      </c>
      <c r="AS16" s="2">
        <v>100</v>
      </c>
      <c r="AT16" s="9">
        <v>42857</v>
      </c>
      <c r="AU16" s="2">
        <v>1</v>
      </c>
      <c r="AV16" s="2">
        <v>0.8</v>
      </c>
      <c r="AW16" s="2">
        <v>5</v>
      </c>
      <c r="AX16" s="2" t="s">
        <v>110</v>
      </c>
      <c r="AY16" s="2">
        <v>1</v>
      </c>
      <c r="AZ16" s="2">
        <v>25</v>
      </c>
      <c r="BA16" s="2">
        <v>130</v>
      </c>
      <c r="BB16" s="9">
        <v>42858</v>
      </c>
      <c r="BC16" s="2">
        <v>1</v>
      </c>
      <c r="BD16" s="2">
        <v>0.9</v>
      </c>
      <c r="BE16" s="2">
        <v>5.5</v>
      </c>
      <c r="BF16" s="2" t="s">
        <v>110</v>
      </c>
      <c r="BG16" s="2">
        <v>2</v>
      </c>
      <c r="BH16" s="2">
        <v>5</v>
      </c>
      <c r="BI16" s="2">
        <v>75</v>
      </c>
      <c r="BJ16" s="9">
        <v>42859</v>
      </c>
      <c r="BK16" s="2">
        <v>1</v>
      </c>
      <c r="BL16" s="2">
        <v>1</v>
      </c>
      <c r="BM16" s="2">
        <v>6</v>
      </c>
      <c r="BN16" s="2" t="s">
        <v>110</v>
      </c>
      <c r="BO16" s="2">
        <v>2</v>
      </c>
      <c r="BP16" s="2">
        <v>5</v>
      </c>
      <c r="BQ16" s="2">
        <v>100</v>
      </c>
      <c r="BR16" s="9">
        <v>42860</v>
      </c>
      <c r="BS16" s="2">
        <v>1</v>
      </c>
      <c r="BT16" s="13">
        <v>0.44444444444444442</v>
      </c>
      <c r="BU16" s="2">
        <v>0.57999999999999996</v>
      </c>
      <c r="BV16" s="2">
        <v>0.59199999999999997</v>
      </c>
      <c r="BW16" s="2">
        <v>0.58199999999999996</v>
      </c>
      <c r="BX16" s="6">
        <f t="shared" si="3"/>
        <v>0.58466666666666667</v>
      </c>
      <c r="BY16" s="6">
        <f t="shared" si="4"/>
        <v>6.4291005073286427E-3</v>
      </c>
      <c r="BZ16" s="6">
        <f t="shared" si="5"/>
        <v>1.0996181027357999</v>
      </c>
      <c r="CA16" s="2">
        <v>1</v>
      </c>
      <c r="CB16" s="9">
        <v>42861</v>
      </c>
      <c r="CC16" s="13">
        <v>0.48402777777777778</v>
      </c>
      <c r="CD16" s="2">
        <v>1.2030000000000001</v>
      </c>
      <c r="CE16" s="2">
        <v>1.1499999999999999</v>
      </c>
      <c r="CF16" s="2">
        <v>1.2090000000000001</v>
      </c>
      <c r="CG16" s="6">
        <f t="shared" si="6"/>
        <v>1.1873333333333334</v>
      </c>
      <c r="CH16" s="6">
        <f t="shared" si="7"/>
        <v>3.2470499431535377E-2</v>
      </c>
      <c r="CI16" s="6">
        <f t="shared" si="8"/>
        <v>2.7347416702584537</v>
      </c>
      <c r="CJ16" s="6">
        <f t="shared" si="0"/>
        <v>0.60266666666666668</v>
      </c>
      <c r="CK16" s="9">
        <v>42867</v>
      </c>
      <c r="CL16" s="2">
        <v>0.85</v>
      </c>
      <c r="CM16" s="13">
        <v>0.49374999999999997</v>
      </c>
      <c r="CN16" s="2">
        <v>1.0189999999999999</v>
      </c>
      <c r="CO16" s="2">
        <v>1.1890000000000001</v>
      </c>
      <c r="CP16" s="2">
        <v>1.073</v>
      </c>
      <c r="CQ16" s="6">
        <f t="shared" si="9"/>
        <v>1.0936666666666668</v>
      </c>
      <c r="CR16" s="6">
        <f t="shared" si="10"/>
        <v>8.6863878184970225E-2</v>
      </c>
      <c r="CS16" s="6">
        <f t="shared" si="11"/>
        <v>7.942445429896698</v>
      </c>
      <c r="CT16" s="2">
        <v>1</v>
      </c>
      <c r="CU16" s="2">
        <v>0.95299999999999996</v>
      </c>
      <c r="CV16" s="2">
        <v>0.98599999999999999</v>
      </c>
      <c r="CW16" s="2">
        <v>0.88400000000000001</v>
      </c>
      <c r="CX16" s="6">
        <f t="shared" si="12"/>
        <v>0.94099999999999995</v>
      </c>
      <c r="CY16" s="6">
        <f t="shared" si="13"/>
        <v>5.2048054718692408E-2</v>
      </c>
      <c r="CZ16" s="6">
        <f t="shared" si="14"/>
        <v>5.53114290315541</v>
      </c>
      <c r="DA16" s="2">
        <v>1</v>
      </c>
      <c r="DB16" s="9">
        <v>42868</v>
      </c>
      <c r="DC16" s="2">
        <v>1.1839999999999999</v>
      </c>
      <c r="DD16" s="2">
        <v>1.177</v>
      </c>
      <c r="DE16" s="2">
        <v>1.1299999999999999</v>
      </c>
      <c r="DF16" s="6">
        <f t="shared" si="15"/>
        <v>1.1636666666666666</v>
      </c>
      <c r="DG16" s="6">
        <f t="shared" si="16"/>
        <v>2.936551265231609E-2</v>
      </c>
      <c r="DH16" s="6">
        <f t="shared" si="17"/>
        <v>2.5235330265525144</v>
      </c>
      <c r="DI16" s="6">
        <f t="shared" si="18"/>
        <v>4.9497474683058214E-2</v>
      </c>
      <c r="DJ16" s="2">
        <v>2</v>
      </c>
      <c r="DK16" s="2">
        <v>0.89900000000000002</v>
      </c>
      <c r="DL16" s="2">
        <v>0.91100000000000003</v>
      </c>
      <c r="DM16" s="2">
        <v>0.88900000000000001</v>
      </c>
      <c r="DN16" s="6">
        <f t="shared" si="19"/>
        <v>0.89966666666666661</v>
      </c>
      <c r="DO16" s="6">
        <f t="shared" si="20"/>
        <v>1.1015141094572214E-2</v>
      </c>
      <c r="DP16" s="6">
        <f t="shared" si="21"/>
        <v>1.2243580320013576</v>
      </c>
      <c r="DQ16" s="7">
        <f t="shared" si="22"/>
        <v>2.9227080289043961E-2</v>
      </c>
      <c r="DR16" s="2">
        <v>0</v>
      </c>
      <c r="DS16" s="6">
        <f t="shared" si="23"/>
        <v>-0.10792977914792512</v>
      </c>
      <c r="DT16" s="6">
        <f t="shared" si="24"/>
        <v>0.10792977914792512</v>
      </c>
      <c r="DU16" s="6">
        <f t="shared" si="25"/>
        <v>0.26400000000000001</v>
      </c>
      <c r="DV16" s="6">
        <f t="shared" si="26"/>
        <v>6.999999999999984E-2</v>
      </c>
      <c r="DW16" s="9">
        <v>42874</v>
      </c>
      <c r="DX16" s="2">
        <v>2</v>
      </c>
      <c r="DY16" s="2">
        <v>1</v>
      </c>
      <c r="DZ16" s="13"/>
      <c r="EA16" s="8"/>
    </row>
    <row r="17" spans="1:131" ht="17">
      <c r="A17" s="1">
        <v>16</v>
      </c>
      <c r="B17" s="2" t="s">
        <v>132</v>
      </c>
      <c r="C17" s="2" t="s">
        <v>130</v>
      </c>
      <c r="D17" s="2" t="s">
        <v>108</v>
      </c>
      <c r="E17" s="2">
        <v>10.41</v>
      </c>
      <c r="F17" s="2">
        <v>5</v>
      </c>
      <c r="G17" s="2">
        <v>1</v>
      </c>
      <c r="H17" s="8">
        <v>42810</v>
      </c>
      <c r="I17" s="8">
        <v>42846</v>
      </c>
      <c r="J17" s="3">
        <f t="shared" si="1"/>
        <v>43</v>
      </c>
      <c r="K17" s="4">
        <f t="shared" si="2"/>
        <v>6.1428571428571432</v>
      </c>
      <c r="L17" s="9">
        <v>42853</v>
      </c>
      <c r="M17" s="3" t="s">
        <v>109</v>
      </c>
      <c r="N17" s="2">
        <v>0.75</v>
      </c>
      <c r="O17" s="2">
        <v>4.5</v>
      </c>
      <c r="P17" s="2">
        <v>0.85</v>
      </c>
      <c r="Q17" s="2" t="s">
        <v>110</v>
      </c>
      <c r="R17" s="2">
        <v>1</v>
      </c>
      <c r="S17" s="2">
        <v>15</v>
      </c>
      <c r="T17" s="2">
        <v>30</v>
      </c>
      <c r="U17" s="9">
        <v>42854</v>
      </c>
      <c r="V17" s="3" t="s">
        <v>109</v>
      </c>
      <c r="W17" s="2">
        <v>0.8</v>
      </c>
      <c r="X17" s="2">
        <v>5</v>
      </c>
      <c r="Y17" s="2" t="s">
        <v>110</v>
      </c>
      <c r="Z17" s="2">
        <v>1</v>
      </c>
      <c r="AA17" s="2">
        <v>180</v>
      </c>
      <c r="AB17" s="2">
        <v>120</v>
      </c>
      <c r="AC17" s="11">
        <v>42855</v>
      </c>
      <c r="AD17" s="2">
        <v>2</v>
      </c>
      <c r="AE17" s="2">
        <v>0.8</v>
      </c>
      <c r="AF17" s="2">
        <v>5</v>
      </c>
      <c r="AG17" s="2" t="s">
        <v>110</v>
      </c>
      <c r="AH17" s="2">
        <v>1</v>
      </c>
      <c r="AI17" s="2">
        <v>10</v>
      </c>
      <c r="AJ17" s="2">
        <v>170</v>
      </c>
      <c r="AK17" s="9">
        <v>42856</v>
      </c>
      <c r="AL17" s="2">
        <v>1</v>
      </c>
      <c r="AM17" s="2">
        <v>0.8</v>
      </c>
      <c r="AN17" s="2">
        <v>5</v>
      </c>
      <c r="AO17" s="2">
        <v>1</v>
      </c>
      <c r="AP17" s="2" t="s">
        <v>110</v>
      </c>
      <c r="AQ17" s="2">
        <v>2</v>
      </c>
      <c r="AR17" s="2">
        <v>10</v>
      </c>
      <c r="AS17" s="2">
        <v>110</v>
      </c>
      <c r="AT17" s="9">
        <v>42857</v>
      </c>
      <c r="AU17" s="2">
        <v>1</v>
      </c>
      <c r="AV17" s="2">
        <v>0.8</v>
      </c>
      <c r="AW17" s="2">
        <v>5</v>
      </c>
      <c r="AX17" s="2" t="s">
        <v>110</v>
      </c>
      <c r="AY17" s="2">
        <v>1</v>
      </c>
      <c r="AZ17" s="2">
        <v>25</v>
      </c>
      <c r="BA17" s="2">
        <v>125</v>
      </c>
      <c r="BB17" s="9">
        <v>42858</v>
      </c>
      <c r="BC17" s="2">
        <v>1</v>
      </c>
      <c r="BD17" s="2">
        <v>0.9</v>
      </c>
      <c r="BE17" s="2">
        <v>5.5</v>
      </c>
      <c r="BF17" s="2" t="s">
        <v>110</v>
      </c>
      <c r="BG17" s="2">
        <v>2</v>
      </c>
      <c r="BH17" s="2">
        <v>10</v>
      </c>
      <c r="BI17" s="2">
        <v>65</v>
      </c>
      <c r="BJ17" s="9">
        <v>42859</v>
      </c>
      <c r="BK17" s="2">
        <v>1</v>
      </c>
      <c r="BL17" s="2">
        <v>0.9</v>
      </c>
      <c r="BM17" s="2">
        <v>5.5</v>
      </c>
      <c r="BN17" s="2" t="s">
        <v>110</v>
      </c>
      <c r="BO17" s="2">
        <v>1</v>
      </c>
      <c r="BP17" s="2">
        <v>15</v>
      </c>
      <c r="BQ17" s="2">
        <v>95</v>
      </c>
      <c r="BR17" s="9">
        <v>42860</v>
      </c>
      <c r="BS17" s="2">
        <v>1</v>
      </c>
      <c r="BT17" s="13">
        <v>0.42986111111111108</v>
      </c>
      <c r="BU17" s="2">
        <v>0.751</v>
      </c>
      <c r="BV17" s="2">
        <v>0.78100000000000003</v>
      </c>
      <c r="BW17" s="2">
        <v>0.77400000000000002</v>
      </c>
      <c r="BX17" s="6">
        <f t="shared" si="3"/>
        <v>0.76866666666666672</v>
      </c>
      <c r="BY17" s="6">
        <f t="shared" si="4"/>
        <v>1.5695009822658083E-2</v>
      </c>
      <c r="BZ17" s="6">
        <f t="shared" si="5"/>
        <v>2.0418486326094643</v>
      </c>
      <c r="CA17" s="2">
        <v>0</v>
      </c>
      <c r="CB17" s="9">
        <v>42861</v>
      </c>
      <c r="CC17" s="13">
        <v>0.49305555555555558</v>
      </c>
      <c r="CD17" s="2">
        <v>1.34</v>
      </c>
      <c r="CE17" s="2">
        <v>1.222</v>
      </c>
      <c r="CF17" s="2">
        <v>1.262</v>
      </c>
      <c r="CG17" s="6">
        <f t="shared" si="6"/>
        <v>1.2746666666666668</v>
      </c>
      <c r="CH17" s="6">
        <f t="shared" si="7"/>
        <v>6.0011110082495052E-2</v>
      </c>
      <c r="CI17" s="6">
        <f t="shared" si="8"/>
        <v>4.7079845776015992</v>
      </c>
      <c r="CJ17" s="6">
        <f t="shared" si="0"/>
        <v>0.50600000000000012</v>
      </c>
      <c r="CK17" s="9">
        <v>42867</v>
      </c>
      <c r="CL17" s="2">
        <v>1</v>
      </c>
      <c r="CM17" s="13">
        <v>0.50347222222222221</v>
      </c>
      <c r="CN17" s="2">
        <v>0.95</v>
      </c>
      <c r="CO17" s="2">
        <v>0.97299999999999998</v>
      </c>
      <c r="CP17" s="2">
        <v>1.0169999999999999</v>
      </c>
      <c r="CQ17" s="6">
        <f t="shared" si="9"/>
        <v>0.98</v>
      </c>
      <c r="CR17" s="6">
        <f t="shared" si="10"/>
        <v>3.4044089061098376E-2</v>
      </c>
      <c r="CS17" s="6">
        <f t="shared" si="11"/>
        <v>3.4738866388875898</v>
      </c>
      <c r="CT17" s="2">
        <v>0</v>
      </c>
      <c r="CU17" s="2">
        <v>0.94099999999999995</v>
      </c>
      <c r="CV17" s="2">
        <v>0.92400000000000004</v>
      </c>
      <c r="CW17" s="2">
        <v>0.96699999999999997</v>
      </c>
      <c r="CX17" s="6">
        <f t="shared" si="12"/>
        <v>0.94399999999999995</v>
      </c>
      <c r="CY17" s="6">
        <f t="shared" si="13"/>
        <v>2.1656407827707683E-2</v>
      </c>
      <c r="CZ17" s="6">
        <f t="shared" si="14"/>
        <v>2.2941109986978478</v>
      </c>
      <c r="DA17" s="2">
        <v>0</v>
      </c>
      <c r="DB17" s="9">
        <v>42868</v>
      </c>
      <c r="DC17" s="2">
        <v>1.095</v>
      </c>
      <c r="DD17" s="2">
        <v>1.03</v>
      </c>
      <c r="DE17" s="2">
        <v>1.0329999999999999</v>
      </c>
      <c r="DF17" s="6">
        <f t="shared" si="15"/>
        <v>1.0526666666666666</v>
      </c>
      <c r="DG17" s="6">
        <f t="shared" si="16"/>
        <v>3.6692415201691655E-2</v>
      </c>
      <c r="DH17" s="6">
        <f t="shared" si="17"/>
        <v>3.485663255385528</v>
      </c>
      <c r="DI17" s="6">
        <f t="shared" si="18"/>
        <v>5.1383092766222445E-2</v>
      </c>
      <c r="DJ17" s="2">
        <v>0</v>
      </c>
      <c r="DK17" s="2">
        <v>0.91300000000000003</v>
      </c>
      <c r="DL17" s="2">
        <v>0.96399999999999997</v>
      </c>
      <c r="DM17" s="2">
        <v>0.89400000000000002</v>
      </c>
      <c r="DN17" s="6">
        <f t="shared" si="19"/>
        <v>0.92366666666666664</v>
      </c>
      <c r="DO17" s="6">
        <f t="shared" si="20"/>
        <v>3.6198526673517133E-2</v>
      </c>
      <c r="DP17" s="6">
        <f t="shared" si="21"/>
        <v>3.9190032486665971</v>
      </c>
      <c r="DQ17" s="7">
        <f t="shared" si="22"/>
        <v>1.4377837884126452E-2</v>
      </c>
      <c r="DR17" s="2">
        <v>0</v>
      </c>
      <c r="DS17" s="6">
        <f t="shared" si="23"/>
        <v>-9.5689207886544336E-2</v>
      </c>
      <c r="DT17" s="6">
        <f t="shared" si="24"/>
        <v>9.5689207886544336E-2</v>
      </c>
      <c r="DU17" s="6">
        <f t="shared" si="25"/>
        <v>0.129</v>
      </c>
      <c r="DV17" s="6">
        <f t="shared" si="26"/>
        <v>7.2666666666666657E-2</v>
      </c>
      <c r="DW17" s="9">
        <v>42874</v>
      </c>
      <c r="DX17" s="2">
        <v>2.2000000000000002</v>
      </c>
      <c r="DY17" s="2">
        <v>1</v>
      </c>
      <c r="DZ17" s="13"/>
      <c r="EA17" s="8"/>
    </row>
    <row r="18" spans="1:131" ht="17">
      <c r="A18" s="1">
        <v>17</v>
      </c>
      <c r="B18" s="2" t="s">
        <v>133</v>
      </c>
      <c r="C18" s="2" t="s">
        <v>130</v>
      </c>
      <c r="D18" s="2" t="s">
        <v>112</v>
      </c>
      <c r="E18" s="2">
        <v>0.34</v>
      </c>
      <c r="F18" s="2">
        <v>0.15</v>
      </c>
      <c r="G18" s="2">
        <v>1</v>
      </c>
      <c r="H18" s="8">
        <v>42810</v>
      </c>
      <c r="I18" s="8">
        <v>42846</v>
      </c>
      <c r="J18" s="3">
        <f t="shared" si="1"/>
        <v>43</v>
      </c>
      <c r="K18" s="4">
        <f t="shared" si="2"/>
        <v>6.1428571428571432</v>
      </c>
      <c r="L18" s="9">
        <v>42853</v>
      </c>
      <c r="M18" s="3" t="s">
        <v>109</v>
      </c>
      <c r="N18" s="2">
        <v>0.9</v>
      </c>
      <c r="O18" s="2">
        <v>5</v>
      </c>
      <c r="P18" s="2">
        <v>0.7</v>
      </c>
      <c r="Q18" s="2" t="s">
        <v>113</v>
      </c>
      <c r="R18" s="2">
        <v>0</v>
      </c>
      <c r="S18" s="2" t="s">
        <v>109</v>
      </c>
      <c r="T18" s="2" t="s">
        <v>109</v>
      </c>
      <c r="U18" s="9">
        <v>42854</v>
      </c>
      <c r="V18" s="3" t="s">
        <v>109</v>
      </c>
      <c r="W18" s="2">
        <v>1</v>
      </c>
      <c r="X18" s="2">
        <v>5</v>
      </c>
      <c r="Y18" s="2" t="s">
        <v>113</v>
      </c>
      <c r="Z18" s="2">
        <v>0</v>
      </c>
      <c r="AA18" s="2" t="s">
        <v>109</v>
      </c>
      <c r="AB18" s="2" t="s">
        <v>109</v>
      </c>
      <c r="AC18" s="11">
        <v>42855</v>
      </c>
      <c r="AD18" s="2">
        <v>1</v>
      </c>
      <c r="AE18" s="2">
        <v>0.9</v>
      </c>
      <c r="AF18" s="2">
        <v>5</v>
      </c>
      <c r="AG18" s="2" t="s">
        <v>113</v>
      </c>
      <c r="AH18" s="2">
        <v>0</v>
      </c>
      <c r="AI18" s="2" t="s">
        <v>109</v>
      </c>
      <c r="AJ18" s="2" t="s">
        <v>109</v>
      </c>
      <c r="AK18" s="9">
        <v>42856</v>
      </c>
      <c r="AL18" s="2">
        <v>1</v>
      </c>
      <c r="AM18" s="2">
        <v>1</v>
      </c>
      <c r="AN18" s="2">
        <v>5.5</v>
      </c>
      <c r="AO18" s="2">
        <v>1</v>
      </c>
      <c r="AP18" s="2" t="s">
        <v>113</v>
      </c>
      <c r="AQ18" s="2">
        <v>0</v>
      </c>
      <c r="AR18" s="2" t="s">
        <v>109</v>
      </c>
      <c r="AS18" s="2" t="s">
        <v>109</v>
      </c>
      <c r="AT18" s="9">
        <v>42857</v>
      </c>
      <c r="AU18" s="2">
        <v>0</v>
      </c>
      <c r="AV18" s="2">
        <v>1</v>
      </c>
      <c r="AW18" s="2">
        <v>5.5</v>
      </c>
      <c r="AX18" s="2" t="s">
        <v>113</v>
      </c>
      <c r="AY18" s="2">
        <v>0</v>
      </c>
      <c r="AZ18" s="2" t="s">
        <v>109</v>
      </c>
      <c r="BA18" s="2" t="s">
        <v>109</v>
      </c>
      <c r="BB18" s="9">
        <v>42858</v>
      </c>
      <c r="BC18" s="2">
        <v>1</v>
      </c>
      <c r="BD18" s="2">
        <v>1</v>
      </c>
      <c r="BE18" s="2">
        <v>6</v>
      </c>
      <c r="BF18" s="2" t="s">
        <v>113</v>
      </c>
      <c r="BG18" s="2">
        <v>0</v>
      </c>
      <c r="BH18" s="2" t="s">
        <v>109</v>
      </c>
      <c r="BI18" s="2" t="s">
        <v>109</v>
      </c>
      <c r="BJ18" s="9">
        <v>42859</v>
      </c>
      <c r="BK18" s="2">
        <v>1</v>
      </c>
      <c r="BL18" s="2">
        <v>1.1000000000000001</v>
      </c>
      <c r="BM18" s="2">
        <v>6</v>
      </c>
      <c r="BN18" s="10" t="s">
        <v>113</v>
      </c>
      <c r="BO18" s="10">
        <v>0</v>
      </c>
      <c r="BP18" s="10" t="s">
        <v>109</v>
      </c>
      <c r="BQ18" s="10" t="s">
        <v>109</v>
      </c>
      <c r="BR18" s="9">
        <v>42860</v>
      </c>
      <c r="BS18" s="2">
        <v>1</v>
      </c>
      <c r="BT18" s="13">
        <v>0.42638888888888887</v>
      </c>
      <c r="BU18" s="2">
        <v>0.66800000000000004</v>
      </c>
      <c r="BV18" s="2">
        <v>0.70199999999999996</v>
      </c>
      <c r="BW18" s="2">
        <v>0.65</v>
      </c>
      <c r="BX18" s="6">
        <f t="shared" si="3"/>
        <v>0.67333333333333334</v>
      </c>
      <c r="BY18" s="6">
        <f t="shared" si="4"/>
        <v>2.640706976045111E-2</v>
      </c>
      <c r="BZ18" s="6">
        <f t="shared" si="5"/>
        <v>3.921842043631353</v>
      </c>
      <c r="CA18" s="2">
        <v>0</v>
      </c>
      <c r="CB18" s="9">
        <v>42861</v>
      </c>
      <c r="CC18" s="13">
        <v>0.47569444444444442</v>
      </c>
      <c r="CD18" s="2">
        <v>1.1579999999999999</v>
      </c>
      <c r="CE18" s="2">
        <v>1.1120000000000001</v>
      </c>
      <c r="CF18" s="2">
        <v>1.1339999999999999</v>
      </c>
      <c r="CG18" s="6">
        <f t="shared" si="6"/>
        <v>1.1346666666666667</v>
      </c>
      <c r="CH18" s="6">
        <f t="shared" si="7"/>
        <v>2.3007245235649773E-2</v>
      </c>
      <c r="CI18" s="6">
        <f t="shared" si="8"/>
        <v>2.0276655613087344</v>
      </c>
      <c r="CJ18" s="6">
        <f t="shared" si="0"/>
        <v>0.46133333333333337</v>
      </c>
      <c r="CK18" s="9">
        <v>42867</v>
      </c>
      <c r="CL18" s="2">
        <v>1</v>
      </c>
      <c r="CM18" s="13">
        <v>0.49791666666666662</v>
      </c>
      <c r="CN18" s="2">
        <v>1.087</v>
      </c>
      <c r="CO18" s="2">
        <v>1.006</v>
      </c>
      <c r="CP18" s="2">
        <v>1.018</v>
      </c>
      <c r="CQ18" s="6">
        <f t="shared" si="9"/>
        <v>1.0369999999999999</v>
      </c>
      <c r="CR18" s="6">
        <f t="shared" si="10"/>
        <v>4.3714985988788764E-2</v>
      </c>
      <c r="CS18" s="6">
        <f t="shared" si="11"/>
        <v>4.2155242033547511</v>
      </c>
      <c r="CT18" s="2">
        <v>0</v>
      </c>
      <c r="CU18" s="2">
        <v>1.0629999999999999</v>
      </c>
      <c r="CV18" s="2">
        <v>1.083</v>
      </c>
      <c r="CW18" s="2">
        <v>1.0249999999999999</v>
      </c>
      <c r="CX18" s="6">
        <f t="shared" si="12"/>
        <v>1.0569999999999999</v>
      </c>
      <c r="CY18" s="6">
        <f t="shared" si="13"/>
        <v>2.9461839725312498E-2</v>
      </c>
      <c r="CZ18" s="6">
        <f t="shared" si="14"/>
        <v>2.7873074479955058</v>
      </c>
      <c r="DA18" s="2">
        <v>0</v>
      </c>
      <c r="DB18" s="9">
        <v>42868</v>
      </c>
      <c r="DC18" s="2">
        <v>1.1559999999999999</v>
      </c>
      <c r="DD18" s="2">
        <v>1.163</v>
      </c>
      <c r="DE18" s="2">
        <v>1.085</v>
      </c>
      <c r="DF18" s="6">
        <f t="shared" si="15"/>
        <v>1.1346666666666667</v>
      </c>
      <c r="DG18" s="6">
        <f t="shared" si="16"/>
        <v>4.3154760262725758E-2</v>
      </c>
      <c r="DH18" s="6">
        <f t="shared" si="17"/>
        <v>3.803298495539873</v>
      </c>
      <c r="DI18" s="6">
        <f t="shared" si="18"/>
        <v>6.906076229588623E-2</v>
      </c>
      <c r="DJ18" s="2">
        <v>0</v>
      </c>
      <c r="DK18" s="2">
        <v>1.0389999999999999</v>
      </c>
      <c r="DL18" s="2">
        <v>1.04</v>
      </c>
      <c r="DM18" s="2">
        <v>1.0660000000000001</v>
      </c>
      <c r="DN18" s="6">
        <f t="shared" si="19"/>
        <v>1.0483333333333331</v>
      </c>
      <c r="DO18" s="6">
        <f t="shared" si="20"/>
        <v>1.5307950004273426E-2</v>
      </c>
      <c r="DP18" s="6">
        <f t="shared" si="21"/>
        <v>1.4602178064489757</v>
      </c>
      <c r="DQ18" s="7">
        <f t="shared" si="22"/>
        <v>6.128258770283522E-3</v>
      </c>
      <c r="DR18" s="2">
        <v>0</v>
      </c>
      <c r="DS18" s="6">
        <f t="shared" si="23"/>
        <v>-0.10238124128166115</v>
      </c>
      <c r="DT18" s="6">
        <f t="shared" si="24"/>
        <v>0.10238124128166115</v>
      </c>
      <c r="DU18" s="6">
        <f t="shared" si="25"/>
        <v>8.6333333333333595E-2</v>
      </c>
      <c r="DV18" s="6">
        <f t="shared" si="26"/>
        <v>9.766666666666679E-2</v>
      </c>
      <c r="DW18" s="9">
        <v>42874</v>
      </c>
      <c r="DX18" s="2">
        <v>1.4</v>
      </c>
      <c r="DY18" s="2">
        <v>1</v>
      </c>
      <c r="DZ18" s="13"/>
      <c r="EA18" s="8"/>
    </row>
    <row r="19" spans="1:131" ht="17">
      <c r="A19" s="1">
        <v>18</v>
      </c>
      <c r="B19" s="2" t="s">
        <v>134</v>
      </c>
      <c r="C19" s="2" t="s">
        <v>130</v>
      </c>
      <c r="D19" s="2" t="s">
        <v>108</v>
      </c>
      <c r="E19" s="2">
        <v>10.41</v>
      </c>
      <c r="F19" s="2">
        <v>5</v>
      </c>
      <c r="G19" s="2">
        <v>1</v>
      </c>
      <c r="H19" s="8">
        <v>42810</v>
      </c>
      <c r="I19" s="8">
        <v>42846</v>
      </c>
      <c r="J19" s="3">
        <f t="shared" si="1"/>
        <v>43</v>
      </c>
      <c r="K19" s="4">
        <f t="shared" si="2"/>
        <v>6.1428571428571432</v>
      </c>
      <c r="L19" s="9">
        <v>42853</v>
      </c>
      <c r="M19" s="3" t="s">
        <v>109</v>
      </c>
      <c r="N19" s="2">
        <v>0.9</v>
      </c>
      <c r="O19" s="2">
        <v>5.5</v>
      </c>
      <c r="P19" s="2">
        <v>1</v>
      </c>
      <c r="Q19" s="2" t="s">
        <v>113</v>
      </c>
      <c r="R19" s="2">
        <v>0</v>
      </c>
      <c r="S19" s="2" t="s">
        <v>109</v>
      </c>
      <c r="T19" s="2" t="s">
        <v>109</v>
      </c>
      <c r="U19" s="9">
        <v>42854</v>
      </c>
      <c r="V19" s="3" t="s">
        <v>109</v>
      </c>
      <c r="W19" s="2">
        <v>0.9</v>
      </c>
      <c r="X19" s="2">
        <v>5.5</v>
      </c>
      <c r="Y19" s="2" t="s">
        <v>110</v>
      </c>
      <c r="Z19" s="2">
        <v>2</v>
      </c>
      <c r="AA19" s="2">
        <v>50</v>
      </c>
      <c r="AB19" s="2">
        <v>30</v>
      </c>
      <c r="AC19" s="11">
        <v>42855</v>
      </c>
      <c r="AD19" s="2">
        <v>1</v>
      </c>
      <c r="AE19" s="2">
        <v>0.95</v>
      </c>
      <c r="AF19" s="2">
        <v>6</v>
      </c>
      <c r="AG19" s="2" t="s">
        <v>110</v>
      </c>
      <c r="AH19" s="2">
        <v>2</v>
      </c>
      <c r="AI19" s="2">
        <v>10</v>
      </c>
      <c r="AJ19" s="2">
        <v>70</v>
      </c>
      <c r="AK19" s="9">
        <v>42856</v>
      </c>
      <c r="AL19" s="2">
        <v>1</v>
      </c>
      <c r="AM19" s="2">
        <v>1</v>
      </c>
      <c r="AN19" s="2">
        <v>6</v>
      </c>
      <c r="AO19" s="2">
        <v>1</v>
      </c>
      <c r="AP19" s="2" t="s">
        <v>110</v>
      </c>
      <c r="AQ19" s="2">
        <v>2</v>
      </c>
      <c r="AR19" s="2">
        <v>7</v>
      </c>
      <c r="AS19" s="2">
        <v>38</v>
      </c>
      <c r="AT19" s="9">
        <v>42857</v>
      </c>
      <c r="AU19" s="2">
        <v>1</v>
      </c>
      <c r="AV19" s="2">
        <v>0.9</v>
      </c>
      <c r="AW19" s="2">
        <v>5.5</v>
      </c>
      <c r="AX19" s="2" t="s">
        <v>110</v>
      </c>
      <c r="AY19" s="2">
        <v>1</v>
      </c>
      <c r="AZ19" s="2">
        <v>30</v>
      </c>
      <c r="BA19" s="2">
        <v>115</v>
      </c>
      <c r="BB19" s="9">
        <v>42858</v>
      </c>
      <c r="BC19" s="2">
        <v>0</v>
      </c>
      <c r="BD19" s="2">
        <v>1</v>
      </c>
      <c r="BE19" s="2">
        <v>6</v>
      </c>
      <c r="BF19" s="2" t="s">
        <v>110</v>
      </c>
      <c r="BG19" s="2">
        <v>2</v>
      </c>
      <c r="BH19" s="2">
        <v>15</v>
      </c>
      <c r="BI19" s="2">
        <v>50</v>
      </c>
      <c r="BJ19" s="9">
        <v>42859</v>
      </c>
      <c r="BK19" s="2">
        <v>1</v>
      </c>
      <c r="BL19" s="2">
        <v>1.1000000000000001</v>
      </c>
      <c r="BM19" s="2">
        <v>6.5</v>
      </c>
      <c r="BN19" s="2" t="s">
        <v>110</v>
      </c>
      <c r="BO19" s="2">
        <v>1</v>
      </c>
      <c r="BP19" s="2">
        <v>20</v>
      </c>
      <c r="BQ19" s="2">
        <v>95</v>
      </c>
      <c r="BR19" s="9">
        <v>42860</v>
      </c>
      <c r="BS19" s="2">
        <v>1</v>
      </c>
      <c r="BT19" s="13">
        <v>0.42291666666666666</v>
      </c>
      <c r="BU19" s="2">
        <v>0.63300000000000001</v>
      </c>
      <c r="BV19" s="2">
        <v>0.65400000000000003</v>
      </c>
      <c r="BW19" s="2">
        <v>0.67100000000000004</v>
      </c>
      <c r="BX19" s="6">
        <f t="shared" si="3"/>
        <v>0.65266666666666662</v>
      </c>
      <c r="BY19" s="6">
        <f t="shared" si="4"/>
        <v>1.9035055380358996E-2</v>
      </c>
      <c r="BZ19" s="6">
        <f t="shared" si="5"/>
        <v>2.9165049101673644</v>
      </c>
      <c r="CA19" s="2">
        <v>2</v>
      </c>
      <c r="CB19" s="9">
        <v>42861</v>
      </c>
      <c r="CC19" s="13">
        <v>0.47847222222222219</v>
      </c>
      <c r="CD19" s="2">
        <v>1.345</v>
      </c>
      <c r="CE19" s="2">
        <v>1.212</v>
      </c>
      <c r="CF19" s="2">
        <v>1.3580000000000001</v>
      </c>
      <c r="CG19" s="6">
        <f t="shared" si="6"/>
        <v>1.3049999999999999</v>
      </c>
      <c r="CH19" s="6">
        <f t="shared" si="7"/>
        <v>8.0802227692063092E-2</v>
      </c>
      <c r="CI19" s="6">
        <f t="shared" si="8"/>
        <v>6.191741585598705</v>
      </c>
      <c r="CJ19" s="6">
        <f t="shared" si="0"/>
        <v>0.65233333333333332</v>
      </c>
      <c r="CK19" s="9">
        <v>42867</v>
      </c>
      <c r="CL19" s="2">
        <v>1</v>
      </c>
      <c r="CM19" s="13">
        <v>0.4680555555555555</v>
      </c>
      <c r="CN19" s="2">
        <v>0.871</v>
      </c>
      <c r="CO19" s="2">
        <v>0.84499999999999997</v>
      </c>
      <c r="CP19" s="2">
        <v>0.91300000000000003</v>
      </c>
      <c r="CQ19" s="6">
        <f t="shared" si="9"/>
        <v>0.8763333333333333</v>
      </c>
      <c r="CR19" s="6">
        <f t="shared" si="10"/>
        <v>3.4312291286554088E-2</v>
      </c>
      <c r="CS19" s="6">
        <f t="shared" si="11"/>
        <v>3.9154383362366785</v>
      </c>
      <c r="CT19" s="2">
        <v>1</v>
      </c>
      <c r="CU19" s="2">
        <v>0.879</v>
      </c>
      <c r="CV19" s="2">
        <v>0.89300000000000002</v>
      </c>
      <c r="CW19" s="2">
        <v>0.85199999999999998</v>
      </c>
      <c r="CX19" s="6">
        <f t="shared" si="12"/>
        <v>0.8746666666666667</v>
      </c>
      <c r="CY19" s="6">
        <f t="shared" si="13"/>
        <v>2.0840665376454133E-2</v>
      </c>
      <c r="CZ19" s="6">
        <f t="shared" si="14"/>
        <v>2.3826980232226522</v>
      </c>
      <c r="DA19" s="2">
        <v>0</v>
      </c>
      <c r="DB19" s="9">
        <v>42868</v>
      </c>
      <c r="DC19" s="2">
        <v>1.075</v>
      </c>
      <c r="DD19" s="2">
        <v>1.0289999999999999</v>
      </c>
      <c r="DE19" s="2">
        <v>1.0249999999999999</v>
      </c>
      <c r="DF19" s="6">
        <f t="shared" si="15"/>
        <v>1.0429999999999999</v>
      </c>
      <c r="DG19" s="6">
        <f t="shared" si="16"/>
        <v>2.7784887978899636E-2</v>
      </c>
      <c r="DH19" s="6">
        <f t="shared" si="17"/>
        <v>2.6639394035378365</v>
      </c>
      <c r="DI19" s="6">
        <f t="shared" si="18"/>
        <v>0.11785113019775789</v>
      </c>
      <c r="DJ19" s="2">
        <v>1</v>
      </c>
      <c r="DK19" s="2">
        <v>0.96799999999999997</v>
      </c>
      <c r="DL19" s="2">
        <v>0.88400000000000001</v>
      </c>
      <c r="DM19" s="2">
        <v>0.9</v>
      </c>
      <c r="DN19" s="6">
        <f t="shared" si="19"/>
        <v>0.91733333333333322</v>
      </c>
      <c r="DO19" s="6">
        <f t="shared" si="20"/>
        <v>4.4601943156473922E-2</v>
      </c>
      <c r="DP19" s="6">
        <f t="shared" si="21"/>
        <v>4.8621304313016633</v>
      </c>
      <c r="DQ19" s="7">
        <f t="shared" si="22"/>
        <v>3.0169889330625924E-2</v>
      </c>
      <c r="DR19" s="2">
        <v>0</v>
      </c>
      <c r="DS19" s="6">
        <f t="shared" si="23"/>
        <v>-0.141405894850124</v>
      </c>
      <c r="DT19" s="6">
        <f t="shared" si="24"/>
        <v>0.141405894850124</v>
      </c>
      <c r="DU19" s="6">
        <f t="shared" si="25"/>
        <v>0.1256666666666667</v>
      </c>
      <c r="DV19" s="6">
        <f t="shared" si="26"/>
        <v>0.16666666666666663</v>
      </c>
      <c r="DW19" s="9">
        <v>42874</v>
      </c>
      <c r="DX19" s="2">
        <v>1.1000000000000001</v>
      </c>
      <c r="DY19" s="2">
        <v>1</v>
      </c>
      <c r="DZ19" s="13"/>
      <c r="EA19" s="8"/>
    </row>
    <row r="20" spans="1:131" ht="17">
      <c r="A20" s="1">
        <v>19</v>
      </c>
      <c r="B20" s="2" t="s">
        <v>135</v>
      </c>
      <c r="C20" s="2" t="s">
        <v>130</v>
      </c>
      <c r="D20" s="2" t="s">
        <v>120</v>
      </c>
      <c r="E20" s="2">
        <v>3.9E-2</v>
      </c>
      <c r="F20" s="2">
        <v>0.02</v>
      </c>
      <c r="G20" s="2">
        <v>1</v>
      </c>
      <c r="H20" s="8">
        <v>42810</v>
      </c>
      <c r="I20" s="8">
        <v>42846</v>
      </c>
      <c r="J20" s="3">
        <f t="shared" si="1"/>
        <v>43</v>
      </c>
      <c r="K20" s="4">
        <f t="shared" si="2"/>
        <v>6.1428571428571432</v>
      </c>
      <c r="L20" s="9">
        <v>42853</v>
      </c>
      <c r="M20" s="3" t="s">
        <v>109</v>
      </c>
      <c r="N20" s="2">
        <v>0.9</v>
      </c>
      <c r="O20" s="2">
        <v>6</v>
      </c>
      <c r="P20" s="2">
        <v>1</v>
      </c>
      <c r="Q20" s="2" t="s">
        <v>113</v>
      </c>
      <c r="R20" s="2">
        <v>0</v>
      </c>
      <c r="S20" s="2" t="s">
        <v>109</v>
      </c>
      <c r="T20" s="2" t="s">
        <v>109</v>
      </c>
      <c r="U20" s="9">
        <v>42854</v>
      </c>
      <c r="V20" s="3" t="s">
        <v>109</v>
      </c>
      <c r="W20" s="2">
        <v>1</v>
      </c>
      <c r="X20" s="2">
        <v>6.5</v>
      </c>
      <c r="Y20" s="2" t="s">
        <v>113</v>
      </c>
      <c r="Z20" s="2">
        <v>0</v>
      </c>
      <c r="AA20" s="2" t="s">
        <v>109</v>
      </c>
      <c r="AB20" s="2" t="s">
        <v>109</v>
      </c>
      <c r="AC20" s="11">
        <v>42855</v>
      </c>
      <c r="AD20" s="2">
        <v>1</v>
      </c>
      <c r="AE20" s="2">
        <v>1</v>
      </c>
      <c r="AF20" s="2">
        <v>7</v>
      </c>
      <c r="AG20" s="2" t="s">
        <v>113</v>
      </c>
      <c r="AH20" s="2">
        <v>0</v>
      </c>
      <c r="AI20" s="2" t="s">
        <v>109</v>
      </c>
      <c r="AJ20" s="2" t="s">
        <v>109</v>
      </c>
      <c r="AK20" s="9">
        <v>42856</v>
      </c>
      <c r="AL20" s="2">
        <v>1</v>
      </c>
      <c r="AM20" s="2">
        <v>1</v>
      </c>
      <c r="AN20" s="2">
        <v>7</v>
      </c>
      <c r="AO20" s="2">
        <v>1</v>
      </c>
      <c r="AP20" s="2" t="s">
        <v>113</v>
      </c>
      <c r="AQ20" s="2">
        <v>0</v>
      </c>
      <c r="AR20" s="2" t="s">
        <v>109</v>
      </c>
      <c r="AS20" s="2" t="s">
        <v>109</v>
      </c>
      <c r="AT20" s="9">
        <v>42857</v>
      </c>
      <c r="AU20" s="2">
        <v>1</v>
      </c>
      <c r="AV20" s="2">
        <v>1</v>
      </c>
      <c r="AW20" s="2">
        <v>7</v>
      </c>
      <c r="AX20" s="2" t="s">
        <v>113</v>
      </c>
      <c r="AY20" s="2">
        <v>0</v>
      </c>
      <c r="AZ20" s="2" t="s">
        <v>109</v>
      </c>
      <c r="BA20" s="2" t="s">
        <v>109</v>
      </c>
      <c r="BB20" s="9">
        <v>42858</v>
      </c>
      <c r="BC20" s="2">
        <v>0</v>
      </c>
      <c r="BD20" s="2">
        <v>1.1000000000000001</v>
      </c>
      <c r="BE20" s="2">
        <v>7</v>
      </c>
      <c r="BF20" s="2" t="s">
        <v>113</v>
      </c>
      <c r="BG20" s="2">
        <v>0</v>
      </c>
      <c r="BH20" s="2" t="s">
        <v>109</v>
      </c>
      <c r="BI20" s="2" t="s">
        <v>109</v>
      </c>
      <c r="BJ20" s="9">
        <v>42859</v>
      </c>
      <c r="BK20" s="2">
        <v>1</v>
      </c>
      <c r="BL20" s="2">
        <v>1.1000000000000001</v>
      </c>
      <c r="BM20" s="2">
        <v>7</v>
      </c>
      <c r="BN20" s="10" t="s">
        <v>113</v>
      </c>
      <c r="BO20" s="10">
        <v>0</v>
      </c>
      <c r="BP20" s="10" t="s">
        <v>109</v>
      </c>
      <c r="BQ20" s="10" t="s">
        <v>109</v>
      </c>
      <c r="BR20" s="9">
        <v>42860</v>
      </c>
      <c r="BS20" s="2">
        <v>1</v>
      </c>
      <c r="BT20" s="13">
        <v>0.43194444444444446</v>
      </c>
      <c r="BU20" s="2">
        <v>0.88</v>
      </c>
      <c r="BV20" s="2">
        <v>0.83</v>
      </c>
      <c r="BW20" s="2">
        <v>0.85899999999999999</v>
      </c>
      <c r="BX20" s="6">
        <f t="shared" si="3"/>
        <v>0.85633333333333328</v>
      </c>
      <c r="BY20" s="6">
        <f t="shared" si="4"/>
        <v>2.5106440076867419E-2</v>
      </c>
      <c r="BZ20" s="6">
        <f t="shared" si="5"/>
        <v>2.9318536485248061</v>
      </c>
      <c r="CA20" s="2">
        <v>0</v>
      </c>
      <c r="CB20" s="9">
        <v>42861</v>
      </c>
      <c r="CC20" s="13">
        <v>0.48194444444444445</v>
      </c>
      <c r="CD20" s="2">
        <v>1.5289999999999999</v>
      </c>
      <c r="CE20" s="2">
        <v>1.5229999999999999</v>
      </c>
      <c r="CF20" s="2">
        <v>1.609</v>
      </c>
      <c r="CG20" s="6">
        <f t="shared" si="6"/>
        <v>1.5536666666666665</v>
      </c>
      <c r="CH20" s="6">
        <f t="shared" si="7"/>
        <v>4.8013886880082277E-2</v>
      </c>
      <c r="CI20" s="6">
        <f t="shared" si="8"/>
        <v>3.0903595932256347</v>
      </c>
      <c r="CJ20" s="6">
        <f t="shared" si="0"/>
        <v>0.69733333333333325</v>
      </c>
      <c r="CK20" s="9">
        <v>42867</v>
      </c>
      <c r="CL20" s="2">
        <v>1</v>
      </c>
      <c r="CM20" s="13">
        <v>0.49027777777777781</v>
      </c>
      <c r="CN20" s="2">
        <v>0.98799999999999999</v>
      </c>
      <c r="CO20" s="2">
        <v>0.93799999999999994</v>
      </c>
      <c r="CP20" s="2">
        <v>0.96199999999999997</v>
      </c>
      <c r="CQ20" s="6">
        <f t="shared" si="9"/>
        <v>0.96266666666666667</v>
      </c>
      <c r="CR20" s="6">
        <f t="shared" si="10"/>
        <v>2.5006665778014758E-2</v>
      </c>
      <c r="CS20" s="6">
        <f t="shared" si="11"/>
        <v>2.5976453370513948</v>
      </c>
      <c r="CT20" s="2">
        <v>1</v>
      </c>
      <c r="CU20" s="2">
        <v>0.93600000000000005</v>
      </c>
      <c r="CV20" s="2">
        <v>0.99299999999999999</v>
      </c>
      <c r="CW20" s="2">
        <v>0.94299999999999995</v>
      </c>
      <c r="CX20" s="6">
        <f t="shared" si="12"/>
        <v>0.95733333333333326</v>
      </c>
      <c r="CY20" s="6">
        <f t="shared" si="13"/>
        <v>3.1085902485424685E-2</v>
      </c>
      <c r="CZ20" s="6">
        <f t="shared" si="14"/>
        <v>3.247134660733777</v>
      </c>
      <c r="DA20" s="2">
        <v>0</v>
      </c>
      <c r="DB20" s="9">
        <v>42868</v>
      </c>
      <c r="DC20" s="2">
        <v>1.1739999999999999</v>
      </c>
      <c r="DD20" s="2">
        <v>1.1950000000000001</v>
      </c>
      <c r="DE20" s="2">
        <v>1.1859999999999999</v>
      </c>
      <c r="DF20" s="6">
        <f t="shared" si="15"/>
        <v>1.1849999999999998</v>
      </c>
      <c r="DG20" s="6">
        <f t="shared" si="16"/>
        <v>1.05356537528528E-2</v>
      </c>
      <c r="DH20" s="6">
        <f t="shared" si="17"/>
        <v>0.88908470488209301</v>
      </c>
      <c r="DI20" s="6">
        <f t="shared" si="18"/>
        <v>0.15721340768381015</v>
      </c>
      <c r="DJ20" s="2">
        <v>2</v>
      </c>
      <c r="DK20" s="2">
        <v>0.95199999999999996</v>
      </c>
      <c r="DL20" s="2">
        <v>0.95</v>
      </c>
      <c r="DM20" s="2">
        <v>0.94899999999999995</v>
      </c>
      <c r="DN20" s="6">
        <f t="shared" si="19"/>
        <v>0.95033333333333336</v>
      </c>
      <c r="DO20" s="6">
        <f t="shared" si="20"/>
        <v>1.5275252316519479E-3</v>
      </c>
      <c r="DP20" s="6">
        <f t="shared" si="21"/>
        <v>0.16073573114541717</v>
      </c>
      <c r="DQ20" s="7">
        <f t="shared" si="22"/>
        <v>4.9497474683057588E-3</v>
      </c>
      <c r="DR20" s="2">
        <v>0</v>
      </c>
      <c r="DS20" s="6">
        <f t="shared" si="23"/>
        <v>-0.23826765638623726</v>
      </c>
      <c r="DT20" s="6">
        <f t="shared" si="24"/>
        <v>0.23826765638623726</v>
      </c>
      <c r="DU20" s="6">
        <f t="shared" si="25"/>
        <v>0.23466666666666647</v>
      </c>
      <c r="DV20" s="6">
        <f t="shared" si="26"/>
        <v>0.22233333333333316</v>
      </c>
      <c r="DW20" s="9">
        <v>42874</v>
      </c>
      <c r="DX20" s="2">
        <v>2.2999999999999998</v>
      </c>
      <c r="DY20" s="2">
        <v>1</v>
      </c>
      <c r="DZ20" s="13"/>
      <c r="EA20" s="8"/>
    </row>
    <row r="21" spans="1:131" ht="17">
      <c r="A21" s="1">
        <v>20</v>
      </c>
      <c r="B21" s="2" t="s">
        <v>136</v>
      </c>
      <c r="C21" s="2" t="s">
        <v>130</v>
      </c>
      <c r="D21" s="2" t="s">
        <v>112</v>
      </c>
      <c r="E21" s="2">
        <v>0.34</v>
      </c>
      <c r="F21" s="2">
        <v>0.15</v>
      </c>
      <c r="G21" s="2">
        <v>1</v>
      </c>
      <c r="H21" s="8">
        <v>42810</v>
      </c>
      <c r="I21" s="8">
        <v>42846</v>
      </c>
      <c r="J21" s="3">
        <f t="shared" si="1"/>
        <v>43</v>
      </c>
      <c r="K21" s="4">
        <f t="shared" si="2"/>
        <v>6.1428571428571432</v>
      </c>
      <c r="L21" s="9">
        <v>42853</v>
      </c>
      <c r="M21" s="3" t="s">
        <v>109</v>
      </c>
      <c r="N21" s="2">
        <v>0.9</v>
      </c>
      <c r="O21" s="2">
        <v>5</v>
      </c>
      <c r="P21" s="2">
        <v>1</v>
      </c>
      <c r="Q21" s="2" t="s">
        <v>113</v>
      </c>
      <c r="R21" s="2">
        <v>0</v>
      </c>
      <c r="S21" s="2" t="s">
        <v>109</v>
      </c>
      <c r="T21" s="2" t="s">
        <v>109</v>
      </c>
      <c r="U21" s="9">
        <v>42854</v>
      </c>
      <c r="V21" s="3" t="s">
        <v>109</v>
      </c>
      <c r="W21" s="2">
        <v>0.15</v>
      </c>
      <c r="X21" s="2">
        <v>5.5</v>
      </c>
      <c r="Y21" s="2" t="s">
        <v>113</v>
      </c>
      <c r="Z21" s="2">
        <v>0</v>
      </c>
      <c r="AA21" s="2" t="s">
        <v>109</v>
      </c>
      <c r="AB21" s="2" t="s">
        <v>109</v>
      </c>
      <c r="AC21" s="11">
        <v>42855</v>
      </c>
      <c r="AD21" s="2">
        <v>1</v>
      </c>
      <c r="AE21" s="2">
        <v>1</v>
      </c>
      <c r="AF21" s="2">
        <v>6</v>
      </c>
      <c r="AG21" s="2" t="s">
        <v>113</v>
      </c>
      <c r="AH21" s="2">
        <v>0</v>
      </c>
      <c r="AI21" s="2" t="s">
        <v>109</v>
      </c>
      <c r="AJ21" s="2" t="s">
        <v>109</v>
      </c>
      <c r="AK21" s="9">
        <v>42856</v>
      </c>
      <c r="AL21" s="2">
        <v>1</v>
      </c>
      <c r="AM21" s="2">
        <v>1.1000000000000001</v>
      </c>
      <c r="AN21" s="2">
        <v>6</v>
      </c>
      <c r="AO21" s="2">
        <v>1</v>
      </c>
      <c r="AP21" s="2" t="s">
        <v>113</v>
      </c>
      <c r="AQ21" s="2">
        <v>0</v>
      </c>
      <c r="AR21" s="2" t="s">
        <v>109</v>
      </c>
      <c r="AS21" s="2" t="s">
        <v>109</v>
      </c>
      <c r="AT21" s="9">
        <v>42857</v>
      </c>
      <c r="AU21" s="2">
        <v>1</v>
      </c>
      <c r="AV21" s="2">
        <v>1.1000000000000001</v>
      </c>
      <c r="AW21" s="2">
        <v>6</v>
      </c>
      <c r="AX21" s="2" t="s">
        <v>113</v>
      </c>
      <c r="AY21" s="2">
        <v>0</v>
      </c>
      <c r="AZ21" s="2" t="s">
        <v>109</v>
      </c>
      <c r="BA21" s="2" t="s">
        <v>109</v>
      </c>
      <c r="BB21" s="9">
        <v>42858</v>
      </c>
      <c r="BC21" s="2">
        <v>0</v>
      </c>
      <c r="BD21" s="2">
        <v>1.1000000000000001</v>
      </c>
      <c r="BE21" s="2">
        <v>6</v>
      </c>
      <c r="BF21" s="2" t="s">
        <v>113</v>
      </c>
      <c r="BG21" s="2">
        <v>0</v>
      </c>
      <c r="BH21" s="2" t="s">
        <v>109</v>
      </c>
      <c r="BI21" s="2" t="s">
        <v>109</v>
      </c>
      <c r="BJ21" s="9">
        <v>42859</v>
      </c>
      <c r="BK21" s="2">
        <v>1</v>
      </c>
      <c r="BL21" s="2">
        <v>1.2</v>
      </c>
      <c r="BM21" s="2">
        <v>7</v>
      </c>
      <c r="BN21" s="10" t="s">
        <v>113</v>
      </c>
      <c r="BO21" s="10">
        <v>0</v>
      </c>
      <c r="BP21" s="10" t="s">
        <v>109</v>
      </c>
      <c r="BQ21" s="10" t="s">
        <v>109</v>
      </c>
      <c r="BR21" s="9">
        <v>42860</v>
      </c>
      <c r="BS21" s="2">
        <v>1</v>
      </c>
      <c r="BT21" s="13">
        <v>0.4368055555555555</v>
      </c>
      <c r="BU21" s="2">
        <v>0.65200000000000002</v>
      </c>
      <c r="BV21" s="2">
        <v>0.64200000000000002</v>
      </c>
      <c r="BW21" s="2">
        <v>0.64900000000000002</v>
      </c>
      <c r="BX21" s="6">
        <f t="shared" si="3"/>
        <v>0.64766666666666672</v>
      </c>
      <c r="BY21" s="6">
        <f t="shared" si="4"/>
        <v>5.131601439446889E-3</v>
      </c>
      <c r="BZ21" s="6">
        <f t="shared" si="5"/>
        <v>0.79232137510759981</v>
      </c>
      <c r="CA21" s="2">
        <v>0</v>
      </c>
      <c r="CB21" s="9">
        <v>42861</v>
      </c>
      <c r="CC21" s="13">
        <v>0.49513888888888885</v>
      </c>
      <c r="CD21" s="2">
        <v>1.22</v>
      </c>
      <c r="CE21" s="2">
        <v>1.3240000000000001</v>
      </c>
      <c r="CF21" s="2">
        <v>1.218</v>
      </c>
      <c r="CG21" s="6">
        <f t="shared" si="6"/>
        <v>1.254</v>
      </c>
      <c r="CH21" s="6">
        <f t="shared" si="7"/>
        <v>6.0630025564896529E-2</v>
      </c>
      <c r="CI21" s="6">
        <f t="shared" si="8"/>
        <v>4.8349302683330562</v>
      </c>
      <c r="CJ21" s="6">
        <f t="shared" si="0"/>
        <v>0.60633333333333328</v>
      </c>
      <c r="CK21" s="9">
        <v>42867</v>
      </c>
      <c r="CL21" s="2">
        <v>1</v>
      </c>
      <c r="CM21" s="13">
        <v>0.48541666666666666</v>
      </c>
      <c r="CN21" s="2">
        <v>0.87</v>
      </c>
      <c r="CO21" s="2">
        <v>0.82499999999999996</v>
      </c>
      <c r="CP21" s="2">
        <v>0.84699999999999998</v>
      </c>
      <c r="CQ21" s="6">
        <f t="shared" si="9"/>
        <v>0.84733333333333327</v>
      </c>
      <c r="CR21" s="6">
        <f t="shared" si="10"/>
        <v>2.2501851775650249E-2</v>
      </c>
      <c r="CS21" s="6">
        <f t="shared" si="11"/>
        <v>2.6556079986998724</v>
      </c>
      <c r="CT21" s="2">
        <v>0</v>
      </c>
      <c r="CU21" s="2">
        <v>0.86599999999999999</v>
      </c>
      <c r="CV21" s="2">
        <v>0.88</v>
      </c>
      <c r="CW21" s="2">
        <v>0.90700000000000003</v>
      </c>
      <c r="CX21" s="6">
        <f t="shared" si="12"/>
        <v>0.8843333333333333</v>
      </c>
      <c r="CY21" s="6">
        <f t="shared" si="13"/>
        <v>2.0840665376454133E-2</v>
      </c>
      <c r="CZ21" s="6">
        <f t="shared" si="14"/>
        <v>2.3566526999382735</v>
      </c>
      <c r="DA21" s="2">
        <v>0</v>
      </c>
      <c r="DB21" s="9">
        <v>42868</v>
      </c>
      <c r="DC21" s="2">
        <v>0.95899999999999996</v>
      </c>
      <c r="DD21" s="2">
        <v>0.92800000000000005</v>
      </c>
      <c r="DE21" s="2">
        <v>1.012</v>
      </c>
      <c r="DF21" s="6">
        <f t="shared" si="15"/>
        <v>0.96633333333333338</v>
      </c>
      <c r="DG21" s="6">
        <f t="shared" si="16"/>
        <v>4.2477444995354094E-2</v>
      </c>
      <c r="DH21" s="6">
        <f t="shared" si="17"/>
        <v>4.3957342182153258</v>
      </c>
      <c r="DI21" s="6">
        <f t="shared" si="18"/>
        <v>8.4145706961199232E-2</v>
      </c>
      <c r="DJ21" s="2">
        <v>0</v>
      </c>
      <c r="DK21" s="2">
        <v>0.92600000000000005</v>
      </c>
      <c r="DL21" s="2">
        <v>0.89</v>
      </c>
      <c r="DM21" s="2">
        <v>0.90500000000000003</v>
      </c>
      <c r="DN21" s="6">
        <f t="shared" si="19"/>
        <v>0.90700000000000003</v>
      </c>
      <c r="DO21" s="6">
        <f t="shared" si="20"/>
        <v>1.8083141320025139E-2</v>
      </c>
      <c r="DP21" s="6">
        <f t="shared" si="21"/>
        <v>1.9937311267943922</v>
      </c>
      <c r="DQ21" s="7">
        <f t="shared" si="22"/>
        <v>1.6027753706895118E-2</v>
      </c>
      <c r="DR21" s="2">
        <v>0</v>
      </c>
      <c r="DS21" s="6">
        <f t="shared" si="23"/>
        <v>-0.11480923723065772</v>
      </c>
      <c r="DT21" s="6">
        <f t="shared" si="24"/>
        <v>0.11480923723065772</v>
      </c>
      <c r="DU21" s="6">
        <f t="shared" si="25"/>
        <v>5.9333333333333349E-2</v>
      </c>
      <c r="DV21" s="6">
        <f t="shared" si="26"/>
        <v>0.11900000000000011</v>
      </c>
      <c r="DW21" s="9">
        <v>42874</v>
      </c>
      <c r="DX21" s="2">
        <v>2.2000000000000002</v>
      </c>
      <c r="DY21" s="2">
        <v>1</v>
      </c>
      <c r="DZ21" s="13"/>
      <c r="EA21" s="8"/>
    </row>
    <row r="22" spans="1:131" ht="17">
      <c r="A22" s="1">
        <v>21</v>
      </c>
      <c r="B22" s="2" t="s">
        <v>137</v>
      </c>
      <c r="C22" s="2" t="s">
        <v>130</v>
      </c>
      <c r="D22" s="2" t="s">
        <v>112</v>
      </c>
      <c r="E22" s="2">
        <v>0.34</v>
      </c>
      <c r="F22" s="2">
        <v>0.15</v>
      </c>
      <c r="G22" s="2">
        <v>1</v>
      </c>
      <c r="H22" s="8">
        <v>42810</v>
      </c>
      <c r="I22" s="8">
        <v>42846</v>
      </c>
      <c r="J22" s="3">
        <f t="shared" si="1"/>
        <v>43</v>
      </c>
      <c r="K22" s="4">
        <f t="shared" si="2"/>
        <v>6.1428571428571432</v>
      </c>
      <c r="L22" s="9">
        <v>42853</v>
      </c>
      <c r="M22" s="3" t="s">
        <v>109</v>
      </c>
      <c r="N22" s="2">
        <v>0.9</v>
      </c>
      <c r="O22" s="2">
        <v>5</v>
      </c>
      <c r="P22" s="2">
        <v>0.9</v>
      </c>
      <c r="Q22" s="2" t="s">
        <v>113</v>
      </c>
      <c r="R22" s="2">
        <v>0</v>
      </c>
      <c r="S22" s="2" t="s">
        <v>109</v>
      </c>
      <c r="T22" s="2" t="s">
        <v>109</v>
      </c>
      <c r="U22" s="9">
        <v>42854</v>
      </c>
      <c r="V22" s="3" t="s">
        <v>109</v>
      </c>
      <c r="W22" s="2">
        <v>0.95</v>
      </c>
      <c r="X22" s="2">
        <v>5</v>
      </c>
      <c r="Y22" s="2" t="s">
        <v>113</v>
      </c>
      <c r="Z22" s="2">
        <v>0</v>
      </c>
      <c r="AA22" s="2" t="s">
        <v>109</v>
      </c>
      <c r="AB22" s="2" t="s">
        <v>109</v>
      </c>
      <c r="AC22" s="11">
        <v>42855</v>
      </c>
      <c r="AD22" s="2">
        <v>2</v>
      </c>
      <c r="AE22" s="2">
        <v>1</v>
      </c>
      <c r="AF22" s="2">
        <v>5.5</v>
      </c>
      <c r="AG22" s="2" t="s">
        <v>113</v>
      </c>
      <c r="AH22" s="2">
        <v>0</v>
      </c>
      <c r="AI22" s="2" t="s">
        <v>109</v>
      </c>
      <c r="AJ22" s="2" t="s">
        <v>109</v>
      </c>
      <c r="AK22" s="9">
        <v>42856</v>
      </c>
      <c r="AL22" s="2">
        <v>1</v>
      </c>
      <c r="AM22" s="2">
        <v>1</v>
      </c>
      <c r="AN22" s="2">
        <v>6</v>
      </c>
      <c r="AO22" s="2">
        <v>1</v>
      </c>
      <c r="AP22" s="2" t="s">
        <v>113</v>
      </c>
      <c r="AQ22" s="2">
        <v>0</v>
      </c>
      <c r="AR22" s="2" t="s">
        <v>109</v>
      </c>
      <c r="AS22" s="2" t="s">
        <v>109</v>
      </c>
      <c r="AT22" s="9">
        <v>42857</v>
      </c>
      <c r="AU22" s="2">
        <v>1</v>
      </c>
      <c r="AV22" s="2">
        <v>1</v>
      </c>
      <c r="AW22" s="2">
        <v>6</v>
      </c>
      <c r="AX22" s="2" t="s">
        <v>113</v>
      </c>
      <c r="AY22" s="2">
        <v>0</v>
      </c>
      <c r="AZ22" s="2" t="s">
        <v>109</v>
      </c>
      <c r="BA22" s="2" t="s">
        <v>109</v>
      </c>
      <c r="BB22" s="9">
        <v>42858</v>
      </c>
      <c r="BC22" s="2">
        <v>1</v>
      </c>
      <c r="BD22" s="2">
        <v>1.1000000000000001</v>
      </c>
      <c r="BE22" s="2">
        <v>6</v>
      </c>
      <c r="BF22" s="2" t="s">
        <v>113</v>
      </c>
      <c r="BG22" s="2">
        <v>0</v>
      </c>
      <c r="BH22" s="2" t="s">
        <v>109</v>
      </c>
      <c r="BI22" s="2" t="s">
        <v>109</v>
      </c>
      <c r="BJ22" s="9">
        <v>42859</v>
      </c>
      <c r="BK22" s="2">
        <v>1</v>
      </c>
      <c r="BL22" s="2">
        <v>1.1000000000000001</v>
      </c>
      <c r="BM22" s="2">
        <v>6</v>
      </c>
      <c r="BN22" s="10" t="s">
        <v>113</v>
      </c>
      <c r="BO22" s="10">
        <v>0</v>
      </c>
      <c r="BP22" s="10" t="s">
        <v>109</v>
      </c>
      <c r="BQ22" s="10" t="s">
        <v>109</v>
      </c>
      <c r="BR22" s="9">
        <v>42860</v>
      </c>
      <c r="BS22" s="2">
        <v>1</v>
      </c>
      <c r="BT22" s="13">
        <v>0.44930555555555557</v>
      </c>
      <c r="BU22" s="2">
        <v>0.86699999999999999</v>
      </c>
      <c r="BV22" s="2">
        <v>0.80500000000000005</v>
      </c>
      <c r="BW22" s="2">
        <v>0.872</v>
      </c>
      <c r="BX22" s="6">
        <f t="shared" si="3"/>
        <v>0.84799999999999998</v>
      </c>
      <c r="BY22" s="6">
        <f t="shared" si="4"/>
        <v>3.7322915213043012E-2</v>
      </c>
      <c r="BZ22" s="6">
        <f t="shared" si="5"/>
        <v>4.4012871713494119</v>
      </c>
      <c r="CA22" s="2">
        <v>1</v>
      </c>
      <c r="CB22" s="9">
        <v>42861</v>
      </c>
      <c r="CC22" s="13">
        <v>0.48749999999999999</v>
      </c>
      <c r="CD22" s="2">
        <v>2.2250000000000001</v>
      </c>
      <c r="CE22" s="2">
        <v>2.2509999999999999</v>
      </c>
      <c r="CF22" s="2">
        <v>1.9339999999999999</v>
      </c>
      <c r="CG22" s="6">
        <f t="shared" si="6"/>
        <v>2.1366666666666667</v>
      </c>
      <c r="CH22" s="6">
        <f t="shared" si="7"/>
        <v>0.1759952650878237</v>
      </c>
      <c r="CI22" s="6">
        <f t="shared" si="8"/>
        <v>8.2369078824254469</v>
      </c>
      <c r="CJ22" s="6">
        <f t="shared" si="0"/>
        <v>1.2886666666666668</v>
      </c>
      <c r="CK22" s="9">
        <v>42867</v>
      </c>
      <c r="CL22" s="2">
        <v>1</v>
      </c>
      <c r="CM22" s="13">
        <v>0.47916666666666669</v>
      </c>
      <c r="CN22" s="2">
        <v>0.99399999999999999</v>
      </c>
      <c r="CO22" s="2">
        <v>0.91600000000000004</v>
      </c>
      <c r="CP22" s="2">
        <v>0.96299999999999997</v>
      </c>
      <c r="CQ22" s="6">
        <f t="shared" si="9"/>
        <v>0.95766666666666678</v>
      </c>
      <c r="CR22" s="6">
        <f t="shared" si="10"/>
        <v>3.9272551907577016E-2</v>
      </c>
      <c r="CS22" s="6">
        <f t="shared" si="11"/>
        <v>4.1008581873557617</v>
      </c>
      <c r="CT22" s="2">
        <v>0</v>
      </c>
      <c r="CU22" s="2">
        <v>0.95399999999999996</v>
      </c>
      <c r="CV22" s="2">
        <v>0.95499999999999996</v>
      </c>
      <c r="CW22" s="2">
        <v>0.995</v>
      </c>
      <c r="CX22" s="6">
        <f t="shared" si="12"/>
        <v>0.96799999999999997</v>
      </c>
      <c r="CY22" s="6">
        <f t="shared" si="13"/>
        <v>2.3388031127053021E-2</v>
      </c>
      <c r="CZ22" s="6">
        <f t="shared" si="14"/>
        <v>2.4161189180839897</v>
      </c>
      <c r="DA22" s="2">
        <v>0</v>
      </c>
      <c r="DB22" s="9">
        <v>42868</v>
      </c>
      <c r="DC22" s="2">
        <v>1.099</v>
      </c>
      <c r="DD22" s="2">
        <v>1.097</v>
      </c>
      <c r="DE22" s="2">
        <v>1.08</v>
      </c>
      <c r="DF22" s="6">
        <f t="shared" si="15"/>
        <v>1.0919999999999999</v>
      </c>
      <c r="DG22" s="6">
        <f t="shared" si="16"/>
        <v>1.0440306508910495E-2</v>
      </c>
      <c r="DH22" s="6">
        <f t="shared" si="17"/>
        <v>0.95607202462550334</v>
      </c>
      <c r="DI22" s="6">
        <f t="shared" si="18"/>
        <v>9.4988010939392714E-2</v>
      </c>
      <c r="DJ22" s="2">
        <v>2</v>
      </c>
      <c r="DK22" s="2">
        <v>0.96799999999999997</v>
      </c>
      <c r="DL22" s="2">
        <v>0.92100000000000004</v>
      </c>
      <c r="DM22" s="2">
        <v>0.96699999999999997</v>
      </c>
      <c r="DN22" s="6">
        <f t="shared" si="19"/>
        <v>0.95199999999999996</v>
      </c>
      <c r="DO22" s="6">
        <f t="shared" si="20"/>
        <v>2.6851443164195066E-2</v>
      </c>
      <c r="DP22" s="6">
        <f t="shared" si="21"/>
        <v>2.8205297441381374</v>
      </c>
      <c r="DQ22" s="7">
        <f t="shared" si="22"/>
        <v>1.1313708498984771E-2</v>
      </c>
      <c r="DR22" s="2">
        <v>0</v>
      </c>
      <c r="DS22" s="6">
        <f t="shared" si="23"/>
        <v>-0.15680041883250417</v>
      </c>
      <c r="DT22" s="6">
        <f t="shared" si="24"/>
        <v>0.15680041883250417</v>
      </c>
      <c r="DU22" s="6">
        <f t="shared" si="25"/>
        <v>0.1399999999999999</v>
      </c>
      <c r="DV22" s="6">
        <f t="shared" si="26"/>
        <v>0.13433333333333308</v>
      </c>
      <c r="DW22" s="9">
        <v>42874</v>
      </c>
      <c r="DX22" s="2">
        <v>1.7</v>
      </c>
      <c r="DY22" s="2">
        <v>1</v>
      </c>
      <c r="DZ22" s="13"/>
      <c r="EA22" s="8"/>
    </row>
    <row r="23" spans="1:131" ht="17">
      <c r="A23" s="1">
        <v>22</v>
      </c>
      <c r="B23" s="2" t="s">
        <v>138</v>
      </c>
      <c r="C23" s="2" t="s">
        <v>130</v>
      </c>
      <c r="D23" s="2" t="s">
        <v>118</v>
      </c>
      <c r="E23" s="2">
        <v>3.43</v>
      </c>
      <c r="F23" s="2">
        <v>1.5</v>
      </c>
      <c r="G23" s="2">
        <v>1</v>
      </c>
      <c r="H23" s="8">
        <v>42810</v>
      </c>
      <c r="I23" s="8">
        <v>42846</v>
      </c>
      <c r="J23" s="3">
        <f t="shared" si="1"/>
        <v>43</v>
      </c>
      <c r="K23" s="4">
        <f t="shared" si="2"/>
        <v>6.1428571428571432</v>
      </c>
      <c r="L23" s="9">
        <v>42853</v>
      </c>
      <c r="M23" s="3" t="s">
        <v>109</v>
      </c>
      <c r="N23" s="2">
        <v>0.9</v>
      </c>
      <c r="O23" s="2">
        <v>5</v>
      </c>
      <c r="P23" s="2">
        <v>0.85</v>
      </c>
      <c r="Q23" s="2" t="s">
        <v>113</v>
      </c>
      <c r="R23" s="2">
        <v>0</v>
      </c>
      <c r="S23" s="2" t="s">
        <v>109</v>
      </c>
      <c r="T23" s="2" t="s">
        <v>109</v>
      </c>
      <c r="U23" s="9">
        <v>42854</v>
      </c>
      <c r="V23" s="3" t="s">
        <v>109</v>
      </c>
      <c r="W23" s="2">
        <v>0.95</v>
      </c>
      <c r="X23" s="2">
        <v>5.5</v>
      </c>
      <c r="Y23" s="2" t="s">
        <v>113</v>
      </c>
      <c r="Z23" s="2">
        <v>0</v>
      </c>
      <c r="AA23" s="2" t="s">
        <v>109</v>
      </c>
      <c r="AB23" s="2" t="s">
        <v>109</v>
      </c>
      <c r="AC23" s="11">
        <v>42855</v>
      </c>
      <c r="AD23" s="2">
        <v>1</v>
      </c>
      <c r="AE23" s="2">
        <v>1</v>
      </c>
      <c r="AF23" s="2">
        <v>5</v>
      </c>
      <c r="AG23" s="2" t="s">
        <v>113</v>
      </c>
      <c r="AH23" s="2">
        <v>0</v>
      </c>
      <c r="AI23" s="2" t="s">
        <v>109</v>
      </c>
      <c r="AJ23" s="2" t="s">
        <v>109</v>
      </c>
      <c r="AK23" s="9">
        <v>42856</v>
      </c>
      <c r="AL23" s="2">
        <v>1</v>
      </c>
      <c r="AM23" s="2">
        <v>1</v>
      </c>
      <c r="AN23" s="2">
        <v>6</v>
      </c>
      <c r="AO23" s="2">
        <v>1</v>
      </c>
      <c r="AP23" s="2" t="s">
        <v>113</v>
      </c>
      <c r="AQ23" s="2">
        <v>0</v>
      </c>
      <c r="AR23" s="2" t="s">
        <v>109</v>
      </c>
      <c r="AS23" s="2" t="s">
        <v>109</v>
      </c>
      <c r="AT23" s="9">
        <v>42857</v>
      </c>
      <c r="AU23" s="2">
        <v>1</v>
      </c>
      <c r="AV23" s="2">
        <v>1.5</v>
      </c>
      <c r="AW23" s="2">
        <v>6</v>
      </c>
      <c r="AX23" s="2" t="s">
        <v>113</v>
      </c>
      <c r="AY23" s="2">
        <v>0</v>
      </c>
      <c r="AZ23" s="2" t="s">
        <v>109</v>
      </c>
      <c r="BA23" s="2" t="s">
        <v>109</v>
      </c>
      <c r="BB23" s="9">
        <v>42858</v>
      </c>
      <c r="BC23" s="2">
        <v>1</v>
      </c>
      <c r="BD23" s="2">
        <v>1.1000000000000001</v>
      </c>
      <c r="BE23" s="2">
        <v>6</v>
      </c>
      <c r="BF23" s="2" t="s">
        <v>113</v>
      </c>
      <c r="BG23" s="2">
        <v>0</v>
      </c>
      <c r="BH23" s="2" t="s">
        <v>109</v>
      </c>
      <c r="BI23" s="2" t="s">
        <v>109</v>
      </c>
      <c r="BJ23" s="9">
        <v>42859</v>
      </c>
      <c r="BK23" s="2">
        <v>1</v>
      </c>
      <c r="BL23" s="2">
        <v>1.1000000000000001</v>
      </c>
      <c r="BM23" s="2">
        <v>6</v>
      </c>
      <c r="BN23" s="10" t="s">
        <v>113</v>
      </c>
      <c r="BO23" s="10">
        <v>0</v>
      </c>
      <c r="BP23" s="10" t="s">
        <v>109</v>
      </c>
      <c r="BQ23" s="10" t="s">
        <v>109</v>
      </c>
      <c r="BR23" s="9">
        <v>42860</v>
      </c>
      <c r="BS23" s="2">
        <v>0.8</v>
      </c>
      <c r="BT23" s="13">
        <v>0.44444444444444442</v>
      </c>
      <c r="BU23" s="2">
        <v>0.626</v>
      </c>
      <c r="BV23" s="2">
        <v>0.66300000000000003</v>
      </c>
      <c r="BW23" s="2">
        <v>0.60299999999999998</v>
      </c>
      <c r="BX23" s="6">
        <f t="shared" si="3"/>
        <v>0.63066666666666671</v>
      </c>
      <c r="BY23" s="6">
        <f t="shared" si="4"/>
        <v>3.0270998221620226E-2</v>
      </c>
      <c r="BZ23" s="6">
        <f t="shared" si="5"/>
        <v>4.7998411556480267</v>
      </c>
      <c r="CA23" s="2">
        <v>0</v>
      </c>
      <c r="CB23" s="9">
        <v>42861</v>
      </c>
      <c r="CC23" s="13">
        <v>0.4916666666666667</v>
      </c>
      <c r="CD23" s="2">
        <v>1.046</v>
      </c>
      <c r="CE23" s="2">
        <v>1.121</v>
      </c>
      <c r="CF23" s="2">
        <v>1.07</v>
      </c>
      <c r="CG23" s="6">
        <f t="shared" si="6"/>
        <v>1.079</v>
      </c>
      <c r="CH23" s="6">
        <f t="shared" si="7"/>
        <v>3.8301436004411091E-2</v>
      </c>
      <c r="CI23" s="6">
        <f t="shared" si="8"/>
        <v>3.5497160337730391</v>
      </c>
      <c r="CJ23" s="6">
        <f t="shared" si="0"/>
        <v>0.44833333333333325</v>
      </c>
      <c r="CK23" s="9">
        <v>42867</v>
      </c>
      <c r="CL23" s="2">
        <v>1</v>
      </c>
      <c r="CM23" s="13">
        <v>0.47569444444444442</v>
      </c>
      <c r="CN23" s="2">
        <v>0.94499999999999995</v>
      </c>
      <c r="CO23" s="2">
        <v>0.99</v>
      </c>
      <c r="CP23" s="2">
        <v>0.98199999999999998</v>
      </c>
      <c r="CQ23" s="6">
        <f t="shared" si="9"/>
        <v>0.97233333333333327</v>
      </c>
      <c r="CR23" s="6">
        <f t="shared" si="10"/>
        <v>2.4006943440041138E-2</v>
      </c>
      <c r="CS23" s="6">
        <f t="shared" si="11"/>
        <v>2.4690034391540423</v>
      </c>
      <c r="CT23" s="2">
        <v>0</v>
      </c>
      <c r="CU23" s="2">
        <v>0.94199999999999995</v>
      </c>
      <c r="CV23" s="2">
        <v>1.028</v>
      </c>
      <c r="CW23" s="2">
        <v>1.087</v>
      </c>
      <c r="CX23" s="6">
        <f t="shared" si="12"/>
        <v>1.0189999999999999</v>
      </c>
      <c r="CY23" s="6">
        <f t="shared" si="13"/>
        <v>7.2917761896536579E-2</v>
      </c>
      <c r="CZ23" s="6">
        <f t="shared" si="14"/>
        <v>7.1558156915148761</v>
      </c>
      <c r="DA23" s="2">
        <v>2</v>
      </c>
      <c r="DB23" s="9">
        <v>42868</v>
      </c>
      <c r="DC23" s="2">
        <v>1.0189999999999999</v>
      </c>
      <c r="DD23" s="2">
        <v>1.0269999999999999</v>
      </c>
      <c r="DE23" s="2">
        <v>1.01</v>
      </c>
      <c r="DF23" s="6">
        <f t="shared" si="15"/>
        <v>1.0186666666666666</v>
      </c>
      <c r="DG23" s="6">
        <f t="shared" si="16"/>
        <v>8.5049005481153336E-3</v>
      </c>
      <c r="DH23" s="6">
        <f t="shared" si="17"/>
        <v>0.83490515851917546</v>
      </c>
      <c r="DI23" s="6">
        <f t="shared" si="18"/>
        <v>3.2762614194976704E-2</v>
      </c>
      <c r="DJ23" s="2">
        <v>1</v>
      </c>
      <c r="DK23" s="2">
        <v>1.018</v>
      </c>
      <c r="DL23" s="2">
        <v>0.96499999999999997</v>
      </c>
      <c r="DM23" s="2">
        <v>0.91100000000000003</v>
      </c>
      <c r="DN23" s="6">
        <f t="shared" si="19"/>
        <v>0.96466666666666667</v>
      </c>
      <c r="DO23" s="6">
        <f t="shared" si="20"/>
        <v>5.3500778810530711E-2</v>
      </c>
      <c r="DP23" s="6">
        <f t="shared" si="21"/>
        <v>5.5460378863715318</v>
      </c>
      <c r="DQ23" s="7">
        <f t="shared" si="22"/>
        <v>3.8419468444469008E-2</v>
      </c>
      <c r="DR23" s="2">
        <v>0</v>
      </c>
      <c r="DS23" s="6">
        <f t="shared" si="23"/>
        <v>-0.10097194555866829</v>
      </c>
      <c r="DT23" s="6">
        <f t="shared" si="24"/>
        <v>0.10097194555866829</v>
      </c>
      <c r="DU23" s="6">
        <f t="shared" si="25"/>
        <v>5.3999999999999937E-2</v>
      </c>
      <c r="DV23" s="6">
        <f t="shared" si="26"/>
        <v>4.6333333333333337E-2</v>
      </c>
      <c r="DW23" s="9">
        <v>42874</v>
      </c>
      <c r="DX23" s="2">
        <v>2.2999999999999998</v>
      </c>
      <c r="DY23" s="2">
        <v>1</v>
      </c>
      <c r="DZ23" s="13"/>
      <c r="EA23" s="8"/>
    </row>
    <row r="24" spans="1:131" ht="17">
      <c r="A24" s="1">
        <v>23</v>
      </c>
      <c r="B24" s="2" t="s">
        <v>139</v>
      </c>
      <c r="C24" s="2" t="s">
        <v>130</v>
      </c>
      <c r="D24" s="2" t="s">
        <v>120</v>
      </c>
      <c r="E24" s="2">
        <v>3.9E-2</v>
      </c>
      <c r="F24" s="2">
        <v>0.02</v>
      </c>
      <c r="G24" s="2">
        <v>1</v>
      </c>
      <c r="H24" s="8">
        <v>42810</v>
      </c>
      <c r="I24" s="8">
        <v>42846</v>
      </c>
      <c r="J24" s="3">
        <f t="shared" si="1"/>
        <v>43</v>
      </c>
      <c r="K24" s="4">
        <f t="shared" si="2"/>
        <v>6.1428571428571432</v>
      </c>
      <c r="L24" s="9">
        <v>42853</v>
      </c>
      <c r="M24" s="3" t="s">
        <v>109</v>
      </c>
      <c r="N24" s="2">
        <v>0.75</v>
      </c>
      <c r="O24" s="2">
        <v>5</v>
      </c>
      <c r="P24" s="2">
        <v>0.9</v>
      </c>
      <c r="Q24" s="2" t="s">
        <v>113</v>
      </c>
      <c r="R24" s="2">
        <v>0</v>
      </c>
      <c r="S24" s="2" t="s">
        <v>109</v>
      </c>
      <c r="T24" s="2" t="s">
        <v>109</v>
      </c>
      <c r="U24" s="9">
        <v>42854</v>
      </c>
      <c r="V24" s="3" t="s">
        <v>109</v>
      </c>
      <c r="W24" s="2">
        <v>0.8</v>
      </c>
      <c r="X24" s="2">
        <v>5</v>
      </c>
      <c r="Y24" s="2" t="s">
        <v>113</v>
      </c>
      <c r="Z24" s="2">
        <v>0</v>
      </c>
      <c r="AA24" s="2" t="s">
        <v>109</v>
      </c>
      <c r="AB24" s="2" t="s">
        <v>109</v>
      </c>
      <c r="AC24" s="11">
        <v>42855</v>
      </c>
      <c r="AD24" s="2">
        <v>2</v>
      </c>
      <c r="AE24" s="2">
        <v>0.8</v>
      </c>
      <c r="AF24" s="2">
        <v>6</v>
      </c>
      <c r="AG24" s="2" t="s">
        <v>113</v>
      </c>
      <c r="AH24" s="2">
        <v>0</v>
      </c>
      <c r="AI24" s="2" t="s">
        <v>109</v>
      </c>
      <c r="AJ24" s="2" t="s">
        <v>109</v>
      </c>
      <c r="AK24" s="9">
        <v>42856</v>
      </c>
      <c r="AL24" s="2">
        <v>1</v>
      </c>
      <c r="AM24" s="2">
        <v>0.85</v>
      </c>
      <c r="AN24" s="2">
        <v>5.5</v>
      </c>
      <c r="AO24" s="2">
        <v>1</v>
      </c>
      <c r="AP24" s="2" t="s">
        <v>113</v>
      </c>
      <c r="AQ24" s="2">
        <v>0</v>
      </c>
      <c r="AR24" s="2" t="s">
        <v>109</v>
      </c>
      <c r="AS24" s="2" t="s">
        <v>109</v>
      </c>
      <c r="AT24" s="9">
        <v>42857</v>
      </c>
      <c r="AU24" s="2">
        <v>2</v>
      </c>
      <c r="AV24" s="2">
        <v>0.9</v>
      </c>
      <c r="AW24" s="2">
        <v>6</v>
      </c>
      <c r="AX24" s="2" t="s">
        <v>113</v>
      </c>
      <c r="AY24" s="2">
        <v>0</v>
      </c>
      <c r="AZ24" s="2" t="s">
        <v>109</v>
      </c>
      <c r="BA24" s="2" t="s">
        <v>109</v>
      </c>
      <c r="BB24" s="9">
        <v>42858</v>
      </c>
      <c r="BC24" s="2">
        <v>1</v>
      </c>
      <c r="BD24" s="2">
        <v>0.9</v>
      </c>
      <c r="BE24" s="2">
        <v>6</v>
      </c>
      <c r="BF24" s="2" t="s">
        <v>113</v>
      </c>
      <c r="BG24" s="2">
        <v>0</v>
      </c>
      <c r="BH24" s="2" t="s">
        <v>109</v>
      </c>
      <c r="BI24" s="2" t="s">
        <v>109</v>
      </c>
      <c r="BJ24" s="9">
        <v>42859</v>
      </c>
      <c r="BK24" s="2">
        <v>1</v>
      </c>
      <c r="BL24" s="2">
        <v>0.9</v>
      </c>
      <c r="BM24" s="2">
        <v>6</v>
      </c>
      <c r="BN24" s="10" t="s">
        <v>113</v>
      </c>
      <c r="BO24" s="10">
        <v>0</v>
      </c>
      <c r="BP24" s="10" t="s">
        <v>109</v>
      </c>
      <c r="BQ24" s="10" t="s">
        <v>109</v>
      </c>
      <c r="BR24" s="9">
        <v>42860</v>
      </c>
      <c r="BS24" s="2">
        <v>1</v>
      </c>
      <c r="BT24" s="13">
        <v>0.44097222222222227</v>
      </c>
      <c r="BU24" s="2">
        <v>0.70499999999999996</v>
      </c>
      <c r="BV24" s="2">
        <v>0.68799999999999994</v>
      </c>
      <c r="BW24" s="2">
        <v>0.66300000000000003</v>
      </c>
      <c r="BX24" s="6">
        <f t="shared" si="3"/>
        <v>0.68533333333333335</v>
      </c>
      <c r="BY24" s="6">
        <f t="shared" si="4"/>
        <v>2.112660250332106E-2</v>
      </c>
      <c r="BZ24" s="6">
        <f t="shared" si="5"/>
        <v>3.0826754625468471</v>
      </c>
      <c r="CA24" s="2">
        <v>1</v>
      </c>
      <c r="CB24" s="9">
        <v>42861</v>
      </c>
      <c r="CC24" s="13">
        <v>0.48055555555555557</v>
      </c>
      <c r="CD24" s="2">
        <v>1.403</v>
      </c>
      <c r="CE24" s="2">
        <v>1.389</v>
      </c>
      <c r="CF24" s="2">
        <v>1.4450000000000001</v>
      </c>
      <c r="CG24" s="6">
        <f t="shared" si="6"/>
        <v>1.4123333333333334</v>
      </c>
      <c r="CH24" s="6">
        <f t="shared" si="7"/>
        <v>2.9143323992525883E-2</v>
      </c>
      <c r="CI24" s="6">
        <f t="shared" si="8"/>
        <v>2.063487655831429</v>
      </c>
      <c r="CJ24" s="6">
        <f t="shared" si="0"/>
        <v>0.72700000000000009</v>
      </c>
      <c r="CK24" s="9">
        <v>42867</v>
      </c>
      <c r="CL24" s="2">
        <v>0.82</v>
      </c>
      <c r="CM24" s="13">
        <v>0.4604166666666667</v>
      </c>
      <c r="CN24" s="2">
        <v>0.93799999999999994</v>
      </c>
      <c r="CO24" s="2">
        <v>0.98399999999999999</v>
      </c>
      <c r="CP24" s="2">
        <v>0.96499999999999997</v>
      </c>
      <c r="CQ24" s="6">
        <f t="shared" si="9"/>
        <v>0.96233333333333337</v>
      </c>
      <c r="CR24" s="6">
        <f t="shared" si="10"/>
        <v>2.3115651263447765E-2</v>
      </c>
      <c r="CS24" s="6">
        <f t="shared" si="11"/>
        <v>2.4020420433094314</v>
      </c>
      <c r="CT24" s="2">
        <v>0</v>
      </c>
      <c r="CU24" s="2">
        <v>0.92200000000000004</v>
      </c>
      <c r="CV24" s="2">
        <v>1</v>
      </c>
      <c r="CW24" s="2">
        <v>0.93</v>
      </c>
      <c r="CX24" s="6">
        <f t="shared" si="12"/>
        <v>0.95066666666666677</v>
      </c>
      <c r="CY24" s="6">
        <f t="shared" si="13"/>
        <v>4.2910760111344232E-2</v>
      </c>
      <c r="CZ24" s="6">
        <f t="shared" si="14"/>
        <v>4.5137545699169941</v>
      </c>
      <c r="DA24" s="2">
        <v>0</v>
      </c>
      <c r="DB24" s="9">
        <v>42868</v>
      </c>
      <c r="DC24" s="2">
        <v>1.194</v>
      </c>
      <c r="DD24" s="2">
        <v>1.081</v>
      </c>
      <c r="DE24" s="2">
        <v>1.1419999999999999</v>
      </c>
      <c r="DF24" s="6">
        <f t="shared" si="15"/>
        <v>1.139</v>
      </c>
      <c r="DG24" s="6">
        <f t="shared" si="16"/>
        <v>5.6559702969517081E-2</v>
      </c>
      <c r="DH24" s="6">
        <f t="shared" si="17"/>
        <v>4.9657333599224831</v>
      </c>
      <c r="DI24" s="6">
        <f t="shared" si="18"/>
        <v>0.12492219800962337</v>
      </c>
      <c r="DJ24" s="2">
        <v>2</v>
      </c>
      <c r="DK24" s="2">
        <v>0.97299999999999998</v>
      </c>
      <c r="DL24" s="2">
        <v>0.96899999999999997</v>
      </c>
      <c r="DM24" s="2">
        <v>0.96</v>
      </c>
      <c r="DN24" s="6">
        <f t="shared" si="19"/>
        <v>0.96733333333333338</v>
      </c>
      <c r="DO24" s="6">
        <f t="shared" si="20"/>
        <v>6.6583281184793989E-3</v>
      </c>
      <c r="DP24" s="6">
        <f t="shared" si="21"/>
        <v>0.68831786200682965</v>
      </c>
      <c r="DQ24" s="7">
        <f t="shared" si="22"/>
        <v>1.178511301977575E-2</v>
      </c>
      <c r="DR24" s="2">
        <v>0</v>
      </c>
      <c r="DS24" s="6">
        <f t="shared" si="23"/>
        <v>-0.16605001576443423</v>
      </c>
      <c r="DT24" s="6">
        <f t="shared" si="24"/>
        <v>0.16605001576443423</v>
      </c>
      <c r="DU24" s="6">
        <f t="shared" si="25"/>
        <v>0.17166666666666663</v>
      </c>
      <c r="DV24" s="6">
        <f t="shared" si="26"/>
        <v>0.17666666666666664</v>
      </c>
      <c r="DW24" s="9">
        <v>42874</v>
      </c>
      <c r="DX24" s="2">
        <v>1.5</v>
      </c>
      <c r="DY24" s="2">
        <v>1</v>
      </c>
      <c r="DZ24" s="13"/>
      <c r="EA24" s="8"/>
    </row>
    <row r="25" spans="1:131" ht="17">
      <c r="A25" s="1">
        <v>24</v>
      </c>
      <c r="B25" s="2" t="s">
        <v>140</v>
      </c>
      <c r="C25" s="2" t="s">
        <v>130</v>
      </c>
      <c r="D25" s="2" t="s">
        <v>118</v>
      </c>
      <c r="E25" s="2">
        <v>3.43</v>
      </c>
      <c r="F25" s="2">
        <v>1.5</v>
      </c>
      <c r="G25" s="2">
        <v>1</v>
      </c>
      <c r="H25" s="8">
        <v>42810</v>
      </c>
      <c r="I25" s="8">
        <v>42846</v>
      </c>
      <c r="J25" s="3">
        <f t="shared" si="1"/>
        <v>43</v>
      </c>
      <c r="K25" s="4">
        <f t="shared" si="2"/>
        <v>6.1428571428571432</v>
      </c>
      <c r="L25" s="9">
        <v>42853</v>
      </c>
      <c r="M25" s="3" t="s">
        <v>109</v>
      </c>
      <c r="N25" s="2">
        <v>0.7</v>
      </c>
      <c r="O25" s="2">
        <v>4</v>
      </c>
      <c r="P25" s="2">
        <v>0.8</v>
      </c>
      <c r="Q25" s="2" t="s">
        <v>113</v>
      </c>
      <c r="R25" s="2">
        <v>0</v>
      </c>
      <c r="S25" s="2" t="s">
        <v>109</v>
      </c>
      <c r="T25" s="2" t="s">
        <v>109</v>
      </c>
      <c r="U25" s="9">
        <v>42854</v>
      </c>
      <c r="V25" s="3" t="s">
        <v>109</v>
      </c>
      <c r="W25" s="2">
        <v>0.8</v>
      </c>
      <c r="X25" s="2">
        <v>4.5</v>
      </c>
      <c r="Y25" s="2" t="s">
        <v>113</v>
      </c>
      <c r="Z25" s="2">
        <v>0</v>
      </c>
      <c r="AA25" s="2" t="s">
        <v>109</v>
      </c>
      <c r="AB25" s="2" t="s">
        <v>109</v>
      </c>
      <c r="AC25" s="11">
        <v>42855</v>
      </c>
      <c r="AD25" s="2">
        <v>2</v>
      </c>
      <c r="AE25" s="2">
        <v>0.8</v>
      </c>
      <c r="AF25" s="2">
        <v>5</v>
      </c>
      <c r="AG25" s="2" t="s">
        <v>110</v>
      </c>
      <c r="AH25" s="2">
        <v>1</v>
      </c>
      <c r="AI25" s="2">
        <v>50</v>
      </c>
      <c r="AJ25" s="2">
        <v>100</v>
      </c>
      <c r="AK25" s="9">
        <v>42856</v>
      </c>
      <c r="AL25" s="2">
        <v>1</v>
      </c>
      <c r="AM25" s="2">
        <v>0.9</v>
      </c>
      <c r="AN25" s="2">
        <v>5</v>
      </c>
      <c r="AO25" s="2">
        <v>1</v>
      </c>
      <c r="AP25" s="2" t="s">
        <v>113</v>
      </c>
      <c r="AQ25" s="2">
        <v>0</v>
      </c>
      <c r="AR25" s="2" t="s">
        <v>109</v>
      </c>
      <c r="AS25" s="2" t="s">
        <v>109</v>
      </c>
      <c r="AT25" s="9">
        <v>42857</v>
      </c>
      <c r="AU25" s="2">
        <v>1</v>
      </c>
      <c r="AV25" s="2">
        <v>0.9</v>
      </c>
      <c r="AW25" s="2">
        <v>5</v>
      </c>
      <c r="AX25" s="2" t="s">
        <v>113</v>
      </c>
      <c r="AY25" s="2">
        <v>0</v>
      </c>
      <c r="AZ25" s="2" t="s">
        <v>109</v>
      </c>
      <c r="BA25" s="2" t="s">
        <v>109</v>
      </c>
      <c r="BB25" s="9">
        <v>42858</v>
      </c>
      <c r="BC25" s="2">
        <v>1</v>
      </c>
      <c r="BD25" s="2">
        <v>0.95</v>
      </c>
      <c r="BE25" s="2">
        <v>5</v>
      </c>
      <c r="BF25" s="2" t="s">
        <v>113</v>
      </c>
      <c r="BG25" s="2">
        <v>0</v>
      </c>
      <c r="BH25" s="2" t="s">
        <v>109</v>
      </c>
      <c r="BI25" s="2" t="s">
        <v>109</v>
      </c>
      <c r="BJ25" s="9">
        <v>42859</v>
      </c>
      <c r="BK25" s="2">
        <v>1</v>
      </c>
      <c r="BL25" s="2">
        <v>1</v>
      </c>
      <c r="BM25" s="2">
        <v>5.5</v>
      </c>
      <c r="BN25" s="10" t="s">
        <v>113</v>
      </c>
      <c r="BO25" s="10">
        <v>0</v>
      </c>
      <c r="BP25" s="10" t="s">
        <v>109</v>
      </c>
      <c r="BQ25" s="10" t="s">
        <v>109</v>
      </c>
      <c r="BR25" s="9">
        <v>42860</v>
      </c>
      <c r="BS25" s="2">
        <v>0.9</v>
      </c>
      <c r="BT25" s="13">
        <v>0.43402777777777773</v>
      </c>
      <c r="BU25" s="2">
        <v>0.63100000000000001</v>
      </c>
      <c r="BV25" s="2">
        <v>0.68899999999999995</v>
      </c>
      <c r="BW25" s="2">
        <v>0.61399999999999999</v>
      </c>
      <c r="BX25" s="6">
        <f t="shared" si="3"/>
        <v>0.64466666666666661</v>
      </c>
      <c r="BY25" s="6">
        <f t="shared" si="4"/>
        <v>3.9323445084749775E-2</v>
      </c>
      <c r="BZ25" s="6">
        <f t="shared" si="5"/>
        <v>6.0998105095268524</v>
      </c>
      <c r="CA25" s="2">
        <v>0</v>
      </c>
      <c r="CB25" s="9">
        <v>42861</v>
      </c>
      <c r="CC25" s="13">
        <v>0.4861111111111111</v>
      </c>
      <c r="CD25" s="2">
        <v>1.3660000000000001</v>
      </c>
      <c r="CE25" s="2">
        <v>1.29</v>
      </c>
      <c r="CF25" s="2">
        <v>1.385</v>
      </c>
      <c r="CG25" s="6">
        <f t="shared" si="6"/>
        <v>1.3470000000000002</v>
      </c>
      <c r="CH25" s="6">
        <f t="shared" si="7"/>
        <v>5.0269274910227223E-2</v>
      </c>
      <c r="CI25" s="6">
        <f t="shared" si="8"/>
        <v>3.7319432004623025</v>
      </c>
      <c r="CJ25" s="6">
        <f t="shared" si="0"/>
        <v>0.70233333333333359</v>
      </c>
      <c r="CK25" s="9">
        <v>42867</v>
      </c>
      <c r="CL25" s="2">
        <v>1</v>
      </c>
      <c r="CM25" s="13">
        <v>0.46527777777777773</v>
      </c>
      <c r="CN25" s="2">
        <v>0.96399999999999997</v>
      </c>
      <c r="CO25" s="2">
        <v>0.98299999999999998</v>
      </c>
      <c r="CP25" s="2">
        <v>0.91</v>
      </c>
      <c r="CQ25" s="6">
        <f t="shared" si="9"/>
        <v>0.95233333333333337</v>
      </c>
      <c r="CR25" s="6">
        <f t="shared" si="10"/>
        <v>3.7872593432894598E-2</v>
      </c>
      <c r="CS25" s="6">
        <f t="shared" si="11"/>
        <v>3.9768211515115079</v>
      </c>
      <c r="CT25" s="2">
        <v>0</v>
      </c>
      <c r="CU25" s="2">
        <v>0.93400000000000005</v>
      </c>
      <c r="CV25" s="2">
        <v>0.93200000000000005</v>
      </c>
      <c r="CW25" s="2">
        <v>0.98399999999999999</v>
      </c>
      <c r="CX25" s="6">
        <f t="shared" si="12"/>
        <v>0.95000000000000007</v>
      </c>
      <c r="CY25" s="6">
        <f t="shared" si="13"/>
        <v>2.9461839725312432E-2</v>
      </c>
      <c r="CZ25" s="6">
        <f t="shared" si="14"/>
        <v>3.1012462868749928</v>
      </c>
      <c r="DA25" s="2">
        <v>0</v>
      </c>
      <c r="DB25" s="9">
        <v>42868</v>
      </c>
      <c r="DC25" s="2">
        <v>1.042</v>
      </c>
      <c r="DD25" s="2">
        <v>1.056</v>
      </c>
      <c r="DE25" s="2">
        <v>1.014</v>
      </c>
      <c r="DF25" s="6">
        <f t="shared" si="15"/>
        <v>1.0373333333333334</v>
      </c>
      <c r="DG25" s="6">
        <f t="shared" si="16"/>
        <v>2.1385353243127271E-2</v>
      </c>
      <c r="DH25" s="6">
        <f t="shared" si="17"/>
        <v>2.0615700427179244</v>
      </c>
      <c r="DI25" s="6">
        <f t="shared" si="18"/>
        <v>6.010407640085659E-2</v>
      </c>
      <c r="DJ25" s="2">
        <v>1</v>
      </c>
      <c r="DK25" s="2">
        <v>0.96799999999999997</v>
      </c>
      <c r="DL25" s="2">
        <v>0.877</v>
      </c>
      <c r="DM25" s="2">
        <v>0.92900000000000005</v>
      </c>
      <c r="DN25" s="6">
        <f t="shared" si="19"/>
        <v>0.92466666666666664</v>
      </c>
      <c r="DO25" s="6">
        <f t="shared" si="20"/>
        <v>4.5654499595695189E-2</v>
      </c>
      <c r="DP25" s="6">
        <f t="shared" si="21"/>
        <v>4.9374008214522558</v>
      </c>
      <c r="DQ25" s="7">
        <f t="shared" si="22"/>
        <v>1.7913371790059272E-2</v>
      </c>
      <c r="DR25" s="2">
        <v>0</v>
      </c>
      <c r="DS25" s="6">
        <f t="shared" si="23"/>
        <v>-0.11592112938980292</v>
      </c>
      <c r="DT25" s="6">
        <f t="shared" si="24"/>
        <v>0.11592112938980292</v>
      </c>
      <c r="DU25" s="6">
        <f t="shared" si="25"/>
        <v>0.1126666666666668</v>
      </c>
      <c r="DV25" s="6">
        <f t="shared" si="26"/>
        <v>8.5000000000000075E-2</v>
      </c>
      <c r="DW25" s="9">
        <v>42874</v>
      </c>
      <c r="DX25" s="2">
        <v>1.25</v>
      </c>
      <c r="DY25" s="2">
        <v>1</v>
      </c>
      <c r="DZ25" s="13"/>
      <c r="EA25" s="8"/>
    </row>
    <row r="26" spans="1:131" s="15" customFormat="1" ht="18" thickBot="1">
      <c r="A26" s="14">
        <v>25</v>
      </c>
      <c r="B26" s="15" t="s">
        <v>141</v>
      </c>
      <c r="C26" s="15" t="s">
        <v>130</v>
      </c>
      <c r="D26" s="15" t="s">
        <v>123</v>
      </c>
      <c r="E26" s="15">
        <v>0</v>
      </c>
      <c r="F26" s="15">
        <v>0</v>
      </c>
      <c r="G26" s="15">
        <v>1</v>
      </c>
      <c r="H26" s="16">
        <v>42810</v>
      </c>
      <c r="I26" s="16">
        <v>42846</v>
      </c>
      <c r="J26" s="17">
        <f t="shared" si="1"/>
        <v>43</v>
      </c>
      <c r="K26" s="18">
        <f t="shared" si="2"/>
        <v>6.1428571428571432</v>
      </c>
      <c r="L26" s="19">
        <v>42853</v>
      </c>
      <c r="M26" s="17" t="s">
        <v>109</v>
      </c>
      <c r="N26" s="15">
        <v>0.8</v>
      </c>
      <c r="O26" s="15">
        <v>6</v>
      </c>
      <c r="P26" s="15">
        <v>1</v>
      </c>
      <c r="Q26" s="15" t="s">
        <v>113</v>
      </c>
      <c r="R26" s="15">
        <v>0</v>
      </c>
      <c r="S26" s="15" t="s">
        <v>109</v>
      </c>
      <c r="T26" s="15" t="s">
        <v>109</v>
      </c>
      <c r="U26" s="19">
        <v>42854</v>
      </c>
      <c r="V26" s="17" t="s">
        <v>109</v>
      </c>
      <c r="W26" s="15">
        <v>0.9</v>
      </c>
      <c r="X26" s="15">
        <v>6</v>
      </c>
      <c r="Y26" s="15" t="s">
        <v>113</v>
      </c>
      <c r="Z26" s="15">
        <v>0</v>
      </c>
      <c r="AA26" s="15" t="s">
        <v>109</v>
      </c>
      <c r="AB26" s="15" t="s">
        <v>109</v>
      </c>
      <c r="AC26" s="20">
        <v>42855</v>
      </c>
      <c r="AD26" s="15">
        <v>2</v>
      </c>
      <c r="AE26" s="15">
        <v>1</v>
      </c>
      <c r="AF26" s="15">
        <v>6</v>
      </c>
      <c r="AG26" s="15" t="s">
        <v>113</v>
      </c>
      <c r="AH26" s="15">
        <v>0</v>
      </c>
      <c r="AI26" s="15" t="s">
        <v>109</v>
      </c>
      <c r="AJ26" s="15" t="s">
        <v>109</v>
      </c>
      <c r="AK26" s="19">
        <v>42856</v>
      </c>
      <c r="AL26" s="15">
        <v>1</v>
      </c>
      <c r="AM26" s="15">
        <v>1</v>
      </c>
      <c r="AN26" s="15">
        <v>6</v>
      </c>
      <c r="AO26" s="15">
        <v>1</v>
      </c>
      <c r="AP26" s="15" t="s">
        <v>113</v>
      </c>
      <c r="AQ26" s="15">
        <v>0</v>
      </c>
      <c r="AR26" s="15" t="s">
        <v>109</v>
      </c>
      <c r="AS26" s="15" t="s">
        <v>109</v>
      </c>
      <c r="AT26" s="19">
        <v>42857</v>
      </c>
      <c r="AU26" s="15">
        <v>1</v>
      </c>
      <c r="AV26" s="15">
        <v>1</v>
      </c>
      <c r="AW26" s="15">
        <v>6</v>
      </c>
      <c r="AX26" s="15" t="s">
        <v>113</v>
      </c>
      <c r="AY26" s="15">
        <v>0</v>
      </c>
      <c r="AZ26" s="15" t="s">
        <v>109</v>
      </c>
      <c r="BA26" s="15" t="s">
        <v>109</v>
      </c>
      <c r="BB26" s="19">
        <v>42858</v>
      </c>
      <c r="BC26" s="15">
        <v>1</v>
      </c>
      <c r="BD26" s="15">
        <v>1</v>
      </c>
      <c r="BE26" s="15">
        <v>6.5</v>
      </c>
      <c r="BF26" s="15" t="s">
        <v>113</v>
      </c>
      <c r="BG26" s="15">
        <v>0</v>
      </c>
      <c r="BH26" s="15" t="s">
        <v>109</v>
      </c>
      <c r="BI26" s="15" t="s">
        <v>109</v>
      </c>
      <c r="BJ26" s="19">
        <v>42859</v>
      </c>
      <c r="BK26" s="15">
        <v>1</v>
      </c>
      <c r="BL26" s="15">
        <v>1</v>
      </c>
      <c r="BM26" s="15">
        <v>6.5</v>
      </c>
      <c r="BN26" s="21" t="s">
        <v>113</v>
      </c>
      <c r="BO26" s="21">
        <v>0</v>
      </c>
      <c r="BP26" s="21" t="s">
        <v>109</v>
      </c>
      <c r="BQ26" s="21" t="s">
        <v>109</v>
      </c>
      <c r="BR26" s="19">
        <v>42860</v>
      </c>
      <c r="BS26" s="15">
        <v>1</v>
      </c>
      <c r="BT26" s="22">
        <v>0.42083333333333334</v>
      </c>
      <c r="BU26" s="15">
        <v>0.68799999999999994</v>
      </c>
      <c r="BV26" s="15">
        <v>0.64200000000000002</v>
      </c>
      <c r="BW26" s="15">
        <v>0.68899999999999995</v>
      </c>
      <c r="BX26" s="23">
        <f t="shared" si="3"/>
        <v>0.67300000000000004</v>
      </c>
      <c r="BY26" s="23">
        <f t="shared" si="4"/>
        <v>2.6851443164195063E-2</v>
      </c>
      <c r="BZ26" s="23">
        <f t="shared" si="5"/>
        <v>3.9898132487659823</v>
      </c>
      <c r="CA26" s="15">
        <v>1</v>
      </c>
      <c r="CB26" s="19">
        <v>42861</v>
      </c>
      <c r="CC26" s="22">
        <v>0.47638888888888892</v>
      </c>
      <c r="CD26" s="15">
        <v>1.2829999999999999</v>
      </c>
      <c r="CE26" s="15">
        <v>1.1339999999999999</v>
      </c>
      <c r="CF26" s="15">
        <v>1.21</v>
      </c>
      <c r="CG26" s="23">
        <f t="shared" si="6"/>
        <v>1.2089999999999999</v>
      </c>
      <c r="CH26" s="23">
        <f t="shared" si="7"/>
        <v>7.4505033387013544E-2</v>
      </c>
      <c r="CI26" s="23">
        <f t="shared" si="8"/>
        <v>6.1625337789093102</v>
      </c>
      <c r="CJ26" s="23">
        <f t="shared" si="0"/>
        <v>0.53599999999999981</v>
      </c>
      <c r="CK26" s="19">
        <v>42867</v>
      </c>
      <c r="CL26" s="15">
        <v>0.8</v>
      </c>
      <c r="CM26" s="22">
        <v>0.47222222222222227</v>
      </c>
      <c r="CN26" s="15">
        <v>0.90400000000000003</v>
      </c>
      <c r="CO26" s="15">
        <v>0.91900000000000004</v>
      </c>
      <c r="CP26" s="15">
        <v>0.92700000000000005</v>
      </c>
      <c r="CQ26" s="23">
        <f t="shared" si="9"/>
        <v>0.91666666666666663</v>
      </c>
      <c r="CR26" s="23">
        <f t="shared" si="10"/>
        <v>1.1676186592091339E-2</v>
      </c>
      <c r="CS26" s="23">
        <f t="shared" si="11"/>
        <v>1.2737658100463278</v>
      </c>
      <c r="CT26" s="15">
        <v>0</v>
      </c>
      <c r="CU26" s="15">
        <v>0.94399999999999995</v>
      </c>
      <c r="CV26" s="15">
        <v>0.98899999999999999</v>
      </c>
      <c r="CW26" s="15">
        <v>0.94</v>
      </c>
      <c r="CX26" s="23">
        <f t="shared" si="12"/>
        <v>0.95766666666666656</v>
      </c>
      <c r="CY26" s="23">
        <f t="shared" si="13"/>
        <v>2.7209067116190047E-2</v>
      </c>
      <c r="CZ26" s="23">
        <f t="shared" si="14"/>
        <v>2.8411834788921042</v>
      </c>
      <c r="DA26" s="15">
        <v>1</v>
      </c>
      <c r="DB26" s="19">
        <v>42868</v>
      </c>
      <c r="DC26" s="15">
        <v>1.0589999999999999</v>
      </c>
      <c r="DD26" s="15">
        <v>1.0720000000000001</v>
      </c>
      <c r="DE26" s="15">
        <v>1.0740000000000001</v>
      </c>
      <c r="DF26" s="23">
        <f t="shared" si="15"/>
        <v>1.0683333333333334</v>
      </c>
      <c r="DG26" s="23">
        <f t="shared" si="16"/>
        <v>8.1445278152471479E-3</v>
      </c>
      <c r="DH26" s="23">
        <f t="shared" si="17"/>
        <v>0.76235829783904663</v>
      </c>
      <c r="DI26" s="23">
        <f t="shared" si="18"/>
        <v>0.10724452847995974</v>
      </c>
      <c r="DJ26" s="15">
        <v>1</v>
      </c>
      <c r="DK26" s="15">
        <v>0.91100000000000003</v>
      </c>
      <c r="DL26" s="15">
        <v>0.93100000000000005</v>
      </c>
      <c r="DM26" s="15">
        <v>0.86899999999999999</v>
      </c>
      <c r="DN26" s="23">
        <f t="shared" si="19"/>
        <v>0.90366666666666673</v>
      </c>
      <c r="DO26" s="23">
        <f t="shared" si="20"/>
        <v>3.1643851430148875E-2</v>
      </c>
      <c r="DP26" s="23">
        <f t="shared" si="21"/>
        <v>3.501717236829458</v>
      </c>
      <c r="DQ26" s="24">
        <f t="shared" si="22"/>
        <v>3.8183766184073445E-2</v>
      </c>
      <c r="DR26" s="15">
        <v>0</v>
      </c>
      <c r="DS26" s="23">
        <f t="shared" si="23"/>
        <v>-0.22184159731671038</v>
      </c>
      <c r="DT26" s="23">
        <f t="shared" si="24"/>
        <v>0.22184159731671038</v>
      </c>
      <c r="DU26" s="23">
        <f t="shared" si="25"/>
        <v>0.16466666666666663</v>
      </c>
      <c r="DV26" s="23">
        <f t="shared" si="26"/>
        <v>0.15166666666666673</v>
      </c>
      <c r="DW26" s="19">
        <v>42874</v>
      </c>
      <c r="DX26" s="15">
        <v>1.1000000000000001</v>
      </c>
      <c r="DY26" s="15">
        <v>1</v>
      </c>
      <c r="DZ26" s="22"/>
      <c r="EA26" s="16"/>
    </row>
    <row r="27" spans="1:131" ht="17">
      <c r="A27" s="1">
        <v>26</v>
      </c>
      <c r="B27" s="2" t="s">
        <v>142</v>
      </c>
      <c r="C27" s="2" t="s">
        <v>107</v>
      </c>
      <c r="D27" s="2" t="s">
        <v>120</v>
      </c>
      <c r="E27" s="2">
        <v>3.9E-2</v>
      </c>
      <c r="F27" s="2">
        <v>0.02</v>
      </c>
      <c r="G27" s="2">
        <v>2</v>
      </c>
      <c r="H27" s="8">
        <v>42810</v>
      </c>
      <c r="I27" s="8">
        <v>42867</v>
      </c>
      <c r="J27" s="3">
        <f>L27-H27</f>
        <v>65</v>
      </c>
      <c r="K27" s="4">
        <f t="shared" si="2"/>
        <v>9.2857142857142865</v>
      </c>
      <c r="L27" s="9">
        <v>42875</v>
      </c>
      <c r="M27" s="3">
        <v>1</v>
      </c>
      <c r="N27" s="2">
        <v>1.5</v>
      </c>
      <c r="O27" s="2">
        <v>10</v>
      </c>
      <c r="P27" s="2">
        <v>1.9</v>
      </c>
      <c r="Q27" s="2" t="s">
        <v>113</v>
      </c>
      <c r="R27" s="2">
        <v>0</v>
      </c>
      <c r="S27" s="2" t="s">
        <v>109</v>
      </c>
      <c r="T27" s="2" t="s">
        <v>109</v>
      </c>
      <c r="U27" s="9">
        <v>42876</v>
      </c>
      <c r="V27" s="3">
        <v>1</v>
      </c>
      <c r="W27" s="2">
        <v>1.6</v>
      </c>
      <c r="X27" s="2">
        <v>10.5</v>
      </c>
      <c r="Y27" s="2" t="s">
        <v>113</v>
      </c>
      <c r="Z27" s="2">
        <v>0</v>
      </c>
      <c r="AA27" s="2" t="s">
        <v>109</v>
      </c>
      <c r="AB27" s="2" t="s">
        <v>109</v>
      </c>
      <c r="AC27" s="9">
        <v>42878</v>
      </c>
      <c r="AD27" s="2">
        <v>3</v>
      </c>
      <c r="AE27" s="2">
        <v>1.7</v>
      </c>
      <c r="AF27" s="2">
        <v>11</v>
      </c>
      <c r="AG27" s="2" t="s">
        <v>113</v>
      </c>
      <c r="AH27" s="2">
        <v>0</v>
      </c>
      <c r="AI27" s="2" t="s">
        <v>109</v>
      </c>
      <c r="AJ27" s="2" t="s">
        <v>109</v>
      </c>
      <c r="AK27" s="9">
        <v>42879</v>
      </c>
      <c r="AL27" s="2">
        <v>3</v>
      </c>
      <c r="AM27" s="2">
        <v>1.7</v>
      </c>
      <c r="AN27" s="2">
        <v>12</v>
      </c>
      <c r="AO27" s="2">
        <v>1</v>
      </c>
      <c r="AP27" s="2" t="s">
        <v>113</v>
      </c>
      <c r="AQ27" s="2">
        <v>0</v>
      </c>
      <c r="AR27" s="2" t="s">
        <v>109</v>
      </c>
      <c r="AS27" s="2" t="s">
        <v>109</v>
      </c>
      <c r="AT27" s="9">
        <v>42880</v>
      </c>
      <c r="AU27" s="2">
        <v>2</v>
      </c>
      <c r="AV27" s="2">
        <v>1.8</v>
      </c>
      <c r="AW27" s="2">
        <v>12</v>
      </c>
      <c r="AX27" s="2" t="s">
        <v>113</v>
      </c>
      <c r="AY27" s="2">
        <v>0</v>
      </c>
      <c r="AZ27" s="2" t="s">
        <v>109</v>
      </c>
      <c r="BA27" s="2" t="s">
        <v>109</v>
      </c>
      <c r="BB27" s="9">
        <v>42880</v>
      </c>
      <c r="BC27" s="2">
        <v>1</v>
      </c>
      <c r="BD27" s="2">
        <v>1.8</v>
      </c>
      <c r="BE27" s="2">
        <v>12</v>
      </c>
      <c r="BF27" s="2" t="s">
        <v>113</v>
      </c>
      <c r="BG27" s="2">
        <v>0</v>
      </c>
      <c r="BH27" s="2" t="s">
        <v>109</v>
      </c>
      <c r="BI27" s="2" t="s">
        <v>109</v>
      </c>
      <c r="BJ27" s="9">
        <v>42881</v>
      </c>
      <c r="BK27" s="2">
        <v>2</v>
      </c>
      <c r="BL27" s="2">
        <v>1.9</v>
      </c>
      <c r="BM27" s="2">
        <v>13</v>
      </c>
      <c r="BN27" s="10" t="s">
        <v>113</v>
      </c>
      <c r="BO27" s="10">
        <v>0</v>
      </c>
      <c r="BP27" s="10" t="s">
        <v>109</v>
      </c>
      <c r="BQ27" s="10" t="s">
        <v>109</v>
      </c>
      <c r="BR27" s="9">
        <v>42882</v>
      </c>
      <c r="BS27" s="2">
        <v>1.4</v>
      </c>
      <c r="BT27" s="13">
        <v>0.42569444444444443</v>
      </c>
      <c r="BU27" s="2">
        <v>0.55400000000000005</v>
      </c>
      <c r="BV27" s="2">
        <v>0.54100000000000004</v>
      </c>
      <c r="BW27" s="2">
        <v>0.56399999999999995</v>
      </c>
      <c r="BX27" s="6">
        <f>AVERAGE(BU27:BW27)</f>
        <v>0.55300000000000005</v>
      </c>
      <c r="BY27" s="6">
        <f>STDEV(BU27:BW27)</f>
        <v>1.1532562594670753E-2</v>
      </c>
      <c r="BZ27" s="6">
        <f t="shared" si="5"/>
        <v>2.0854543570833184</v>
      </c>
      <c r="CA27" s="2">
        <v>0</v>
      </c>
      <c r="CB27" s="9">
        <v>42883</v>
      </c>
      <c r="CC27" s="13">
        <v>0.40486111111111112</v>
      </c>
      <c r="CD27" s="2">
        <v>1.484</v>
      </c>
      <c r="CE27" s="2">
        <v>1.4059999999999999</v>
      </c>
      <c r="CF27" s="2">
        <v>1.4019999999999999</v>
      </c>
      <c r="CG27" s="6">
        <f>AVERAGE(CD27:CF27)</f>
        <v>1.4306666666666665</v>
      </c>
      <c r="CH27" s="6">
        <f>STDEV(CD27:CF27)</f>
        <v>4.6231302526895536E-2</v>
      </c>
      <c r="CI27" s="6">
        <f t="shared" si="8"/>
        <v>3.2314517143682808</v>
      </c>
      <c r="CJ27" s="6">
        <f>CG27-BX27</f>
        <v>0.87766666666666648</v>
      </c>
      <c r="CK27" s="9">
        <v>42889</v>
      </c>
      <c r="CL27" s="2">
        <v>2</v>
      </c>
      <c r="CM27" s="13">
        <v>0.39444444444444443</v>
      </c>
      <c r="CN27" s="2">
        <v>0.82299999999999995</v>
      </c>
      <c r="CO27" s="2">
        <v>0.85599999999999998</v>
      </c>
      <c r="CP27" s="2">
        <v>0.84699999999999998</v>
      </c>
      <c r="CQ27" s="6">
        <f>AVERAGE(CN27:CP27)</f>
        <v>0.84199999999999997</v>
      </c>
      <c r="CR27" s="6">
        <f>STDEV(CN27:CP27)</f>
        <v>1.7058722109231997E-2</v>
      </c>
      <c r="CS27" s="6">
        <f t="shared" si="11"/>
        <v>2.0259764975334913</v>
      </c>
      <c r="CT27" s="2">
        <v>0</v>
      </c>
      <c r="CU27" s="2">
        <v>0.89</v>
      </c>
      <c r="CV27" s="2">
        <v>0.90400000000000003</v>
      </c>
      <c r="CW27" s="2">
        <v>0.85599999999999998</v>
      </c>
      <c r="CX27" s="6">
        <f>AVERAGE(CU27:CW27)</f>
        <v>0.8833333333333333</v>
      </c>
      <c r="CY27" s="6">
        <f>STDEV(CU27:CW27)</f>
        <v>2.4684678108764846E-2</v>
      </c>
      <c r="CZ27" s="6">
        <f t="shared" si="14"/>
        <v>2.7944918613696053</v>
      </c>
      <c r="DA27" s="2">
        <v>1</v>
      </c>
      <c r="DB27" s="9">
        <v>42890</v>
      </c>
      <c r="DC27" s="25">
        <v>1.0029999999999999</v>
      </c>
      <c r="DD27" s="2">
        <v>1.018</v>
      </c>
      <c r="DE27" s="2">
        <v>1.002</v>
      </c>
      <c r="DF27" s="6">
        <f>AVERAGE(DC27:DE27)</f>
        <v>1.0076666666666665</v>
      </c>
      <c r="DG27" s="6">
        <f>STDEV(DC27:DE27)</f>
        <v>8.9628864398325382E-3</v>
      </c>
      <c r="DH27" s="6">
        <f t="shared" si="17"/>
        <v>0.88946937874619969</v>
      </c>
      <c r="DI27" s="6">
        <f t="shared" si="18"/>
        <v>0.11714402341657128</v>
      </c>
      <c r="DJ27" s="2">
        <v>2</v>
      </c>
      <c r="DK27" s="2">
        <v>0.77</v>
      </c>
      <c r="DL27" s="2">
        <v>0.76900000000000002</v>
      </c>
      <c r="DM27" s="2">
        <v>0.76400000000000001</v>
      </c>
      <c r="DN27" s="6">
        <f>AVERAGE(DK27:DM27)</f>
        <v>0.76766666666666661</v>
      </c>
      <c r="DO27" s="6">
        <f>STDEV(DK27:DM27)</f>
        <v>3.2145502536643214E-3</v>
      </c>
      <c r="DP27" s="6">
        <f t="shared" si="21"/>
        <v>0.41874297702965541</v>
      </c>
      <c r="DQ27" s="7">
        <f t="shared" si="22"/>
        <v>8.1788684357244013E-2</v>
      </c>
      <c r="DR27" s="2">
        <v>0</v>
      </c>
      <c r="DS27" s="6">
        <f>(DN27/CX27)-(DF27/CQ27)</f>
        <v>-0.32769715711319247</v>
      </c>
      <c r="DT27" s="6">
        <f t="shared" si="24"/>
        <v>0.32769715711319247</v>
      </c>
      <c r="DU27" s="6">
        <f t="shared" si="25"/>
        <v>0.23999999999999988</v>
      </c>
      <c r="DV27" s="6">
        <f t="shared" si="26"/>
        <v>0.16566666666666652</v>
      </c>
      <c r="DW27" s="9">
        <v>42896</v>
      </c>
      <c r="DX27" s="2">
        <v>2</v>
      </c>
      <c r="DY27" s="2">
        <v>1</v>
      </c>
    </row>
    <row r="28" spans="1:131" ht="17">
      <c r="A28" s="1">
        <v>27</v>
      </c>
      <c r="B28" s="2" t="s">
        <v>143</v>
      </c>
      <c r="C28" s="2" t="s">
        <v>107</v>
      </c>
      <c r="D28" s="2" t="s">
        <v>112</v>
      </c>
      <c r="E28" s="2">
        <v>0.34</v>
      </c>
      <c r="F28" s="2">
        <v>0.15</v>
      </c>
      <c r="G28" s="2">
        <v>2</v>
      </c>
      <c r="H28" s="8">
        <v>42810</v>
      </c>
      <c r="I28" s="8">
        <v>42867</v>
      </c>
      <c r="J28" s="3">
        <f t="shared" si="1"/>
        <v>65</v>
      </c>
      <c r="K28" s="4">
        <f t="shared" si="2"/>
        <v>9.2857142857142865</v>
      </c>
      <c r="L28" s="9">
        <v>42875</v>
      </c>
      <c r="M28" s="3">
        <v>1</v>
      </c>
      <c r="N28" s="2">
        <v>1.6</v>
      </c>
      <c r="O28" s="2">
        <v>9</v>
      </c>
      <c r="P28" s="2">
        <v>1</v>
      </c>
      <c r="Q28" s="2" t="s">
        <v>113</v>
      </c>
      <c r="R28" s="2">
        <v>0</v>
      </c>
      <c r="S28" s="2" t="s">
        <v>109</v>
      </c>
      <c r="T28" s="2" t="s">
        <v>109</v>
      </c>
      <c r="U28" s="9">
        <v>42876</v>
      </c>
      <c r="V28" s="3">
        <v>2</v>
      </c>
      <c r="W28" s="2">
        <v>1.7</v>
      </c>
      <c r="X28" s="2">
        <v>9.5</v>
      </c>
      <c r="Y28" s="2" t="s">
        <v>113</v>
      </c>
      <c r="Z28" s="2">
        <v>0</v>
      </c>
      <c r="AA28" s="2" t="s">
        <v>109</v>
      </c>
      <c r="AB28" s="2" t="s">
        <v>109</v>
      </c>
      <c r="AC28" s="9">
        <v>42878</v>
      </c>
      <c r="AD28" s="2">
        <v>2</v>
      </c>
      <c r="AE28" s="2">
        <v>1.7</v>
      </c>
      <c r="AF28" s="2">
        <v>10</v>
      </c>
      <c r="AG28" s="2" t="s">
        <v>113</v>
      </c>
      <c r="AH28" s="2">
        <v>0</v>
      </c>
      <c r="AI28" s="2" t="s">
        <v>109</v>
      </c>
      <c r="AJ28" s="2" t="s">
        <v>109</v>
      </c>
      <c r="AK28" s="9">
        <v>42879</v>
      </c>
      <c r="AL28" s="2">
        <v>2</v>
      </c>
      <c r="AM28" s="2">
        <v>1.7</v>
      </c>
      <c r="AN28" s="2">
        <v>10</v>
      </c>
      <c r="AO28" s="2">
        <v>1</v>
      </c>
      <c r="AP28" s="2" t="s">
        <v>113</v>
      </c>
      <c r="AQ28" s="2">
        <v>0</v>
      </c>
      <c r="AR28" s="2" t="s">
        <v>109</v>
      </c>
      <c r="AS28" s="2" t="s">
        <v>109</v>
      </c>
      <c r="AT28" s="9">
        <v>42880</v>
      </c>
      <c r="AU28" s="2">
        <v>2</v>
      </c>
      <c r="AV28" s="2">
        <v>1.8</v>
      </c>
      <c r="AW28" s="2">
        <v>10</v>
      </c>
      <c r="AX28" s="2" t="s">
        <v>113</v>
      </c>
      <c r="AY28" s="2">
        <v>0</v>
      </c>
      <c r="AZ28" s="2" t="s">
        <v>109</v>
      </c>
      <c r="BA28" s="2" t="s">
        <v>109</v>
      </c>
      <c r="BB28" s="9">
        <v>42880</v>
      </c>
      <c r="BC28" s="2">
        <v>1</v>
      </c>
      <c r="BD28" s="2">
        <v>1.9</v>
      </c>
      <c r="BE28" s="2">
        <v>11</v>
      </c>
      <c r="BF28" s="2" t="s">
        <v>113</v>
      </c>
      <c r="BG28" s="2">
        <v>0</v>
      </c>
      <c r="BH28" s="2" t="s">
        <v>109</v>
      </c>
      <c r="BI28" s="2" t="s">
        <v>109</v>
      </c>
      <c r="BJ28" s="9">
        <v>42881</v>
      </c>
      <c r="BK28" s="2">
        <v>2</v>
      </c>
      <c r="BL28" s="2">
        <v>2</v>
      </c>
      <c r="BM28" s="2">
        <v>11</v>
      </c>
      <c r="BN28" s="10" t="s">
        <v>113</v>
      </c>
      <c r="BO28" s="10">
        <v>0</v>
      </c>
      <c r="BP28" s="10" t="s">
        <v>109</v>
      </c>
      <c r="BQ28" s="10" t="s">
        <v>109</v>
      </c>
      <c r="BR28" s="26">
        <v>42882</v>
      </c>
      <c r="BS28" s="2">
        <v>1.5</v>
      </c>
      <c r="BT28" s="13">
        <v>0.42430555555555555</v>
      </c>
      <c r="BU28" s="2">
        <v>0.59099999999999997</v>
      </c>
      <c r="BV28" s="2">
        <v>0.60799999999999998</v>
      </c>
      <c r="BW28" s="2">
        <v>0.64</v>
      </c>
      <c r="BX28" s="6">
        <f t="shared" ref="BX28:BX52" si="27">AVERAGE(BU28:BW28)</f>
        <v>0.61299999999999999</v>
      </c>
      <c r="BY28" s="6">
        <f t="shared" ref="BY28:BY78" si="28">STDEV(BU28:BW28)</f>
        <v>2.487971060924948E-2</v>
      </c>
      <c r="BZ28" s="6">
        <f t="shared" si="5"/>
        <v>4.0586803603995891</v>
      </c>
      <c r="CA28" s="2">
        <v>0</v>
      </c>
      <c r="CB28" s="9">
        <v>42883</v>
      </c>
      <c r="CC28" s="13">
        <v>0.40277777777777773</v>
      </c>
      <c r="CD28" s="2">
        <v>1.2490000000000001</v>
      </c>
      <c r="CE28" s="2">
        <v>1.2290000000000001</v>
      </c>
      <c r="CF28" s="2">
        <v>1.2030000000000001</v>
      </c>
      <c r="CG28" s="6">
        <f t="shared" ref="CG28:CG78" si="29">AVERAGE(CD28:CF28)</f>
        <v>1.2270000000000001</v>
      </c>
      <c r="CH28" s="6">
        <f t="shared" ref="CH28:CH78" si="30">STDEV(CD28:CF28)</f>
        <v>2.3065125189341611E-2</v>
      </c>
      <c r="CI28" s="6">
        <f t="shared" si="8"/>
        <v>1.8797983039398214</v>
      </c>
      <c r="CJ28" s="6">
        <f t="shared" ref="CJ28:CJ52" si="31">CG28-BX28</f>
        <v>0.6140000000000001</v>
      </c>
      <c r="CK28" s="9">
        <v>42889</v>
      </c>
      <c r="CL28" s="2">
        <v>1.9</v>
      </c>
      <c r="CM28" s="13">
        <v>0.38263888888888892</v>
      </c>
      <c r="CN28" s="2">
        <v>0.86499999999999999</v>
      </c>
      <c r="CO28" s="2">
        <v>0.82399999999999995</v>
      </c>
      <c r="CP28" s="2">
        <v>0.86</v>
      </c>
      <c r="CQ28" s="6">
        <f t="shared" ref="CQ28:CQ52" si="32">AVERAGE(CN28:CP28)</f>
        <v>0.84966666666666668</v>
      </c>
      <c r="CR28" s="6">
        <f t="shared" ref="CR28:CR52" si="33">STDEV(CN28:CP28)</f>
        <v>2.236813209307684E-2</v>
      </c>
      <c r="CS28" s="6">
        <f t="shared" si="11"/>
        <v>2.6325773353954696</v>
      </c>
      <c r="CT28" s="2">
        <v>0</v>
      </c>
      <c r="CU28" s="2">
        <v>0.86</v>
      </c>
      <c r="CV28" s="2">
        <v>0.81599999999999995</v>
      </c>
      <c r="CW28" s="2">
        <v>0.82499999999999996</v>
      </c>
      <c r="CX28" s="6">
        <f t="shared" ref="CX28:CX52" si="34">AVERAGE(CU28:CW28)</f>
        <v>0.83366666666666667</v>
      </c>
      <c r="CY28" s="6">
        <f t="shared" ref="CY28:CY52" si="35">STDEV(CU28:CW28)</f>
        <v>2.3245071162148211E-2</v>
      </c>
      <c r="CZ28" s="6">
        <f t="shared" si="14"/>
        <v>2.7882932221689178</v>
      </c>
      <c r="DA28" s="2">
        <v>1</v>
      </c>
      <c r="DB28" s="9">
        <v>42890</v>
      </c>
      <c r="DC28" s="2">
        <v>0.96099999999999997</v>
      </c>
      <c r="DD28" s="2">
        <v>0.94299999999999995</v>
      </c>
      <c r="DE28" s="2">
        <v>0.91200000000000003</v>
      </c>
      <c r="DF28" s="6">
        <f t="shared" ref="DF28:DF91" si="36">AVERAGE(DC28:DE28)</f>
        <v>0.93866666666666665</v>
      </c>
      <c r="DG28" s="6">
        <f t="shared" ref="DG28:DG91" si="37">STDEV(DC28:DE28)</f>
        <v>2.47857485933617E-2</v>
      </c>
      <c r="DH28" s="6">
        <f t="shared" si="17"/>
        <v>2.6405271938950676</v>
      </c>
      <c r="DI28" s="6">
        <f t="shared" si="18"/>
        <v>6.2932503525602701E-2</v>
      </c>
      <c r="DJ28" s="2">
        <v>1</v>
      </c>
      <c r="DK28" s="2">
        <v>0.85099999999999998</v>
      </c>
      <c r="DL28" s="2">
        <v>0.873</v>
      </c>
      <c r="DM28" s="2">
        <v>0.86099999999999999</v>
      </c>
      <c r="DN28" s="6">
        <f t="shared" ref="DN28:DN52" si="38">AVERAGE(DK28:DM28)</f>
        <v>0.86166666666666669</v>
      </c>
      <c r="DO28" s="6">
        <f t="shared" ref="DO28:DO52" si="39">STDEV(DK28:DM28)</f>
        <v>1.1015141094572214E-2</v>
      </c>
      <c r="DP28" s="6">
        <f t="shared" si="21"/>
        <v>1.2783529316718236</v>
      </c>
      <c r="DQ28" s="7">
        <f t="shared" si="22"/>
        <v>1.9798989873223347E-2</v>
      </c>
      <c r="DR28" s="2">
        <v>1</v>
      </c>
      <c r="DS28" s="6">
        <f t="shared" ref="DS28:DS91" si="40">(DN28/CX28)-(DF28/CQ28)</f>
        <v>-7.1160394218146239E-2</v>
      </c>
      <c r="DT28" s="6">
        <f t="shared" si="24"/>
        <v>7.1160394218146239E-2</v>
      </c>
      <c r="DU28" s="6">
        <f t="shared" si="25"/>
        <v>7.6999999999999957E-2</v>
      </c>
      <c r="DV28" s="6">
        <f t="shared" si="26"/>
        <v>8.8999999999999968E-2</v>
      </c>
      <c r="DW28" s="9">
        <v>42896</v>
      </c>
      <c r="DX28" s="2">
        <v>2.1</v>
      </c>
      <c r="DY28" s="2">
        <v>1</v>
      </c>
    </row>
    <row r="29" spans="1:131" ht="17">
      <c r="A29" s="1">
        <v>28</v>
      </c>
      <c r="B29" s="2" t="s">
        <v>144</v>
      </c>
      <c r="C29" s="2" t="s">
        <v>107</v>
      </c>
      <c r="D29" s="2" t="s">
        <v>108</v>
      </c>
      <c r="E29" s="2">
        <v>10.41</v>
      </c>
      <c r="F29" s="2">
        <v>5</v>
      </c>
      <c r="G29" s="2">
        <v>2</v>
      </c>
      <c r="H29" s="8">
        <v>42810</v>
      </c>
      <c r="I29" s="8">
        <v>42867</v>
      </c>
      <c r="J29" s="3">
        <f t="shared" si="1"/>
        <v>65</v>
      </c>
      <c r="K29" s="4">
        <f t="shared" si="2"/>
        <v>9.2857142857142865</v>
      </c>
      <c r="L29" s="9">
        <v>42875</v>
      </c>
      <c r="M29" s="3">
        <v>2</v>
      </c>
      <c r="N29" s="2">
        <v>1.9</v>
      </c>
      <c r="O29" s="2">
        <v>12</v>
      </c>
      <c r="P29" s="2">
        <v>1</v>
      </c>
      <c r="Q29" s="2" t="s">
        <v>110</v>
      </c>
      <c r="R29" s="2">
        <v>1</v>
      </c>
      <c r="S29" s="2">
        <v>30</v>
      </c>
      <c r="T29" s="2">
        <v>90</v>
      </c>
      <c r="U29" s="9">
        <v>42876</v>
      </c>
      <c r="V29" s="3">
        <v>2</v>
      </c>
      <c r="W29" s="2">
        <v>2</v>
      </c>
      <c r="X29" s="2">
        <v>12</v>
      </c>
      <c r="Y29" s="2" t="s">
        <v>110</v>
      </c>
      <c r="Z29" s="2">
        <v>2</v>
      </c>
      <c r="AA29" s="2">
        <v>20</v>
      </c>
      <c r="AB29" s="2">
        <v>120</v>
      </c>
      <c r="AC29" s="9">
        <v>42878</v>
      </c>
      <c r="AD29" s="2">
        <v>3</v>
      </c>
      <c r="AE29" s="2">
        <v>2</v>
      </c>
      <c r="AF29" s="2">
        <v>12</v>
      </c>
      <c r="AG29" s="2" t="s">
        <v>110</v>
      </c>
      <c r="AH29" s="2">
        <v>2</v>
      </c>
      <c r="AI29" s="2">
        <v>15</v>
      </c>
      <c r="AJ29" s="2">
        <v>225</v>
      </c>
      <c r="AK29" s="9">
        <v>42879</v>
      </c>
      <c r="AL29" s="2">
        <v>2</v>
      </c>
      <c r="AM29" s="2">
        <v>2</v>
      </c>
      <c r="AN29" s="2">
        <v>12</v>
      </c>
      <c r="AO29" s="2">
        <v>1</v>
      </c>
      <c r="AP29" s="2" t="s">
        <v>110</v>
      </c>
      <c r="AQ29" s="2">
        <v>2</v>
      </c>
      <c r="AR29" s="2">
        <v>20</v>
      </c>
      <c r="AS29" s="2">
        <v>175</v>
      </c>
      <c r="AT29" s="9">
        <v>42880</v>
      </c>
      <c r="AU29" s="2">
        <v>2</v>
      </c>
      <c r="AV29" s="2">
        <v>2.1</v>
      </c>
      <c r="AW29" s="2">
        <v>13</v>
      </c>
      <c r="AX29" s="2" t="s">
        <v>110</v>
      </c>
      <c r="AY29" s="2">
        <v>2</v>
      </c>
      <c r="AZ29" s="2">
        <v>35</v>
      </c>
      <c r="BA29" s="2">
        <v>175</v>
      </c>
      <c r="BB29" s="9">
        <v>42880</v>
      </c>
      <c r="BC29" s="2">
        <v>2</v>
      </c>
      <c r="BD29" s="2">
        <v>2.1</v>
      </c>
      <c r="BE29" s="2">
        <v>13</v>
      </c>
      <c r="BF29" s="2" t="s">
        <v>110</v>
      </c>
      <c r="BG29" s="2">
        <v>2</v>
      </c>
      <c r="BH29" s="2">
        <v>25</v>
      </c>
      <c r="BI29" s="2">
        <v>215</v>
      </c>
      <c r="BJ29" s="9">
        <v>42881</v>
      </c>
      <c r="BK29" s="2">
        <v>3</v>
      </c>
      <c r="BL29" s="2">
        <v>2.2000000000000002</v>
      </c>
      <c r="BM29" s="2">
        <v>14</v>
      </c>
      <c r="BN29" s="2" t="s">
        <v>110</v>
      </c>
      <c r="BO29" s="2">
        <v>2</v>
      </c>
      <c r="BP29" s="2">
        <v>15</v>
      </c>
      <c r="BQ29" s="2">
        <v>210</v>
      </c>
      <c r="BR29" s="26">
        <v>42882</v>
      </c>
      <c r="BS29" s="2">
        <v>1.7</v>
      </c>
      <c r="BT29" s="13">
        <v>0.3888888888888889</v>
      </c>
      <c r="BU29" s="2">
        <v>0.54400000000000004</v>
      </c>
      <c r="BV29" s="2">
        <v>0.58499999999999996</v>
      </c>
      <c r="BW29" s="2">
        <v>0.54500000000000004</v>
      </c>
      <c r="BX29" s="6">
        <f t="shared" si="27"/>
        <v>0.55799999999999994</v>
      </c>
      <c r="BY29" s="6">
        <f t="shared" si="28"/>
        <v>2.3388031127052959E-2</v>
      </c>
      <c r="BZ29" s="6">
        <f t="shared" si="5"/>
        <v>4.1914034277872689</v>
      </c>
      <c r="CA29" s="2">
        <v>0</v>
      </c>
      <c r="CB29" s="9">
        <v>42883</v>
      </c>
      <c r="CC29" s="13">
        <v>0.3833333333333333</v>
      </c>
      <c r="CD29" s="2">
        <v>1.3540000000000001</v>
      </c>
      <c r="CE29" s="2">
        <v>1.33</v>
      </c>
      <c r="CF29" s="2">
        <v>1.32</v>
      </c>
      <c r="CG29" s="6">
        <f t="shared" si="29"/>
        <v>1.3346666666666669</v>
      </c>
      <c r="CH29" s="6">
        <f t="shared" si="30"/>
        <v>1.7473789896108226E-2</v>
      </c>
      <c r="CI29" s="6">
        <f t="shared" si="8"/>
        <v>1.3092250171909257</v>
      </c>
      <c r="CJ29" s="6">
        <f t="shared" si="31"/>
        <v>0.77666666666666695</v>
      </c>
      <c r="CK29" s="9">
        <v>42889</v>
      </c>
      <c r="CL29" s="2">
        <v>1.2</v>
      </c>
      <c r="CM29" s="13">
        <v>0.36319444444444443</v>
      </c>
      <c r="CN29" s="2">
        <v>0.82599999999999996</v>
      </c>
      <c r="CO29" s="2">
        <v>0.80300000000000005</v>
      </c>
      <c r="CP29" s="2">
        <v>0.83599999999999997</v>
      </c>
      <c r="CQ29" s="6">
        <f t="shared" si="32"/>
        <v>0.82166666666666666</v>
      </c>
      <c r="CR29" s="6">
        <f t="shared" si="33"/>
        <v>1.692138686199603E-2</v>
      </c>
      <c r="CS29" s="6">
        <f t="shared" si="11"/>
        <v>2.0593979953747703</v>
      </c>
      <c r="CT29" s="2">
        <v>0</v>
      </c>
      <c r="CU29" s="2">
        <v>0.84899999999999998</v>
      </c>
      <c r="CV29" s="2">
        <v>0.86599999999999999</v>
      </c>
      <c r="CW29" s="2">
        <v>0.88400000000000001</v>
      </c>
      <c r="CX29" s="6">
        <f t="shared" si="34"/>
        <v>0.86633333333333329</v>
      </c>
      <c r="CY29" s="6">
        <f t="shared" si="35"/>
        <v>1.7502380790433453E-2</v>
      </c>
      <c r="CZ29" s="6">
        <f t="shared" si="14"/>
        <v>2.0202825075529187</v>
      </c>
      <c r="DA29" s="2">
        <v>0</v>
      </c>
      <c r="DB29" s="9">
        <v>42890</v>
      </c>
      <c r="DC29" s="2">
        <v>1.0900000000000001</v>
      </c>
      <c r="DD29" s="2">
        <v>1.075</v>
      </c>
      <c r="DE29" s="2">
        <v>1.0740000000000001</v>
      </c>
      <c r="DF29" s="6">
        <f t="shared" si="36"/>
        <v>1.0796666666666666</v>
      </c>
      <c r="DG29" s="6">
        <f t="shared" si="37"/>
        <v>8.9628864398325382E-3</v>
      </c>
      <c r="DH29" s="6">
        <f t="shared" si="17"/>
        <v>0.83015311267359104</v>
      </c>
      <c r="DI29" s="6">
        <f t="shared" si="18"/>
        <v>0.18243354954612936</v>
      </c>
      <c r="DJ29" s="2">
        <v>2</v>
      </c>
      <c r="DK29" s="2">
        <v>0.96099999999999997</v>
      </c>
      <c r="DL29" s="2">
        <v>0.91900000000000004</v>
      </c>
      <c r="DM29" s="2">
        <v>0.91300000000000003</v>
      </c>
      <c r="DN29" s="6">
        <f t="shared" si="38"/>
        <v>0.93100000000000005</v>
      </c>
      <c r="DO29" s="6">
        <f t="shared" si="39"/>
        <v>2.6153393661244001E-2</v>
      </c>
      <c r="DP29" s="6">
        <f t="shared" si="21"/>
        <v>2.8091722514762623</v>
      </c>
      <c r="DQ29" s="7">
        <f t="shared" si="22"/>
        <v>4.572623851673014E-2</v>
      </c>
      <c r="DR29" s="2">
        <v>0</v>
      </c>
      <c r="DS29" s="6">
        <f t="shared" si="40"/>
        <v>-0.23935184932260545</v>
      </c>
      <c r="DT29" s="6">
        <f t="shared" si="24"/>
        <v>0.23935184932260545</v>
      </c>
      <c r="DU29" s="6">
        <f t="shared" si="25"/>
        <v>0.1486666666666665</v>
      </c>
      <c r="DV29" s="6">
        <f t="shared" si="26"/>
        <v>0.2579999999999999</v>
      </c>
      <c r="DW29" s="9">
        <v>42896</v>
      </c>
      <c r="DX29" s="2">
        <v>1.7</v>
      </c>
      <c r="DY29" s="2">
        <v>1</v>
      </c>
    </row>
    <row r="30" spans="1:131" ht="17">
      <c r="A30" s="1">
        <v>29</v>
      </c>
      <c r="B30" s="2" t="s">
        <v>145</v>
      </c>
      <c r="C30" s="2" t="s">
        <v>107</v>
      </c>
      <c r="D30" s="2" t="s">
        <v>118</v>
      </c>
      <c r="E30" s="2">
        <v>3.43</v>
      </c>
      <c r="F30" s="2">
        <v>1.5</v>
      </c>
      <c r="G30" s="2">
        <v>2</v>
      </c>
      <c r="H30" s="8">
        <v>42810</v>
      </c>
      <c r="I30" s="8">
        <v>42867</v>
      </c>
      <c r="J30" s="3">
        <f t="shared" si="1"/>
        <v>65</v>
      </c>
      <c r="K30" s="4">
        <f t="shared" si="2"/>
        <v>9.2857142857142865</v>
      </c>
      <c r="L30" s="9">
        <v>42875</v>
      </c>
      <c r="M30" s="3">
        <v>0</v>
      </c>
      <c r="N30" s="2">
        <v>1.6</v>
      </c>
      <c r="O30" s="2">
        <v>9</v>
      </c>
      <c r="P30" s="2">
        <v>1</v>
      </c>
      <c r="Q30" s="2" t="s">
        <v>110</v>
      </c>
      <c r="R30" s="2">
        <v>1</v>
      </c>
      <c r="S30" s="2">
        <v>27</v>
      </c>
      <c r="T30" s="2">
        <v>23</v>
      </c>
      <c r="U30" s="9">
        <v>42876</v>
      </c>
      <c r="V30" s="3">
        <v>2</v>
      </c>
      <c r="W30" s="2">
        <v>1.7</v>
      </c>
      <c r="X30" s="2">
        <v>9.5</v>
      </c>
      <c r="Y30" s="2" t="s">
        <v>110</v>
      </c>
      <c r="Z30" s="2">
        <v>2</v>
      </c>
      <c r="AA30" s="2">
        <v>15</v>
      </c>
      <c r="AB30" s="2">
        <v>30</v>
      </c>
      <c r="AC30" s="9">
        <v>42878</v>
      </c>
      <c r="AD30" s="2">
        <v>2</v>
      </c>
      <c r="AE30" s="2">
        <v>1.8</v>
      </c>
      <c r="AF30" s="2">
        <v>10</v>
      </c>
      <c r="AG30" s="2" t="s">
        <v>110</v>
      </c>
      <c r="AH30" s="2">
        <v>1</v>
      </c>
      <c r="AI30" s="2">
        <v>40</v>
      </c>
      <c r="AJ30" s="2">
        <v>15</v>
      </c>
      <c r="AK30" s="9">
        <v>42879</v>
      </c>
      <c r="AL30" s="2">
        <v>2</v>
      </c>
      <c r="AM30" s="2">
        <v>1.8</v>
      </c>
      <c r="AN30" s="2">
        <v>10</v>
      </c>
      <c r="AO30" s="2">
        <v>1</v>
      </c>
      <c r="AP30" s="2" t="s">
        <v>113</v>
      </c>
      <c r="AQ30" s="2">
        <v>0</v>
      </c>
      <c r="AR30" s="2" t="s">
        <v>109</v>
      </c>
      <c r="AS30" s="2" t="s">
        <v>109</v>
      </c>
      <c r="AT30" s="9">
        <v>42880</v>
      </c>
      <c r="AU30" s="2">
        <v>2</v>
      </c>
      <c r="AV30" s="2">
        <v>1.8</v>
      </c>
      <c r="AW30" s="2">
        <v>10</v>
      </c>
      <c r="AX30" s="2" t="s">
        <v>113</v>
      </c>
      <c r="AY30" s="2">
        <v>0</v>
      </c>
      <c r="AZ30" s="2" t="s">
        <v>109</v>
      </c>
      <c r="BA30" s="2" t="s">
        <v>109</v>
      </c>
      <c r="BB30" s="9">
        <v>42880</v>
      </c>
      <c r="BC30" s="2">
        <v>2</v>
      </c>
      <c r="BD30" s="2">
        <v>1.9</v>
      </c>
      <c r="BE30" s="2">
        <v>11</v>
      </c>
      <c r="BF30" s="2" t="s">
        <v>113</v>
      </c>
      <c r="BG30" s="2">
        <v>0</v>
      </c>
      <c r="BH30" s="2" t="s">
        <v>109</v>
      </c>
      <c r="BI30" s="2" t="s">
        <v>109</v>
      </c>
      <c r="BJ30" s="9">
        <v>42881</v>
      </c>
      <c r="BK30" s="2">
        <v>2</v>
      </c>
      <c r="BL30" s="2">
        <v>2</v>
      </c>
      <c r="BM30" s="2">
        <v>11</v>
      </c>
      <c r="BN30" s="2" t="s">
        <v>110</v>
      </c>
      <c r="BO30" s="2">
        <v>2</v>
      </c>
      <c r="BP30" s="2">
        <v>40</v>
      </c>
      <c r="BQ30" s="2">
        <v>25</v>
      </c>
      <c r="BR30" s="26">
        <v>42882</v>
      </c>
      <c r="BS30" s="2">
        <v>1.6</v>
      </c>
      <c r="BT30" s="13">
        <v>0.39583333333333331</v>
      </c>
      <c r="BU30" s="2">
        <v>0.68</v>
      </c>
      <c r="BV30" s="2">
        <v>0.63</v>
      </c>
      <c r="BW30" s="2">
        <v>0.67300000000000004</v>
      </c>
      <c r="BX30" s="6">
        <f t="shared" si="27"/>
        <v>0.66100000000000003</v>
      </c>
      <c r="BY30" s="6">
        <f t="shared" si="28"/>
        <v>2.7073972741361793E-2</v>
      </c>
      <c r="BZ30" s="6">
        <f t="shared" si="5"/>
        <v>4.0959111560305281</v>
      </c>
      <c r="CA30" s="2">
        <v>0</v>
      </c>
      <c r="CB30" s="9">
        <v>42883</v>
      </c>
      <c r="CC30" s="13">
        <v>0.37847222222222227</v>
      </c>
      <c r="CD30" s="2">
        <v>1.0960000000000001</v>
      </c>
      <c r="CE30" s="2">
        <v>1.095</v>
      </c>
      <c r="CF30" s="2">
        <v>1.129</v>
      </c>
      <c r="CG30" s="6">
        <f t="shared" si="29"/>
        <v>1.1066666666666667</v>
      </c>
      <c r="CH30" s="6">
        <f t="shared" si="30"/>
        <v>1.9347695814575256E-2</v>
      </c>
      <c r="CI30" s="6">
        <f t="shared" si="8"/>
        <v>1.7482857663772822</v>
      </c>
      <c r="CJ30" s="6">
        <f t="shared" si="31"/>
        <v>0.44566666666666666</v>
      </c>
      <c r="CK30" s="9">
        <v>42889</v>
      </c>
      <c r="CL30" s="2">
        <v>1</v>
      </c>
      <c r="CM30" s="13">
        <v>0.40138888888888885</v>
      </c>
      <c r="CN30" s="2">
        <v>0.82099999999999995</v>
      </c>
      <c r="CO30" s="2">
        <v>0.81399999999999995</v>
      </c>
      <c r="CP30" s="2">
        <v>0.79800000000000004</v>
      </c>
      <c r="CQ30" s="6">
        <f t="shared" si="32"/>
        <v>0.81099999999999994</v>
      </c>
      <c r="CR30" s="6">
        <f t="shared" si="33"/>
        <v>1.1789826122551545E-2</v>
      </c>
      <c r="CS30" s="6">
        <f t="shared" si="11"/>
        <v>1.4537393492665285</v>
      </c>
      <c r="CT30" s="2">
        <v>0</v>
      </c>
      <c r="CU30" s="2">
        <v>0.81100000000000005</v>
      </c>
      <c r="CV30" s="2">
        <v>0.82699999999999996</v>
      </c>
      <c r="CW30" s="2">
        <v>0.85899999999999999</v>
      </c>
      <c r="CX30" s="6">
        <f t="shared" si="34"/>
        <v>0.83233333333333326</v>
      </c>
      <c r="CY30" s="6">
        <f t="shared" si="35"/>
        <v>2.4440403706431121E-2</v>
      </c>
      <c r="CZ30" s="6">
        <f t="shared" si="14"/>
        <v>2.9363720912812723</v>
      </c>
      <c r="DA30" s="2">
        <v>0</v>
      </c>
      <c r="DB30" s="9">
        <v>42890</v>
      </c>
      <c r="DC30" s="2">
        <v>0.88</v>
      </c>
      <c r="DD30" s="2">
        <v>0.86799999999999999</v>
      </c>
      <c r="DE30" s="2">
        <v>0.85899999999999999</v>
      </c>
      <c r="DF30" s="6">
        <f t="shared" si="36"/>
        <v>0.86900000000000011</v>
      </c>
      <c r="DG30" s="6">
        <f t="shared" si="37"/>
        <v>1.0535653752852748E-2</v>
      </c>
      <c r="DH30" s="6">
        <f t="shared" si="17"/>
        <v>1.2123882339301204</v>
      </c>
      <c r="DI30" s="6">
        <f t="shared" si="18"/>
        <v>4.1012193308819875E-2</v>
      </c>
      <c r="DJ30" s="2">
        <v>2</v>
      </c>
      <c r="DK30" s="2">
        <v>0.84299999999999997</v>
      </c>
      <c r="DL30" s="2">
        <v>0.81299999999999994</v>
      </c>
      <c r="DM30" s="2">
        <v>0.81899999999999995</v>
      </c>
      <c r="DN30" s="6">
        <f t="shared" si="38"/>
        <v>0.82499999999999984</v>
      </c>
      <c r="DO30" s="6">
        <f t="shared" si="39"/>
        <v>1.5874507866387558E-2</v>
      </c>
      <c r="DP30" s="6">
        <f t="shared" si="21"/>
        <v>1.9241827716833408</v>
      </c>
      <c r="DQ30" s="7">
        <f t="shared" si="22"/>
        <v>5.1854497287014056E-3</v>
      </c>
      <c r="DR30" s="2">
        <v>1</v>
      </c>
      <c r="DS30" s="6">
        <f t="shared" si="40"/>
        <v>-8.0327218803131206E-2</v>
      </c>
      <c r="DT30" s="6">
        <f t="shared" si="24"/>
        <v>8.0327218803131206E-2</v>
      </c>
      <c r="DU30" s="6">
        <f t="shared" si="25"/>
        <v>4.4000000000000261E-2</v>
      </c>
      <c r="DV30" s="6">
        <f t="shared" si="26"/>
        <v>5.8000000000000163E-2</v>
      </c>
      <c r="DW30" s="9">
        <v>42896</v>
      </c>
      <c r="DX30" s="2">
        <v>1.7</v>
      </c>
      <c r="DY30" s="2">
        <v>1</v>
      </c>
    </row>
    <row r="31" spans="1:131" ht="17">
      <c r="A31" s="1">
        <v>30</v>
      </c>
      <c r="B31" s="2" t="s">
        <v>146</v>
      </c>
      <c r="C31" s="2" t="s">
        <v>107</v>
      </c>
      <c r="D31" s="2" t="s">
        <v>120</v>
      </c>
      <c r="E31" s="2">
        <v>3.9E-2</v>
      </c>
      <c r="F31" s="2">
        <v>0.02</v>
      </c>
      <c r="G31" s="2">
        <v>2</v>
      </c>
      <c r="H31" s="8">
        <v>42810</v>
      </c>
      <c r="I31" s="8">
        <v>42867</v>
      </c>
      <c r="J31" s="3">
        <f t="shared" si="1"/>
        <v>65</v>
      </c>
      <c r="K31" s="4">
        <f t="shared" si="2"/>
        <v>9.2857142857142865</v>
      </c>
      <c r="L31" s="9">
        <v>42875</v>
      </c>
      <c r="M31" s="3">
        <v>0</v>
      </c>
      <c r="N31" s="2">
        <v>1.6</v>
      </c>
      <c r="O31" s="2">
        <v>10</v>
      </c>
      <c r="P31" s="2">
        <v>1.1499999999999999</v>
      </c>
      <c r="Q31" s="2" t="s">
        <v>113</v>
      </c>
      <c r="R31" s="2">
        <v>0</v>
      </c>
      <c r="S31" s="2" t="s">
        <v>109</v>
      </c>
      <c r="T31" s="2" t="s">
        <v>109</v>
      </c>
      <c r="U31" s="9">
        <v>42876</v>
      </c>
      <c r="V31" s="3">
        <v>1</v>
      </c>
      <c r="W31" s="2">
        <v>1.6</v>
      </c>
      <c r="X31" s="2">
        <v>11</v>
      </c>
      <c r="Y31" s="2" t="s">
        <v>113</v>
      </c>
      <c r="Z31" s="2">
        <v>0</v>
      </c>
      <c r="AA31" s="2" t="s">
        <v>109</v>
      </c>
      <c r="AB31" s="2" t="s">
        <v>109</v>
      </c>
      <c r="AC31" s="9">
        <v>42878</v>
      </c>
      <c r="AD31" s="2">
        <v>2</v>
      </c>
      <c r="AE31" s="2">
        <v>1.6</v>
      </c>
      <c r="AF31" s="2">
        <v>11</v>
      </c>
      <c r="AG31" s="2" t="s">
        <v>113</v>
      </c>
      <c r="AH31" s="2">
        <v>0</v>
      </c>
      <c r="AI31" s="2" t="s">
        <v>109</v>
      </c>
      <c r="AJ31" s="2" t="s">
        <v>109</v>
      </c>
      <c r="AK31" s="9">
        <v>42879</v>
      </c>
      <c r="AL31" s="2">
        <v>2</v>
      </c>
      <c r="AM31" s="2">
        <v>1.7</v>
      </c>
      <c r="AN31" s="2">
        <v>11</v>
      </c>
      <c r="AO31" s="2">
        <v>1</v>
      </c>
      <c r="AP31" s="2" t="s">
        <v>113</v>
      </c>
      <c r="AQ31" s="2">
        <v>0</v>
      </c>
      <c r="AR31" s="2" t="s">
        <v>109</v>
      </c>
      <c r="AS31" s="2" t="s">
        <v>109</v>
      </c>
      <c r="AT31" s="9">
        <v>42880</v>
      </c>
      <c r="AU31" s="2">
        <v>2</v>
      </c>
      <c r="AV31" s="2">
        <v>1.7</v>
      </c>
      <c r="AW31" s="2">
        <v>12</v>
      </c>
      <c r="AX31" s="2" t="s">
        <v>113</v>
      </c>
      <c r="AY31" s="2">
        <v>0</v>
      </c>
      <c r="AZ31" s="2" t="s">
        <v>109</v>
      </c>
      <c r="BA31" s="2" t="s">
        <v>109</v>
      </c>
      <c r="BB31" s="9">
        <v>42880</v>
      </c>
      <c r="BC31" s="2">
        <v>1</v>
      </c>
      <c r="BD31" s="2">
        <v>1.7</v>
      </c>
      <c r="BE31" s="2">
        <v>12</v>
      </c>
      <c r="BF31" s="2" t="s">
        <v>113</v>
      </c>
      <c r="BG31" s="2">
        <v>0</v>
      </c>
      <c r="BH31" s="2" t="s">
        <v>109</v>
      </c>
      <c r="BI31" s="2" t="s">
        <v>109</v>
      </c>
      <c r="BJ31" s="9">
        <v>42881</v>
      </c>
      <c r="BK31" s="2">
        <v>3</v>
      </c>
      <c r="BL31" s="2">
        <v>1.9</v>
      </c>
      <c r="BM31" s="2">
        <v>12</v>
      </c>
      <c r="BN31" s="10" t="s">
        <v>113</v>
      </c>
      <c r="BO31" s="10">
        <v>0</v>
      </c>
      <c r="BP31" s="10" t="s">
        <v>109</v>
      </c>
      <c r="BQ31" s="10" t="s">
        <v>109</v>
      </c>
      <c r="BR31" s="26">
        <v>42882</v>
      </c>
      <c r="BS31" s="2">
        <v>1.3</v>
      </c>
      <c r="BT31" s="13">
        <v>0.42152777777777778</v>
      </c>
      <c r="BU31" s="2">
        <v>0.57999999999999996</v>
      </c>
      <c r="BV31" s="2">
        <v>0.55100000000000005</v>
      </c>
      <c r="BW31" s="2">
        <v>0.53300000000000003</v>
      </c>
      <c r="BX31" s="6">
        <f t="shared" si="27"/>
        <v>0.55466666666666675</v>
      </c>
      <c r="BY31" s="6">
        <f t="shared" si="28"/>
        <v>2.3713568549109842E-2</v>
      </c>
      <c r="BZ31" s="6">
        <f t="shared" si="5"/>
        <v>4.2752827913058598</v>
      </c>
      <c r="CA31" s="2">
        <v>0</v>
      </c>
      <c r="CB31" s="9">
        <v>42883</v>
      </c>
      <c r="CC31" s="13">
        <v>0.39999999999999997</v>
      </c>
      <c r="CD31" s="2">
        <v>0.95199999999999996</v>
      </c>
      <c r="CE31" s="2">
        <v>0.96799999999999997</v>
      </c>
      <c r="CF31" s="2">
        <v>0.96299999999999997</v>
      </c>
      <c r="CG31" s="6">
        <f t="shared" si="29"/>
        <v>0.96099999999999997</v>
      </c>
      <c r="CH31" s="6">
        <f t="shared" si="30"/>
        <v>8.1853527718724582E-3</v>
      </c>
      <c r="CI31" s="6">
        <f>(CH31/CG31)*100</f>
        <v>0.85175367033012062</v>
      </c>
      <c r="CJ31" s="6">
        <f t="shared" si="31"/>
        <v>0.40633333333333321</v>
      </c>
      <c r="CK31" s="9">
        <v>42889</v>
      </c>
      <c r="CL31" s="2">
        <v>2</v>
      </c>
      <c r="CM31" s="13">
        <v>0.42430555555555555</v>
      </c>
      <c r="CN31" s="2">
        <v>0.88500000000000001</v>
      </c>
      <c r="CO31" s="2">
        <v>0.874</v>
      </c>
      <c r="CP31" s="2">
        <v>0.89</v>
      </c>
      <c r="CQ31" s="6">
        <f t="shared" si="32"/>
        <v>0.88300000000000001</v>
      </c>
      <c r="CR31" s="6">
        <f t="shared" si="33"/>
        <v>8.1853527718724565E-3</v>
      </c>
      <c r="CS31" s="6">
        <f t="shared" si="11"/>
        <v>0.92699351889835302</v>
      </c>
      <c r="CT31" s="2">
        <v>0</v>
      </c>
      <c r="CU31" s="2">
        <v>0.88600000000000001</v>
      </c>
      <c r="CV31" s="2">
        <v>0.85299999999999998</v>
      </c>
      <c r="CW31" s="2">
        <v>0.873</v>
      </c>
      <c r="CX31" s="6">
        <f t="shared" si="34"/>
        <v>0.8706666666666667</v>
      </c>
      <c r="CY31" s="6">
        <f t="shared" si="35"/>
        <v>1.6623276853055591E-2</v>
      </c>
      <c r="CZ31" s="6">
        <f t="shared" si="14"/>
        <v>1.9092584440722347</v>
      </c>
      <c r="DA31" s="2">
        <v>1</v>
      </c>
      <c r="DB31" s="9">
        <v>42890</v>
      </c>
      <c r="DC31" s="2">
        <v>0.94899999999999995</v>
      </c>
      <c r="DD31" s="2">
        <v>0.92700000000000005</v>
      </c>
      <c r="DE31" s="2">
        <v>0.96</v>
      </c>
      <c r="DF31" s="6">
        <f t="shared" si="36"/>
        <v>0.94533333333333325</v>
      </c>
      <c r="DG31" s="6">
        <f t="shared" si="37"/>
        <v>1.6802777548171367E-2</v>
      </c>
      <c r="DH31" s="6">
        <f t="shared" si="17"/>
        <v>1.7774447335865342</v>
      </c>
      <c r="DI31" s="6">
        <f t="shared" si="18"/>
        <v>4.4076322693961396E-2</v>
      </c>
      <c r="DJ31" s="2">
        <v>0</v>
      </c>
      <c r="DK31" s="2">
        <v>0.86399999999999999</v>
      </c>
      <c r="DL31" s="2">
        <v>0.90900000000000003</v>
      </c>
      <c r="DM31" s="2">
        <v>0.87</v>
      </c>
      <c r="DN31" s="6">
        <f t="shared" si="38"/>
        <v>0.88100000000000012</v>
      </c>
      <c r="DO31" s="6">
        <f t="shared" si="39"/>
        <v>2.4433583445741255E-2</v>
      </c>
      <c r="DP31" s="6">
        <f t="shared" si="21"/>
        <v>2.7733919915710845</v>
      </c>
      <c r="DQ31" s="7">
        <f t="shared" si="22"/>
        <v>7.3067700722610502E-3</v>
      </c>
      <c r="DR31" s="2">
        <v>0</v>
      </c>
      <c r="DS31" s="6">
        <f t="shared" si="40"/>
        <v>-5.8724376328551653E-2</v>
      </c>
      <c r="DT31" s="6">
        <f t="shared" si="24"/>
        <v>5.8724376328551653E-2</v>
      </c>
      <c r="DU31" s="6">
        <f t="shared" si="25"/>
        <v>6.4333333333333131E-2</v>
      </c>
      <c r="DV31" s="6">
        <f t="shared" si="26"/>
        <v>6.2333333333333241E-2</v>
      </c>
      <c r="DW31" s="9">
        <v>42896</v>
      </c>
      <c r="DX31" s="2">
        <v>1.8</v>
      </c>
      <c r="DY31" s="2">
        <v>1</v>
      </c>
    </row>
    <row r="32" spans="1:131" ht="17">
      <c r="A32" s="1">
        <v>31</v>
      </c>
      <c r="B32" s="2" t="s">
        <v>147</v>
      </c>
      <c r="C32" s="2" t="s">
        <v>107</v>
      </c>
      <c r="D32" s="2" t="s">
        <v>115</v>
      </c>
      <c r="E32" s="2">
        <v>0</v>
      </c>
      <c r="F32" s="2">
        <v>0</v>
      </c>
      <c r="G32" s="2">
        <v>2</v>
      </c>
      <c r="H32" s="8">
        <v>42810</v>
      </c>
      <c r="I32" s="8">
        <v>42867</v>
      </c>
      <c r="J32" s="3">
        <f t="shared" si="1"/>
        <v>65</v>
      </c>
      <c r="K32" s="4">
        <f t="shared" si="2"/>
        <v>9.2857142857142865</v>
      </c>
      <c r="L32" s="9">
        <v>42875</v>
      </c>
      <c r="M32" s="3">
        <v>1</v>
      </c>
      <c r="N32" s="2">
        <v>1.7</v>
      </c>
      <c r="O32" s="2">
        <v>10</v>
      </c>
      <c r="P32" s="2">
        <v>1</v>
      </c>
      <c r="Q32" s="2" t="s">
        <v>113</v>
      </c>
      <c r="R32" s="2">
        <v>0</v>
      </c>
      <c r="S32" s="2" t="s">
        <v>109</v>
      </c>
      <c r="T32" s="2" t="s">
        <v>109</v>
      </c>
      <c r="U32" s="9">
        <v>42876</v>
      </c>
      <c r="V32" s="3">
        <v>1</v>
      </c>
      <c r="W32" s="2">
        <v>1.7</v>
      </c>
      <c r="X32" s="2">
        <v>10.5</v>
      </c>
      <c r="Y32" s="2" t="s">
        <v>113</v>
      </c>
      <c r="Z32" s="2">
        <v>0</v>
      </c>
      <c r="AA32" s="2" t="s">
        <v>109</v>
      </c>
      <c r="AB32" s="2" t="s">
        <v>109</v>
      </c>
      <c r="AC32" s="9">
        <v>42878</v>
      </c>
      <c r="AD32" s="2">
        <v>2</v>
      </c>
      <c r="AE32" s="2">
        <v>1.9</v>
      </c>
      <c r="AF32" s="2">
        <v>11</v>
      </c>
      <c r="AG32" s="2" t="s">
        <v>113</v>
      </c>
      <c r="AH32" s="2">
        <v>0</v>
      </c>
      <c r="AI32" s="2" t="s">
        <v>109</v>
      </c>
      <c r="AJ32" s="2" t="s">
        <v>109</v>
      </c>
      <c r="AK32" s="9">
        <v>42879</v>
      </c>
      <c r="AL32" s="2">
        <v>2</v>
      </c>
      <c r="AM32" s="2">
        <v>1.8</v>
      </c>
      <c r="AN32" s="2">
        <v>11</v>
      </c>
      <c r="AO32" s="2">
        <v>1</v>
      </c>
      <c r="AP32" s="2" t="s">
        <v>113</v>
      </c>
      <c r="AQ32" s="2">
        <v>0</v>
      </c>
      <c r="AR32" s="2" t="s">
        <v>109</v>
      </c>
      <c r="AS32" s="2" t="s">
        <v>109</v>
      </c>
      <c r="AT32" s="9">
        <v>42880</v>
      </c>
      <c r="AU32" s="2">
        <v>1</v>
      </c>
      <c r="AV32" s="2">
        <v>1.9</v>
      </c>
      <c r="AW32" s="2">
        <v>11</v>
      </c>
      <c r="AX32" s="2" t="s">
        <v>113</v>
      </c>
      <c r="AY32" s="2">
        <v>0</v>
      </c>
      <c r="AZ32" s="2" t="s">
        <v>109</v>
      </c>
      <c r="BA32" s="2" t="s">
        <v>109</v>
      </c>
      <c r="BB32" s="9">
        <v>42880</v>
      </c>
      <c r="BC32" s="2">
        <v>1</v>
      </c>
      <c r="BD32" s="2">
        <v>2</v>
      </c>
      <c r="BE32" s="2">
        <v>12</v>
      </c>
      <c r="BF32" s="2" t="s">
        <v>113</v>
      </c>
      <c r="BG32" s="2">
        <v>0</v>
      </c>
      <c r="BH32" s="2" t="s">
        <v>109</v>
      </c>
      <c r="BI32" s="2" t="s">
        <v>109</v>
      </c>
      <c r="BJ32" s="9">
        <v>42881</v>
      </c>
      <c r="BK32" s="2">
        <v>2</v>
      </c>
      <c r="BL32" s="2">
        <v>2.1</v>
      </c>
      <c r="BM32" s="2">
        <v>12</v>
      </c>
      <c r="BN32" s="10" t="s">
        <v>113</v>
      </c>
      <c r="BO32" s="10">
        <v>0</v>
      </c>
      <c r="BP32" s="10" t="s">
        <v>109</v>
      </c>
      <c r="BQ32" s="10" t="s">
        <v>109</v>
      </c>
      <c r="BR32" s="26">
        <v>42882</v>
      </c>
      <c r="BS32" s="2">
        <v>1.6</v>
      </c>
      <c r="BT32" s="13">
        <v>0.41666666666666669</v>
      </c>
      <c r="BU32" s="2">
        <v>0.64600000000000002</v>
      </c>
      <c r="BV32" s="2">
        <v>0.67400000000000004</v>
      </c>
      <c r="BW32" s="2">
        <v>0.60099999999999998</v>
      </c>
      <c r="BX32" s="6">
        <f t="shared" si="27"/>
        <v>0.64033333333333331</v>
      </c>
      <c r="BY32" s="6">
        <f t="shared" si="28"/>
        <v>3.6828431046317132E-2</v>
      </c>
      <c r="BZ32" s="6">
        <f t="shared" si="5"/>
        <v>5.7514468057757107</v>
      </c>
      <c r="CA32" s="2">
        <v>0</v>
      </c>
      <c r="CB32" s="9">
        <v>42883</v>
      </c>
      <c r="CC32" s="13">
        <v>0.40763888888888888</v>
      </c>
      <c r="CD32" s="2">
        <v>1.2989999999999999</v>
      </c>
      <c r="CE32" s="2">
        <v>1.266</v>
      </c>
      <c r="CF32" s="2">
        <v>1.2310000000000001</v>
      </c>
      <c r="CG32" s="6">
        <f t="shared" si="29"/>
        <v>1.2653333333333334</v>
      </c>
      <c r="CH32" s="6">
        <f t="shared" si="30"/>
        <v>3.4004901607464298E-2</v>
      </c>
      <c r="CI32" s="6">
        <f t="shared" si="8"/>
        <v>2.6874263651842174</v>
      </c>
      <c r="CJ32" s="6">
        <f>CG32-BX32</f>
        <v>0.62500000000000011</v>
      </c>
      <c r="CK32" s="9">
        <v>42889</v>
      </c>
      <c r="CL32" s="2">
        <v>1.5</v>
      </c>
      <c r="CM32" s="13">
        <v>0.3888888888888889</v>
      </c>
      <c r="CN32" s="2">
        <v>0.81899999999999995</v>
      </c>
      <c r="CO32" s="2">
        <v>0.879</v>
      </c>
      <c r="CP32" s="2">
        <v>0.89500000000000002</v>
      </c>
      <c r="CQ32" s="6">
        <f t="shared" si="32"/>
        <v>0.86433333333333329</v>
      </c>
      <c r="CR32" s="6">
        <f t="shared" si="33"/>
        <v>4.0066611203511286E-2</v>
      </c>
      <c r="CS32" s="6">
        <f t="shared" si="11"/>
        <v>4.6355508527008817</v>
      </c>
      <c r="CT32" s="2">
        <v>2</v>
      </c>
      <c r="CU32" s="2">
        <v>0.77700000000000002</v>
      </c>
      <c r="CV32" s="2">
        <v>0.79</v>
      </c>
      <c r="CW32" s="2">
        <v>0.78200000000000003</v>
      </c>
      <c r="CX32" s="6">
        <f t="shared" si="34"/>
        <v>0.78300000000000003</v>
      </c>
      <c r="CY32" s="6">
        <f t="shared" si="35"/>
        <v>6.557438524302006E-3</v>
      </c>
      <c r="CZ32" s="6">
        <f t="shared" si="14"/>
        <v>0.83747618445747207</v>
      </c>
      <c r="DA32" s="2">
        <v>0</v>
      </c>
      <c r="DB32" s="9">
        <v>42890</v>
      </c>
      <c r="DC32" s="2">
        <v>1.05</v>
      </c>
      <c r="DD32" s="2">
        <v>1.048</v>
      </c>
      <c r="DE32" s="2">
        <v>1.036</v>
      </c>
      <c r="DF32" s="6">
        <f t="shared" si="36"/>
        <v>1.0446666666666666</v>
      </c>
      <c r="DG32" s="6">
        <f t="shared" si="37"/>
        <v>7.5718777944003713E-3</v>
      </c>
      <c r="DH32" s="6">
        <f t="shared" si="17"/>
        <v>0.72481280737718934</v>
      </c>
      <c r="DI32" s="6">
        <f t="shared" si="18"/>
        <v>0.12751492287397406</v>
      </c>
      <c r="DJ32" s="2">
        <v>2</v>
      </c>
      <c r="DK32" s="2">
        <v>0.872</v>
      </c>
      <c r="DL32" s="2">
        <v>0.86699999999999999</v>
      </c>
      <c r="DM32" s="2">
        <v>0.85699999999999998</v>
      </c>
      <c r="DN32" s="6">
        <f t="shared" si="38"/>
        <v>0.8653333333333334</v>
      </c>
      <c r="DO32" s="6">
        <f t="shared" si="39"/>
        <v>7.6376261582597402E-3</v>
      </c>
      <c r="DP32" s="6">
        <f t="shared" si="21"/>
        <v>0.88262243739519319</v>
      </c>
      <c r="DQ32" s="7">
        <f t="shared" si="22"/>
        <v>5.8218458317692436E-2</v>
      </c>
      <c r="DR32" s="2">
        <v>1</v>
      </c>
      <c r="DS32" s="6">
        <f t="shared" si="40"/>
        <v>-0.10348751435940184</v>
      </c>
      <c r="DT32" s="6">
        <f t="shared" si="24"/>
        <v>0.10348751435940184</v>
      </c>
      <c r="DU32" s="6">
        <f t="shared" si="25"/>
        <v>0.17933333333333323</v>
      </c>
      <c r="DV32" s="6">
        <f t="shared" si="26"/>
        <v>0.18033333333333335</v>
      </c>
      <c r="DW32" s="9">
        <v>42896</v>
      </c>
      <c r="DX32" s="2">
        <v>1.8</v>
      </c>
      <c r="DY32" s="2">
        <v>1</v>
      </c>
    </row>
    <row r="33" spans="1:129" ht="17">
      <c r="A33" s="1">
        <v>32</v>
      </c>
      <c r="B33" s="2" t="s">
        <v>148</v>
      </c>
      <c r="C33" s="2" t="s">
        <v>107</v>
      </c>
      <c r="D33" s="2" t="s">
        <v>112</v>
      </c>
      <c r="E33" s="2">
        <v>0.34</v>
      </c>
      <c r="F33" s="2">
        <v>0.15</v>
      </c>
      <c r="G33" s="2">
        <v>2</v>
      </c>
      <c r="H33" s="8">
        <v>42810</v>
      </c>
      <c r="I33" s="8">
        <v>42867</v>
      </c>
      <c r="J33" s="3">
        <f t="shared" si="1"/>
        <v>65</v>
      </c>
      <c r="K33" s="4">
        <f t="shared" si="2"/>
        <v>9.2857142857142865</v>
      </c>
      <c r="L33" s="9">
        <v>42875</v>
      </c>
      <c r="M33" s="3">
        <v>1</v>
      </c>
      <c r="N33" s="2">
        <v>2.1</v>
      </c>
      <c r="O33" s="2">
        <v>12</v>
      </c>
      <c r="P33" s="2">
        <v>1.3</v>
      </c>
      <c r="Q33" s="2" t="s">
        <v>113</v>
      </c>
      <c r="R33" s="2">
        <v>0</v>
      </c>
      <c r="S33" s="2" t="s">
        <v>109</v>
      </c>
      <c r="T33" s="2" t="s">
        <v>109</v>
      </c>
      <c r="U33" s="9">
        <v>42876</v>
      </c>
      <c r="V33" s="3">
        <v>2</v>
      </c>
      <c r="W33" s="2">
        <v>2.2000000000000002</v>
      </c>
      <c r="X33" s="2">
        <v>12</v>
      </c>
      <c r="Y33" s="2" t="s">
        <v>113</v>
      </c>
      <c r="Z33" s="2">
        <v>0</v>
      </c>
      <c r="AA33" s="2" t="s">
        <v>109</v>
      </c>
      <c r="AB33" s="2" t="s">
        <v>109</v>
      </c>
      <c r="AC33" s="9">
        <v>42878</v>
      </c>
      <c r="AD33" s="2">
        <v>3</v>
      </c>
      <c r="AE33" s="2">
        <v>2.2000000000000002</v>
      </c>
      <c r="AF33" s="2">
        <v>12.5</v>
      </c>
      <c r="AG33" s="2" t="s">
        <v>113</v>
      </c>
      <c r="AH33" s="2">
        <v>0</v>
      </c>
      <c r="AI33" s="2" t="s">
        <v>109</v>
      </c>
      <c r="AJ33" s="2" t="s">
        <v>109</v>
      </c>
      <c r="AK33" s="9">
        <v>42879</v>
      </c>
      <c r="AL33" s="2">
        <v>3</v>
      </c>
      <c r="AM33" s="2">
        <v>2.2000000000000002</v>
      </c>
      <c r="AN33" s="2">
        <v>12.5</v>
      </c>
      <c r="AO33" s="2">
        <v>1</v>
      </c>
      <c r="AP33" s="2" t="s">
        <v>113</v>
      </c>
      <c r="AQ33" s="2">
        <v>0</v>
      </c>
      <c r="AR33" s="2" t="s">
        <v>109</v>
      </c>
      <c r="AS33" s="2" t="s">
        <v>109</v>
      </c>
      <c r="AT33" s="9">
        <v>42880</v>
      </c>
      <c r="AU33" s="2">
        <v>3</v>
      </c>
      <c r="AV33" s="2">
        <v>2.2999999999999998</v>
      </c>
      <c r="AW33" s="2">
        <v>13</v>
      </c>
      <c r="AX33" s="2" t="s">
        <v>113</v>
      </c>
      <c r="AY33" s="2">
        <v>0</v>
      </c>
      <c r="AZ33" s="2" t="s">
        <v>109</v>
      </c>
      <c r="BA33" s="2" t="s">
        <v>109</v>
      </c>
      <c r="BB33" s="9">
        <v>42880</v>
      </c>
      <c r="BC33" s="2">
        <v>2</v>
      </c>
      <c r="BD33" s="2">
        <v>2.2999999999999998</v>
      </c>
      <c r="BE33" s="2">
        <v>13</v>
      </c>
      <c r="BF33" s="2" t="s">
        <v>113</v>
      </c>
      <c r="BG33" s="2">
        <v>0</v>
      </c>
      <c r="BH33" s="2" t="s">
        <v>109</v>
      </c>
      <c r="BI33" s="2" t="s">
        <v>109</v>
      </c>
      <c r="BJ33" s="9">
        <v>42881</v>
      </c>
      <c r="BK33" s="2">
        <v>2</v>
      </c>
      <c r="BL33" s="2">
        <v>2.2999999999999998</v>
      </c>
      <c r="BM33" s="2">
        <v>13</v>
      </c>
      <c r="BN33" s="10" t="s">
        <v>113</v>
      </c>
      <c r="BO33" s="10">
        <v>0</v>
      </c>
      <c r="BP33" s="10" t="s">
        <v>109</v>
      </c>
      <c r="BQ33" s="10" t="s">
        <v>109</v>
      </c>
      <c r="BR33" s="26">
        <v>42882</v>
      </c>
      <c r="BS33" s="2">
        <v>1.3</v>
      </c>
      <c r="BT33" s="13">
        <v>0.41180555555555554</v>
      </c>
      <c r="BU33" s="2">
        <v>0.43099999999999999</v>
      </c>
      <c r="BV33" s="2">
        <v>0.42199999999999999</v>
      </c>
      <c r="BW33" s="2">
        <v>0.42399999999999999</v>
      </c>
      <c r="BX33" s="6">
        <f t="shared" si="27"/>
        <v>0.42566666666666664</v>
      </c>
      <c r="BY33" s="6">
        <f t="shared" si="28"/>
        <v>4.7258156262526127E-3</v>
      </c>
      <c r="BZ33" s="6">
        <f t="shared" si="5"/>
        <v>1.1102151040530805</v>
      </c>
      <c r="CA33" s="2">
        <v>0</v>
      </c>
      <c r="CB33" s="9">
        <v>42883</v>
      </c>
      <c r="CC33" s="13">
        <v>0.41180555555555554</v>
      </c>
      <c r="CD33" s="2">
        <v>1.48</v>
      </c>
      <c r="CE33" s="2">
        <v>1.4830000000000001</v>
      </c>
      <c r="CF33" s="2">
        <v>1.476</v>
      </c>
      <c r="CG33" s="6">
        <f t="shared" si="29"/>
        <v>1.4796666666666667</v>
      </c>
      <c r="CH33" s="6">
        <f t="shared" si="30"/>
        <v>3.5118845842843022E-3</v>
      </c>
      <c r="CI33" s="6">
        <f t="shared" si="8"/>
        <v>0.23734295455852461</v>
      </c>
      <c r="CJ33" s="6">
        <f t="shared" si="31"/>
        <v>1.054</v>
      </c>
      <c r="CK33" s="9">
        <v>42889</v>
      </c>
      <c r="CL33" s="2">
        <v>1</v>
      </c>
      <c r="CM33" s="13">
        <v>0.36874999999999997</v>
      </c>
      <c r="CN33" s="2">
        <v>0.85399999999999998</v>
      </c>
      <c r="CO33" s="2">
        <v>0.84299999999999997</v>
      </c>
      <c r="CP33" s="2">
        <v>0.83099999999999996</v>
      </c>
      <c r="CQ33" s="6">
        <f t="shared" si="32"/>
        <v>0.84266666666666667</v>
      </c>
      <c r="CR33" s="6">
        <f t="shared" si="33"/>
        <v>1.1503622617824942E-2</v>
      </c>
      <c r="CS33" s="6">
        <f t="shared" si="11"/>
        <v>1.3651450891406181</v>
      </c>
      <c r="CT33" s="2">
        <v>2</v>
      </c>
      <c r="CU33" s="2">
        <v>0.86899999999999999</v>
      </c>
      <c r="CV33" s="2">
        <v>0.83899999999999997</v>
      </c>
      <c r="CW33" s="2">
        <v>0.82</v>
      </c>
      <c r="CX33" s="6">
        <f t="shared" si="34"/>
        <v>0.84266666666666667</v>
      </c>
      <c r="CY33" s="6">
        <f t="shared" si="35"/>
        <v>2.4704925284917061E-2</v>
      </c>
      <c r="CZ33" s="6">
        <f t="shared" si="14"/>
        <v>2.9317553740012334</v>
      </c>
      <c r="DA33" s="2">
        <v>1</v>
      </c>
      <c r="DB33" s="9">
        <v>42890</v>
      </c>
      <c r="DC33" s="2">
        <v>1.0960000000000001</v>
      </c>
      <c r="DD33" s="2">
        <v>1.038</v>
      </c>
      <c r="DE33" s="2">
        <v>1.046</v>
      </c>
      <c r="DF33" s="6">
        <f t="shared" si="36"/>
        <v>1.0600000000000003</v>
      </c>
      <c r="DG33" s="6">
        <f t="shared" si="37"/>
        <v>3.1432467291003449E-2</v>
      </c>
      <c r="DH33" s="6">
        <f t="shared" si="17"/>
        <v>2.9653271029248529</v>
      </c>
      <c r="DI33" s="6">
        <f t="shared" si="18"/>
        <v>0.15367787377787676</v>
      </c>
      <c r="DJ33" s="2">
        <v>1</v>
      </c>
      <c r="DK33" s="2">
        <v>0.83099999999999996</v>
      </c>
      <c r="DL33" s="2">
        <v>0.86199999999999999</v>
      </c>
      <c r="DM33" s="2">
        <v>0.81699999999999995</v>
      </c>
      <c r="DN33" s="6">
        <f t="shared" si="38"/>
        <v>0.83666666666666656</v>
      </c>
      <c r="DO33" s="6">
        <f t="shared" si="39"/>
        <v>2.3028967265887854E-2</v>
      </c>
      <c r="DP33" s="6">
        <f t="shared" si="21"/>
        <v>2.7524662070782298</v>
      </c>
      <c r="DQ33" s="7">
        <f t="shared" si="22"/>
        <v>4.2426406871193673E-3</v>
      </c>
      <c r="DR33" s="2">
        <v>1</v>
      </c>
      <c r="DS33" s="6">
        <f t="shared" si="40"/>
        <v>-0.26503164556962067</v>
      </c>
      <c r="DT33" s="6">
        <f t="shared" si="24"/>
        <v>0.26503164556962067</v>
      </c>
      <c r="DU33" s="6">
        <f t="shared" si="25"/>
        <v>0.22333333333333372</v>
      </c>
      <c r="DV33" s="6">
        <f t="shared" si="26"/>
        <v>0.2173333333333336</v>
      </c>
      <c r="DW33" s="9">
        <v>42896</v>
      </c>
      <c r="DX33" s="2">
        <v>2</v>
      </c>
      <c r="DY33" s="2">
        <v>1</v>
      </c>
    </row>
    <row r="34" spans="1:129" ht="17">
      <c r="A34" s="1">
        <v>33</v>
      </c>
      <c r="B34" s="2" t="s">
        <v>149</v>
      </c>
      <c r="C34" s="2" t="s">
        <v>107</v>
      </c>
      <c r="D34" s="2" t="s">
        <v>123</v>
      </c>
      <c r="E34" s="2">
        <v>0</v>
      </c>
      <c r="F34" s="2">
        <v>0</v>
      </c>
      <c r="G34" s="2">
        <v>2</v>
      </c>
      <c r="H34" s="8">
        <v>42810</v>
      </c>
      <c r="I34" s="8">
        <v>42867</v>
      </c>
      <c r="J34" s="3">
        <f t="shared" si="1"/>
        <v>65</v>
      </c>
      <c r="K34" s="4">
        <f t="shared" si="2"/>
        <v>9.2857142857142865</v>
      </c>
      <c r="L34" s="9">
        <v>42875</v>
      </c>
      <c r="M34" s="3">
        <v>2</v>
      </c>
      <c r="N34" s="2">
        <v>1.5</v>
      </c>
      <c r="O34" s="2">
        <v>10</v>
      </c>
      <c r="P34" s="2">
        <v>1</v>
      </c>
      <c r="Q34" s="2" t="s">
        <v>113</v>
      </c>
      <c r="R34" s="2">
        <v>0</v>
      </c>
      <c r="S34" s="2" t="s">
        <v>109</v>
      </c>
      <c r="T34" s="2" t="s">
        <v>109</v>
      </c>
      <c r="U34" s="9">
        <v>42876</v>
      </c>
      <c r="V34" s="3">
        <v>1</v>
      </c>
      <c r="W34" s="2">
        <v>1.6</v>
      </c>
      <c r="X34" s="2">
        <v>10</v>
      </c>
      <c r="Y34" s="2" t="s">
        <v>113</v>
      </c>
      <c r="Z34" s="2">
        <v>0</v>
      </c>
      <c r="AA34" s="2" t="s">
        <v>109</v>
      </c>
      <c r="AB34" s="2" t="s">
        <v>109</v>
      </c>
      <c r="AC34" s="9">
        <v>42878</v>
      </c>
      <c r="AD34" s="2">
        <v>2</v>
      </c>
      <c r="AE34" s="2">
        <v>1.6</v>
      </c>
      <c r="AF34" s="2">
        <v>10</v>
      </c>
      <c r="AG34" s="2" t="s">
        <v>113</v>
      </c>
      <c r="AH34" s="2">
        <v>0</v>
      </c>
      <c r="AI34" s="2" t="s">
        <v>109</v>
      </c>
      <c r="AJ34" s="2" t="s">
        <v>109</v>
      </c>
      <c r="AK34" s="9">
        <v>42879</v>
      </c>
      <c r="AL34" s="2">
        <v>2</v>
      </c>
      <c r="AM34" s="2">
        <v>1.8</v>
      </c>
      <c r="AN34" s="2">
        <v>10</v>
      </c>
      <c r="AO34" s="2">
        <v>0.85</v>
      </c>
      <c r="AP34" s="2" t="s">
        <v>113</v>
      </c>
      <c r="AQ34" s="2">
        <v>0</v>
      </c>
      <c r="AR34" s="2" t="s">
        <v>109</v>
      </c>
      <c r="AS34" s="2" t="s">
        <v>109</v>
      </c>
      <c r="AT34" s="9">
        <v>42880</v>
      </c>
      <c r="AU34" s="2">
        <v>2</v>
      </c>
      <c r="AV34" s="2">
        <v>1.8</v>
      </c>
      <c r="AW34" s="2">
        <v>10</v>
      </c>
      <c r="AX34" s="2" t="s">
        <v>113</v>
      </c>
      <c r="AY34" s="2">
        <v>0</v>
      </c>
      <c r="AZ34" s="2" t="s">
        <v>109</v>
      </c>
      <c r="BA34" s="2" t="s">
        <v>109</v>
      </c>
      <c r="BB34" s="9">
        <v>42880</v>
      </c>
      <c r="BC34" s="2">
        <v>2</v>
      </c>
      <c r="BD34" s="2">
        <v>1.8</v>
      </c>
      <c r="BE34" s="2">
        <v>11</v>
      </c>
      <c r="BF34" s="2" t="s">
        <v>113</v>
      </c>
      <c r="BG34" s="2">
        <v>0</v>
      </c>
      <c r="BH34" s="2" t="s">
        <v>109</v>
      </c>
      <c r="BI34" s="2" t="s">
        <v>109</v>
      </c>
      <c r="BJ34" s="9">
        <v>42881</v>
      </c>
      <c r="BK34" s="2">
        <v>3</v>
      </c>
      <c r="BL34" s="2">
        <v>1.9</v>
      </c>
      <c r="BM34" s="2">
        <v>11</v>
      </c>
      <c r="BN34" s="10" t="s">
        <v>113</v>
      </c>
      <c r="BO34" s="10">
        <v>0</v>
      </c>
      <c r="BP34" s="10" t="s">
        <v>109</v>
      </c>
      <c r="BQ34" s="10" t="s">
        <v>109</v>
      </c>
      <c r="BR34" s="26">
        <v>42882</v>
      </c>
      <c r="BS34" s="2">
        <v>1.6</v>
      </c>
      <c r="BT34" s="13">
        <v>0.41388888888888892</v>
      </c>
      <c r="BU34" s="2">
        <v>0.74299999999999999</v>
      </c>
      <c r="BV34" s="2">
        <v>0.76100000000000001</v>
      </c>
      <c r="BW34" s="2">
        <v>0.67300000000000004</v>
      </c>
      <c r="BX34" s="6">
        <f t="shared" si="27"/>
        <v>0.72566666666666668</v>
      </c>
      <c r="BY34" s="6">
        <f t="shared" si="28"/>
        <v>4.6490142324296352E-2</v>
      </c>
      <c r="BZ34" s="6">
        <f t="shared" si="5"/>
        <v>6.4065423506150232</v>
      </c>
      <c r="CA34" s="2">
        <v>0</v>
      </c>
      <c r="CB34" s="9">
        <v>42883</v>
      </c>
      <c r="CC34" s="13">
        <v>0.39444444444444443</v>
      </c>
      <c r="CD34" s="2">
        <v>1.254</v>
      </c>
      <c r="CE34" s="2">
        <v>1.2509999999999999</v>
      </c>
      <c r="CF34" s="2">
        <v>1.266</v>
      </c>
      <c r="CG34" s="6">
        <f t="shared" si="29"/>
        <v>1.2569999999999999</v>
      </c>
      <c r="CH34" s="6">
        <f t="shared" si="30"/>
        <v>7.9372539331938208E-3</v>
      </c>
      <c r="CI34" s="6">
        <f t="shared" si="8"/>
        <v>0.63144422698439306</v>
      </c>
      <c r="CJ34" s="6">
        <f t="shared" si="31"/>
        <v>0.53133333333333321</v>
      </c>
      <c r="CK34" s="9">
        <v>42889</v>
      </c>
      <c r="CL34" s="2">
        <v>2</v>
      </c>
      <c r="CM34" s="13">
        <v>0.4145833333333333</v>
      </c>
      <c r="CN34" s="2">
        <v>0.77200000000000002</v>
      </c>
      <c r="CO34" s="2">
        <v>0.72199999999999998</v>
      </c>
      <c r="CP34" s="2">
        <v>0.77800000000000002</v>
      </c>
      <c r="CQ34" s="6">
        <f t="shared" si="32"/>
        <v>0.75733333333333341</v>
      </c>
      <c r="CR34" s="6">
        <f t="shared" si="33"/>
        <v>3.0746273486933907E-2</v>
      </c>
      <c r="CS34" s="6">
        <f t="shared" si="11"/>
        <v>4.0598072385916248</v>
      </c>
      <c r="CT34" s="2">
        <v>1</v>
      </c>
      <c r="CU34" s="2">
        <v>0.78400000000000003</v>
      </c>
      <c r="CV34" s="2">
        <v>0.75</v>
      </c>
      <c r="CW34" s="2">
        <v>0.77800000000000002</v>
      </c>
      <c r="CX34" s="6">
        <f t="shared" si="34"/>
        <v>0.77066666666666672</v>
      </c>
      <c r="CY34" s="6">
        <f t="shared" si="35"/>
        <v>1.8147543451754948E-2</v>
      </c>
      <c r="CZ34" s="6">
        <f t="shared" si="14"/>
        <v>2.3547850499682021</v>
      </c>
      <c r="DA34" s="2">
        <v>1</v>
      </c>
      <c r="DB34" s="9">
        <v>42890</v>
      </c>
      <c r="DC34" s="2">
        <v>1.24</v>
      </c>
      <c r="DD34" s="2">
        <v>1.1910000000000001</v>
      </c>
      <c r="DE34" s="2">
        <v>1.1879999999999999</v>
      </c>
      <c r="DF34" s="6">
        <f t="shared" si="36"/>
        <v>1.2063333333333333</v>
      </c>
      <c r="DG34" s="6">
        <f t="shared" si="37"/>
        <v>2.9194748386196671E-2</v>
      </c>
      <c r="DH34" s="6">
        <f t="shared" si="17"/>
        <v>2.4201228283666767</v>
      </c>
      <c r="DI34" s="6">
        <f t="shared" si="18"/>
        <v>0.31749094475275996</v>
      </c>
      <c r="DJ34" s="2">
        <v>1</v>
      </c>
      <c r="DK34" s="2">
        <v>0.70699999999999996</v>
      </c>
      <c r="DL34" s="2">
        <v>0.71299999999999997</v>
      </c>
      <c r="DM34" s="2">
        <v>0.70599999999999996</v>
      </c>
      <c r="DN34" s="6">
        <f t="shared" si="38"/>
        <v>0.70866666666666667</v>
      </c>
      <c r="DO34" s="6">
        <f t="shared" si="39"/>
        <v>3.7859388972001857E-3</v>
      </c>
      <c r="DP34" s="6">
        <f t="shared" si="21"/>
        <v>0.53423408709315878</v>
      </c>
      <c r="DQ34" s="7">
        <f t="shared" si="22"/>
        <v>4.3840620433565985E-2</v>
      </c>
      <c r="DR34" s="2">
        <v>0</v>
      </c>
      <c r="DS34" s="6">
        <f t="shared" si="40"/>
        <v>-0.67331954529947824</v>
      </c>
      <c r="DT34" s="6">
        <f t="shared" si="24"/>
        <v>0.67331954529947824</v>
      </c>
      <c r="DU34" s="6">
        <f t="shared" si="25"/>
        <v>0.49766666666666659</v>
      </c>
      <c r="DV34" s="6">
        <f t="shared" si="26"/>
        <v>0.44899999999999984</v>
      </c>
      <c r="DW34" s="9">
        <v>42896</v>
      </c>
      <c r="DX34" s="2">
        <v>2.1</v>
      </c>
      <c r="DY34" s="2">
        <v>1</v>
      </c>
    </row>
    <row r="35" spans="1:129" ht="17">
      <c r="A35" s="1">
        <v>34</v>
      </c>
      <c r="B35" s="2" t="s">
        <v>150</v>
      </c>
      <c r="C35" s="2" t="s">
        <v>107</v>
      </c>
      <c r="D35" s="2" t="s">
        <v>112</v>
      </c>
      <c r="E35" s="2">
        <v>0.34</v>
      </c>
      <c r="F35" s="2">
        <v>0.15</v>
      </c>
      <c r="G35" s="2">
        <v>2</v>
      </c>
      <c r="H35" s="8">
        <v>42810</v>
      </c>
      <c r="I35" s="8">
        <v>42867</v>
      </c>
      <c r="J35" s="3">
        <f t="shared" si="1"/>
        <v>65</v>
      </c>
      <c r="K35" s="4">
        <f t="shared" si="2"/>
        <v>9.2857142857142865</v>
      </c>
      <c r="L35" s="9">
        <v>42875</v>
      </c>
      <c r="M35" s="3">
        <v>0</v>
      </c>
      <c r="N35" s="2">
        <v>2</v>
      </c>
      <c r="O35" s="2">
        <v>11</v>
      </c>
      <c r="P35" s="2">
        <v>1</v>
      </c>
      <c r="Q35" s="2" t="s">
        <v>113</v>
      </c>
      <c r="R35" s="2">
        <v>0</v>
      </c>
      <c r="S35" s="2" t="s">
        <v>109</v>
      </c>
      <c r="T35" s="2" t="s">
        <v>109</v>
      </c>
      <c r="U35" s="9">
        <v>42876</v>
      </c>
      <c r="V35" s="3">
        <v>2</v>
      </c>
      <c r="W35" s="2">
        <v>2</v>
      </c>
      <c r="X35" s="2">
        <v>12</v>
      </c>
      <c r="Y35" s="2" t="s">
        <v>113</v>
      </c>
      <c r="Z35" s="2">
        <v>0</v>
      </c>
      <c r="AA35" s="2" t="s">
        <v>109</v>
      </c>
      <c r="AB35" s="2" t="s">
        <v>109</v>
      </c>
      <c r="AC35" s="9">
        <v>42878</v>
      </c>
      <c r="AD35" s="2">
        <v>1</v>
      </c>
      <c r="AE35" s="2">
        <v>2.1</v>
      </c>
      <c r="AF35" s="2">
        <v>12</v>
      </c>
      <c r="AG35" s="2" t="s">
        <v>113</v>
      </c>
      <c r="AH35" s="2">
        <v>0</v>
      </c>
      <c r="AI35" s="2" t="s">
        <v>109</v>
      </c>
      <c r="AJ35" s="2" t="s">
        <v>109</v>
      </c>
      <c r="AK35" s="9">
        <v>42879</v>
      </c>
      <c r="AL35" s="2">
        <v>1</v>
      </c>
      <c r="AM35" s="2">
        <v>2</v>
      </c>
      <c r="AN35" s="2">
        <v>12</v>
      </c>
      <c r="AO35" s="2">
        <v>1</v>
      </c>
      <c r="AP35" s="2" t="s">
        <v>113</v>
      </c>
      <c r="AQ35" s="2">
        <v>0</v>
      </c>
      <c r="AR35" s="2" t="s">
        <v>109</v>
      </c>
      <c r="AS35" s="2" t="s">
        <v>109</v>
      </c>
      <c r="AT35" s="9">
        <v>42880</v>
      </c>
      <c r="AU35" s="2">
        <v>1</v>
      </c>
      <c r="AV35" s="2">
        <v>2.1</v>
      </c>
      <c r="AW35" s="2">
        <v>12</v>
      </c>
      <c r="AX35" s="2" t="s">
        <v>113</v>
      </c>
      <c r="AY35" s="2">
        <v>0</v>
      </c>
      <c r="AZ35" s="2" t="s">
        <v>109</v>
      </c>
      <c r="BA35" s="2" t="s">
        <v>109</v>
      </c>
      <c r="BB35" s="9">
        <v>42880</v>
      </c>
      <c r="BC35" s="2">
        <v>1</v>
      </c>
      <c r="BD35" s="2">
        <v>2.2000000000000002</v>
      </c>
      <c r="BE35" s="2">
        <v>12.5</v>
      </c>
      <c r="BF35" s="2" t="s">
        <v>113</v>
      </c>
      <c r="BG35" s="2">
        <v>0</v>
      </c>
      <c r="BH35" s="2" t="s">
        <v>109</v>
      </c>
      <c r="BI35" s="2" t="s">
        <v>109</v>
      </c>
      <c r="BJ35" s="9">
        <v>42881</v>
      </c>
      <c r="BK35" s="2">
        <v>2</v>
      </c>
      <c r="BL35" s="2">
        <v>2.2999999999999998</v>
      </c>
      <c r="BM35" s="2">
        <v>13</v>
      </c>
      <c r="BN35" s="10" t="s">
        <v>113</v>
      </c>
      <c r="BO35" s="10">
        <v>0</v>
      </c>
      <c r="BP35" s="10" t="s">
        <v>109</v>
      </c>
      <c r="BQ35" s="10" t="s">
        <v>109</v>
      </c>
      <c r="BR35" s="26">
        <v>42882</v>
      </c>
      <c r="BS35" s="2">
        <v>1.7</v>
      </c>
      <c r="BT35" s="13">
        <v>0.40972222222222227</v>
      </c>
      <c r="BU35" s="2">
        <v>0.66400000000000003</v>
      </c>
      <c r="BV35" s="2">
        <v>0.61499999999999999</v>
      </c>
      <c r="BW35" s="2">
        <v>0.67500000000000004</v>
      </c>
      <c r="BX35" s="6">
        <f t="shared" si="27"/>
        <v>0.65133333333333332</v>
      </c>
      <c r="BY35" s="6">
        <f t="shared" si="28"/>
        <v>3.1942656954820382E-2</v>
      </c>
      <c r="BZ35" s="6">
        <f t="shared" si="5"/>
        <v>4.9041950288874698</v>
      </c>
      <c r="CA35" s="2">
        <v>0</v>
      </c>
      <c r="CB35" s="9">
        <v>42883</v>
      </c>
      <c r="CC35" s="13">
        <v>0.38750000000000001</v>
      </c>
      <c r="CD35" s="2">
        <v>1.2350000000000001</v>
      </c>
      <c r="CE35" s="2">
        <v>1.2270000000000001</v>
      </c>
      <c r="CF35" s="2">
        <v>1.3220000000000001</v>
      </c>
      <c r="CG35" s="6">
        <f t="shared" si="29"/>
        <v>1.2613333333333334</v>
      </c>
      <c r="CH35" s="6">
        <f t="shared" si="30"/>
        <v>5.269092268439917E-2</v>
      </c>
      <c r="CI35" s="6">
        <f t="shared" si="8"/>
        <v>4.1773987329069104</v>
      </c>
      <c r="CJ35" s="6">
        <f t="shared" si="31"/>
        <v>0.6100000000000001</v>
      </c>
      <c r="CK35" s="9">
        <v>42889</v>
      </c>
      <c r="CL35" s="2">
        <v>1.8</v>
      </c>
      <c r="CM35" s="13">
        <v>0.35555555555555557</v>
      </c>
      <c r="CN35" s="2">
        <v>0.879</v>
      </c>
      <c r="CO35" s="2">
        <v>0.878</v>
      </c>
      <c r="CP35" s="2">
        <v>0.88300000000000001</v>
      </c>
      <c r="CQ35" s="6">
        <f t="shared" si="32"/>
        <v>0.88</v>
      </c>
      <c r="CR35" s="6">
        <f t="shared" si="33"/>
        <v>2.6457513110645929E-3</v>
      </c>
      <c r="CS35" s="6">
        <f t="shared" si="11"/>
        <v>0.30065355807552196</v>
      </c>
      <c r="CT35" s="2">
        <v>0</v>
      </c>
      <c r="CU35" s="2">
        <v>0.85899999999999999</v>
      </c>
      <c r="CV35" s="2">
        <v>0.83699999999999997</v>
      </c>
      <c r="CW35" s="2">
        <v>0.81499999999999995</v>
      </c>
      <c r="CX35" s="6">
        <f t="shared" si="34"/>
        <v>0.83700000000000008</v>
      </c>
      <c r="CY35" s="6">
        <f t="shared" si="35"/>
        <v>2.200000000000002E-2</v>
      </c>
      <c r="CZ35" s="6">
        <f t="shared" si="14"/>
        <v>2.6284348864994049</v>
      </c>
      <c r="DA35" s="2">
        <v>0</v>
      </c>
      <c r="DB35" s="9">
        <v>42890</v>
      </c>
      <c r="DC35" s="2">
        <v>1.0049999999999999</v>
      </c>
      <c r="DD35" s="2">
        <v>0.97399999999999998</v>
      </c>
      <c r="DE35" s="2">
        <v>0.99099999999999999</v>
      </c>
      <c r="DF35" s="6">
        <f t="shared" si="36"/>
        <v>0.98999999999999988</v>
      </c>
      <c r="DG35" s="6">
        <f t="shared" si="37"/>
        <v>1.5524174696259984E-2</v>
      </c>
      <c r="DH35" s="6">
        <f t="shared" si="17"/>
        <v>1.5680984541676755</v>
      </c>
      <c r="DI35" s="6">
        <f t="shared" si="18"/>
        <v>7.7781745930520133E-2</v>
      </c>
      <c r="DJ35" s="2">
        <v>2</v>
      </c>
      <c r="DK35" s="2">
        <v>0.92900000000000005</v>
      </c>
      <c r="DL35" s="2">
        <v>0.88</v>
      </c>
      <c r="DM35" s="2">
        <v>0.88700000000000001</v>
      </c>
      <c r="DN35" s="6">
        <f t="shared" si="38"/>
        <v>0.89866666666666672</v>
      </c>
      <c r="DO35" s="6">
        <f t="shared" si="39"/>
        <v>2.65015722804013E-2</v>
      </c>
      <c r="DP35" s="6">
        <f t="shared" si="21"/>
        <v>2.9489880133977708</v>
      </c>
      <c r="DQ35" s="7">
        <f t="shared" si="22"/>
        <v>4.3604918173170415E-2</v>
      </c>
      <c r="DR35" s="2">
        <v>0</v>
      </c>
      <c r="DS35" s="6">
        <f t="shared" si="40"/>
        <v>-5.1324173636001502E-2</v>
      </c>
      <c r="DT35" s="6">
        <f t="shared" si="24"/>
        <v>5.1324173636001502E-2</v>
      </c>
      <c r="DU35" s="6">
        <f t="shared" si="25"/>
        <v>9.1333333333333155E-2</v>
      </c>
      <c r="DV35" s="6">
        <f t="shared" si="26"/>
        <v>0.10999999999999988</v>
      </c>
      <c r="DW35" s="9">
        <v>42896</v>
      </c>
      <c r="DX35" s="2">
        <v>2</v>
      </c>
      <c r="DY35" s="2">
        <v>1</v>
      </c>
    </row>
    <row r="36" spans="1:129" ht="17">
      <c r="A36" s="1">
        <v>35</v>
      </c>
      <c r="B36" s="2" t="s">
        <v>151</v>
      </c>
      <c r="C36" s="2" t="s">
        <v>107</v>
      </c>
      <c r="D36" s="2" t="s">
        <v>118</v>
      </c>
      <c r="E36" s="2">
        <v>3.43</v>
      </c>
      <c r="F36" s="2">
        <v>1.5</v>
      </c>
      <c r="G36" s="2">
        <v>2</v>
      </c>
      <c r="H36" s="8">
        <v>42810</v>
      </c>
      <c r="I36" s="8">
        <v>42867</v>
      </c>
      <c r="J36" s="3">
        <f t="shared" si="1"/>
        <v>65</v>
      </c>
      <c r="K36" s="4">
        <f t="shared" si="2"/>
        <v>9.2857142857142865</v>
      </c>
      <c r="L36" s="9">
        <v>42875</v>
      </c>
      <c r="M36" s="3">
        <v>2</v>
      </c>
      <c r="N36" s="2">
        <v>1.8</v>
      </c>
      <c r="O36" s="2">
        <v>10</v>
      </c>
      <c r="P36" s="2">
        <v>1</v>
      </c>
      <c r="Q36" s="2" t="s">
        <v>110</v>
      </c>
      <c r="R36" s="2">
        <v>2</v>
      </c>
      <c r="S36" s="2">
        <v>3</v>
      </c>
      <c r="T36" s="2">
        <v>97</v>
      </c>
      <c r="U36" s="9">
        <v>42876</v>
      </c>
      <c r="V36" s="3">
        <v>1</v>
      </c>
      <c r="W36" s="2">
        <v>1.8</v>
      </c>
      <c r="X36" s="2">
        <v>10</v>
      </c>
      <c r="Y36" s="2" t="s">
        <v>113</v>
      </c>
      <c r="Z36" s="2">
        <v>0</v>
      </c>
      <c r="AA36" s="2" t="s">
        <v>109</v>
      </c>
      <c r="AB36" s="2" t="s">
        <v>109</v>
      </c>
      <c r="AC36" s="9">
        <v>42878</v>
      </c>
      <c r="AD36" s="2">
        <v>2</v>
      </c>
      <c r="AE36" s="2">
        <v>1.9</v>
      </c>
      <c r="AF36" s="2">
        <v>10</v>
      </c>
      <c r="AG36" s="2" t="s">
        <v>110</v>
      </c>
      <c r="AH36" s="2">
        <v>1</v>
      </c>
      <c r="AI36" s="2">
        <v>60</v>
      </c>
      <c r="AJ36" s="2">
        <v>60</v>
      </c>
      <c r="AK36" s="9">
        <v>42879</v>
      </c>
      <c r="AL36" s="2">
        <v>1</v>
      </c>
      <c r="AM36" s="2">
        <v>1.9</v>
      </c>
      <c r="AN36" s="2">
        <v>11</v>
      </c>
      <c r="AO36" s="2">
        <v>1</v>
      </c>
      <c r="AP36" s="2" t="s">
        <v>110</v>
      </c>
      <c r="AQ36" s="2">
        <v>1</v>
      </c>
      <c r="AR36" s="2">
        <v>20</v>
      </c>
      <c r="AS36" s="2">
        <v>30</v>
      </c>
      <c r="AT36" s="9">
        <v>42880</v>
      </c>
      <c r="AU36" s="2">
        <v>2</v>
      </c>
      <c r="AV36" s="2">
        <v>2</v>
      </c>
      <c r="AW36" s="2">
        <v>11</v>
      </c>
      <c r="AX36" s="2" t="s">
        <v>113</v>
      </c>
      <c r="AY36" s="2">
        <v>0</v>
      </c>
      <c r="AZ36" s="2" t="s">
        <v>109</v>
      </c>
      <c r="BA36" s="2" t="s">
        <v>109</v>
      </c>
      <c r="BB36" s="9">
        <v>42880</v>
      </c>
      <c r="BC36" s="2">
        <v>2</v>
      </c>
      <c r="BD36" s="2">
        <v>2</v>
      </c>
      <c r="BE36" s="2">
        <v>11</v>
      </c>
      <c r="BF36" s="2" t="s">
        <v>110</v>
      </c>
      <c r="BG36" s="2">
        <v>2</v>
      </c>
      <c r="BH36" s="2">
        <v>25</v>
      </c>
      <c r="BI36" s="2">
        <v>50</v>
      </c>
      <c r="BJ36" s="9">
        <v>42881</v>
      </c>
      <c r="BK36" s="2">
        <v>2</v>
      </c>
      <c r="BL36" s="2">
        <v>2.1</v>
      </c>
      <c r="BM36" s="2">
        <v>12</v>
      </c>
      <c r="BN36" s="10" t="s">
        <v>113</v>
      </c>
      <c r="BO36" s="10">
        <v>0</v>
      </c>
      <c r="BP36" s="10" t="s">
        <v>109</v>
      </c>
      <c r="BQ36" s="10" t="s">
        <v>109</v>
      </c>
      <c r="BR36" s="26">
        <v>42882</v>
      </c>
      <c r="BS36" s="2">
        <v>1.5</v>
      </c>
      <c r="BT36" s="13">
        <v>0.40625</v>
      </c>
      <c r="BU36" s="2">
        <v>0.68200000000000005</v>
      </c>
      <c r="BV36" s="2">
        <v>0.69899999999999995</v>
      </c>
      <c r="BW36" s="2">
        <v>0.70699999999999996</v>
      </c>
      <c r="BX36" s="6">
        <f t="shared" si="27"/>
        <v>0.69600000000000006</v>
      </c>
      <c r="BY36" s="6">
        <f t="shared" si="28"/>
        <v>1.2767145334803654E-2</v>
      </c>
      <c r="BZ36" s="6">
        <f t="shared" si="5"/>
        <v>1.8343599618970765</v>
      </c>
      <c r="CA36" s="2">
        <v>0</v>
      </c>
      <c r="CB36" s="9">
        <v>42883</v>
      </c>
      <c r="CC36" s="13">
        <v>0.37986111111111115</v>
      </c>
      <c r="CD36" s="2">
        <v>1.107</v>
      </c>
      <c r="CE36" s="2">
        <v>1.1140000000000001</v>
      </c>
      <c r="CF36" s="2">
        <v>1.139</v>
      </c>
      <c r="CG36" s="6">
        <f t="shared" si="29"/>
        <v>1.1200000000000001</v>
      </c>
      <c r="CH36" s="6">
        <f t="shared" si="30"/>
        <v>1.6822603841260716E-2</v>
      </c>
      <c r="CI36" s="6">
        <f t="shared" si="8"/>
        <v>1.5020182001125637</v>
      </c>
      <c r="CJ36" s="6">
        <f t="shared" si="31"/>
        <v>0.42400000000000004</v>
      </c>
      <c r="CK36" s="9">
        <v>42889</v>
      </c>
      <c r="CL36" s="2">
        <v>2</v>
      </c>
      <c r="CM36" s="13">
        <v>0.3756944444444445</v>
      </c>
      <c r="CN36" s="2">
        <v>0.86299999999999999</v>
      </c>
      <c r="CO36" s="2">
        <v>0.83499999999999996</v>
      </c>
      <c r="CP36" s="2">
        <v>0.88</v>
      </c>
      <c r="CQ36" s="6">
        <f t="shared" si="32"/>
        <v>0.85933333333333328</v>
      </c>
      <c r="CR36" s="6">
        <f t="shared" si="33"/>
        <v>2.2722969289539038E-2</v>
      </c>
      <c r="CS36" s="6">
        <f t="shared" si="11"/>
        <v>2.6442555418392986</v>
      </c>
      <c r="CT36" s="2">
        <v>0</v>
      </c>
      <c r="CU36" s="2">
        <v>0.83799999999999997</v>
      </c>
      <c r="CV36" s="2">
        <v>0.878</v>
      </c>
      <c r="CW36" s="2">
        <v>0.85699999999999998</v>
      </c>
      <c r="CX36" s="6">
        <f t="shared" si="34"/>
        <v>0.85766666666666669</v>
      </c>
      <c r="CY36" s="6">
        <f t="shared" si="35"/>
        <v>2.0008331597945243E-2</v>
      </c>
      <c r="CZ36" s="6">
        <f t="shared" si="14"/>
        <v>2.332879704385376</v>
      </c>
      <c r="DA36" s="2">
        <v>0</v>
      </c>
      <c r="DB36" s="9">
        <v>42890</v>
      </c>
      <c r="DC36" s="2">
        <v>1.163</v>
      </c>
      <c r="DD36" s="2">
        <v>1.105</v>
      </c>
      <c r="DE36" s="2">
        <v>1.1020000000000001</v>
      </c>
      <c r="DF36" s="6">
        <f t="shared" si="36"/>
        <v>1.1233333333333333</v>
      </c>
      <c r="DG36" s="6">
        <f t="shared" si="37"/>
        <v>3.4385074281340924E-2</v>
      </c>
      <c r="DH36" s="6">
        <f t="shared" si="17"/>
        <v>3.0609858410689252</v>
      </c>
      <c r="DI36" s="6">
        <f t="shared" si="18"/>
        <v>0.18667619023324852</v>
      </c>
      <c r="DJ36" s="2">
        <v>2</v>
      </c>
      <c r="DK36" s="2">
        <v>0.91600000000000004</v>
      </c>
      <c r="DL36" s="2">
        <v>0.90400000000000003</v>
      </c>
      <c r="DM36" s="2">
        <v>0.90900000000000003</v>
      </c>
      <c r="DN36" s="6">
        <f t="shared" si="38"/>
        <v>0.90966666666666673</v>
      </c>
      <c r="DO36" s="6">
        <f t="shared" si="39"/>
        <v>6.0277137733417132E-3</v>
      </c>
      <c r="DP36" s="6">
        <f t="shared" si="21"/>
        <v>0.66262885012917327</v>
      </c>
      <c r="DQ36" s="7">
        <f t="shared" si="22"/>
        <v>3.6769552621700508E-2</v>
      </c>
      <c r="DR36" s="2">
        <v>2</v>
      </c>
      <c r="DS36" s="6">
        <f t="shared" si="40"/>
        <v>-0.24658528003251523</v>
      </c>
      <c r="DT36" s="6">
        <f t="shared" si="24"/>
        <v>0.24658528003251523</v>
      </c>
      <c r="DU36" s="6">
        <f t="shared" si="25"/>
        <v>0.21366666666666656</v>
      </c>
      <c r="DV36" s="6">
        <f t="shared" si="26"/>
        <v>0.26400000000000001</v>
      </c>
      <c r="DW36" s="9">
        <v>42896</v>
      </c>
      <c r="DX36" s="2">
        <v>2</v>
      </c>
      <c r="DY36" s="2">
        <v>1</v>
      </c>
    </row>
    <row r="37" spans="1:129" ht="17">
      <c r="A37" s="1">
        <v>36</v>
      </c>
      <c r="B37" s="2" t="s">
        <v>152</v>
      </c>
      <c r="C37" s="2" t="s">
        <v>107</v>
      </c>
      <c r="D37" s="2" t="s">
        <v>108</v>
      </c>
      <c r="E37" s="2">
        <v>10.41</v>
      </c>
      <c r="F37" s="2">
        <v>5</v>
      </c>
      <c r="G37" s="2">
        <v>2</v>
      </c>
      <c r="H37" s="8">
        <v>42810</v>
      </c>
      <c r="I37" s="8">
        <v>42867</v>
      </c>
      <c r="J37" s="3">
        <f t="shared" si="1"/>
        <v>65</v>
      </c>
      <c r="K37" s="4">
        <f t="shared" si="2"/>
        <v>9.2857142857142865</v>
      </c>
      <c r="L37" s="9">
        <v>42875</v>
      </c>
      <c r="M37" s="3">
        <v>1</v>
      </c>
      <c r="N37" s="2">
        <v>2.1</v>
      </c>
      <c r="O37" s="2">
        <v>13</v>
      </c>
      <c r="P37" s="2">
        <v>1</v>
      </c>
      <c r="Q37" s="2" t="s">
        <v>110</v>
      </c>
      <c r="R37" s="2">
        <v>2</v>
      </c>
      <c r="S37" s="2">
        <v>20</v>
      </c>
      <c r="T37" s="2">
        <v>205</v>
      </c>
      <c r="U37" s="9">
        <v>42876</v>
      </c>
      <c r="V37" s="3">
        <v>2</v>
      </c>
      <c r="W37" s="2">
        <v>2.1</v>
      </c>
      <c r="X37" s="2">
        <v>13</v>
      </c>
      <c r="Y37" s="2" t="s">
        <v>110</v>
      </c>
      <c r="Z37" s="2">
        <v>2</v>
      </c>
      <c r="AA37" s="2">
        <v>36</v>
      </c>
      <c r="AB37" s="2">
        <v>75</v>
      </c>
      <c r="AC37" s="9">
        <v>42878</v>
      </c>
      <c r="AD37" s="2">
        <v>2</v>
      </c>
      <c r="AE37" s="2">
        <v>2.1</v>
      </c>
      <c r="AF37" s="2">
        <v>13</v>
      </c>
      <c r="AG37" s="2" t="s">
        <v>110</v>
      </c>
      <c r="AH37" s="2">
        <v>2</v>
      </c>
      <c r="AI37" s="2">
        <v>13</v>
      </c>
      <c r="AJ37" s="2">
        <v>157</v>
      </c>
      <c r="AK37" s="9">
        <v>42879</v>
      </c>
      <c r="AL37" s="2">
        <v>2</v>
      </c>
      <c r="AM37" s="2">
        <v>2.2000000000000002</v>
      </c>
      <c r="AN37" s="2">
        <v>13.5</v>
      </c>
      <c r="AO37" s="2">
        <v>1</v>
      </c>
      <c r="AP37" s="2" t="s">
        <v>110</v>
      </c>
      <c r="AQ37" s="2">
        <v>2</v>
      </c>
      <c r="AR37" s="2">
        <v>40</v>
      </c>
      <c r="AS37" s="2">
        <v>175</v>
      </c>
      <c r="AT37" s="9">
        <v>42880</v>
      </c>
      <c r="AU37" s="2">
        <v>3</v>
      </c>
      <c r="AV37" s="2">
        <v>2.2000000000000002</v>
      </c>
      <c r="AW37" s="2">
        <v>14</v>
      </c>
      <c r="AX37" s="2" t="s">
        <v>110</v>
      </c>
      <c r="AY37" s="2">
        <v>2</v>
      </c>
      <c r="AZ37" s="2">
        <v>25</v>
      </c>
      <c r="BA37" s="2">
        <v>95</v>
      </c>
      <c r="BB37" s="9">
        <v>42880</v>
      </c>
      <c r="BC37" s="2">
        <v>2</v>
      </c>
      <c r="BD37" s="2">
        <v>2.2999999999999998</v>
      </c>
      <c r="BE37" s="2">
        <v>14</v>
      </c>
      <c r="BF37" s="2" t="s">
        <v>110</v>
      </c>
      <c r="BG37" s="2">
        <v>2</v>
      </c>
      <c r="BH37" s="2">
        <v>10</v>
      </c>
      <c r="BI37" s="2">
        <v>215</v>
      </c>
      <c r="BJ37" s="9">
        <v>42881</v>
      </c>
      <c r="BK37" s="2">
        <v>3</v>
      </c>
      <c r="BL37" s="2">
        <v>2.2999999999999998</v>
      </c>
      <c r="BM37" s="2">
        <v>15</v>
      </c>
      <c r="BN37" s="2" t="s">
        <v>110</v>
      </c>
      <c r="BO37" s="2">
        <v>2</v>
      </c>
      <c r="BP37" s="2">
        <v>15</v>
      </c>
      <c r="BQ37" s="2">
        <v>300</v>
      </c>
      <c r="BR37" s="26">
        <v>42882</v>
      </c>
      <c r="BS37" s="2">
        <v>1.4</v>
      </c>
      <c r="BT37" s="13">
        <v>0.3923611111111111</v>
      </c>
      <c r="BU37" s="2">
        <v>0.57399999999999995</v>
      </c>
      <c r="BV37" s="2">
        <v>0.53600000000000003</v>
      </c>
      <c r="BW37" s="2">
        <v>0.58299999999999996</v>
      </c>
      <c r="BX37" s="6">
        <f t="shared" si="27"/>
        <v>0.56433333333333324</v>
      </c>
      <c r="BY37" s="6">
        <f t="shared" si="28"/>
        <v>2.494660965609017E-2</v>
      </c>
      <c r="BZ37" s="6">
        <f t="shared" si="5"/>
        <v>4.4205451251193457</v>
      </c>
      <c r="CA37" s="2">
        <v>0</v>
      </c>
      <c r="CB37" s="9">
        <v>42883</v>
      </c>
      <c r="CC37" s="13">
        <v>0.38541666666666669</v>
      </c>
      <c r="CD37" s="2">
        <v>0.80400000000000005</v>
      </c>
      <c r="CE37" s="2">
        <v>0.79400000000000004</v>
      </c>
      <c r="CF37" s="2">
        <v>0.79300000000000004</v>
      </c>
      <c r="CG37" s="6">
        <f t="shared" si="29"/>
        <v>0.79700000000000004</v>
      </c>
      <c r="CH37" s="6">
        <f t="shared" si="30"/>
        <v>6.0827625302982248E-3</v>
      </c>
      <c r="CI37" s="6">
        <f t="shared" si="8"/>
        <v>0.76320734382662792</v>
      </c>
      <c r="CJ37" s="6">
        <f t="shared" si="31"/>
        <v>0.2326666666666668</v>
      </c>
      <c r="CK37" s="9">
        <v>42889</v>
      </c>
      <c r="CL37" s="2">
        <v>1.7</v>
      </c>
      <c r="CM37" s="13">
        <v>0.34652777777777777</v>
      </c>
      <c r="CN37" s="2">
        <v>0.879</v>
      </c>
      <c r="CO37" s="2">
        <v>0.89100000000000001</v>
      </c>
      <c r="CP37" s="2">
        <v>0.88700000000000001</v>
      </c>
      <c r="CQ37" s="6">
        <f t="shared" si="32"/>
        <v>0.88566666666666671</v>
      </c>
      <c r="CR37" s="6">
        <f t="shared" si="33"/>
        <v>6.1101009266077916E-3</v>
      </c>
      <c r="CS37" s="6">
        <f t="shared" si="11"/>
        <v>0.68988719532643483</v>
      </c>
      <c r="CT37" s="2">
        <v>1</v>
      </c>
      <c r="CU37" s="2">
        <v>0.82899999999999996</v>
      </c>
      <c r="CV37" s="2">
        <v>0.82799999999999996</v>
      </c>
      <c r="CW37" s="2">
        <v>0.85299999999999998</v>
      </c>
      <c r="CX37" s="6">
        <f t="shared" si="34"/>
        <v>0.83666666666666656</v>
      </c>
      <c r="CY37" s="6">
        <f t="shared" si="35"/>
        <v>1.4153915830374775E-2</v>
      </c>
      <c r="CZ37" s="6">
        <f t="shared" si="14"/>
        <v>1.6917030872957901</v>
      </c>
      <c r="DA37" s="2">
        <v>0</v>
      </c>
      <c r="DB37" s="9">
        <v>42890</v>
      </c>
      <c r="DC37" s="2">
        <v>0.92700000000000005</v>
      </c>
      <c r="DD37" s="2">
        <v>0.90800000000000003</v>
      </c>
      <c r="DE37" s="2">
        <v>0.89600000000000002</v>
      </c>
      <c r="DF37" s="6">
        <f t="shared" si="36"/>
        <v>0.91033333333333333</v>
      </c>
      <c r="DG37" s="6">
        <f t="shared" si="37"/>
        <v>1.563116545025782E-2</v>
      </c>
      <c r="DH37" s="6">
        <f t="shared" si="17"/>
        <v>1.7170815214490467</v>
      </c>
      <c r="DI37" s="6">
        <f>STDEV(CQ37,DF37)</f>
        <v>1.7441967269268135E-2</v>
      </c>
      <c r="DJ37" s="2">
        <v>1</v>
      </c>
      <c r="DK37" s="2">
        <v>0.92400000000000004</v>
      </c>
      <c r="DL37" s="2">
        <v>0.97799999999999998</v>
      </c>
      <c r="DM37" s="2">
        <v>0.91900000000000004</v>
      </c>
      <c r="DN37" s="6">
        <f t="shared" si="38"/>
        <v>0.94033333333333335</v>
      </c>
      <c r="DO37" s="6">
        <f t="shared" si="39"/>
        <v>3.2715949219506546E-2</v>
      </c>
      <c r="DP37" s="6">
        <f t="shared" si="21"/>
        <v>3.4791863757008024</v>
      </c>
      <c r="DQ37" s="7">
        <f t="shared" si="22"/>
        <v>7.3303402983005514E-2</v>
      </c>
      <c r="DR37" s="2">
        <v>2</v>
      </c>
      <c r="DS37" s="6">
        <f t="shared" si="40"/>
        <v>9.6053422741102068E-2</v>
      </c>
      <c r="DT37" s="6">
        <f t="shared" si="24"/>
        <v>-9.6053422741102068E-2</v>
      </c>
      <c r="DU37" s="6">
        <f t="shared" si="25"/>
        <v>-3.0000000000000027E-2</v>
      </c>
      <c r="DV37" s="6">
        <f t="shared" si="26"/>
        <v>2.4666666666666615E-2</v>
      </c>
      <c r="DW37" s="9">
        <v>42896</v>
      </c>
      <c r="DX37" s="2">
        <v>1.7</v>
      </c>
      <c r="DY37" s="2">
        <v>1</v>
      </c>
    </row>
    <row r="38" spans="1:129" ht="17">
      <c r="A38" s="1">
        <v>37</v>
      </c>
      <c r="B38" s="2" t="s">
        <v>153</v>
      </c>
      <c r="C38" s="2" t="s">
        <v>107</v>
      </c>
      <c r="D38" s="2" t="s">
        <v>115</v>
      </c>
      <c r="E38" s="2">
        <v>0</v>
      </c>
      <c r="F38" s="2">
        <v>0</v>
      </c>
      <c r="G38" s="2">
        <v>2</v>
      </c>
      <c r="H38" s="8">
        <v>42810</v>
      </c>
      <c r="I38" s="8">
        <v>42867</v>
      </c>
      <c r="J38" s="3">
        <f t="shared" si="1"/>
        <v>65</v>
      </c>
      <c r="K38" s="4">
        <f t="shared" si="2"/>
        <v>9.2857142857142865</v>
      </c>
      <c r="L38" s="9">
        <v>42875</v>
      </c>
      <c r="M38" s="3">
        <v>1</v>
      </c>
      <c r="N38" s="2">
        <v>2</v>
      </c>
      <c r="O38" s="2">
        <v>12</v>
      </c>
      <c r="P38" s="2">
        <v>0.85</v>
      </c>
      <c r="Q38" s="2" t="s">
        <v>113</v>
      </c>
      <c r="R38" s="2">
        <v>0</v>
      </c>
      <c r="S38" s="2" t="s">
        <v>109</v>
      </c>
      <c r="T38" s="2" t="s">
        <v>109</v>
      </c>
      <c r="U38" s="9">
        <v>42876</v>
      </c>
      <c r="V38" s="3">
        <v>2</v>
      </c>
      <c r="W38" s="2">
        <v>2</v>
      </c>
      <c r="X38" s="2">
        <v>12</v>
      </c>
      <c r="Y38" s="2" t="s">
        <v>113</v>
      </c>
      <c r="Z38" s="2">
        <v>0</v>
      </c>
      <c r="AA38" s="2" t="s">
        <v>109</v>
      </c>
      <c r="AB38" s="2" t="s">
        <v>109</v>
      </c>
      <c r="AC38" s="9">
        <v>42878</v>
      </c>
      <c r="AD38" s="2">
        <v>2</v>
      </c>
      <c r="AE38" s="2">
        <v>2</v>
      </c>
      <c r="AF38" s="2">
        <v>12</v>
      </c>
      <c r="AG38" s="2" t="s">
        <v>113</v>
      </c>
      <c r="AH38" s="2">
        <v>0</v>
      </c>
      <c r="AI38" s="2" t="s">
        <v>109</v>
      </c>
      <c r="AJ38" s="2" t="s">
        <v>109</v>
      </c>
      <c r="AK38" s="9">
        <v>42879</v>
      </c>
      <c r="AL38" s="2">
        <v>2</v>
      </c>
      <c r="AM38" s="2">
        <v>2</v>
      </c>
      <c r="AN38" s="2">
        <v>12</v>
      </c>
      <c r="AO38" s="2">
        <v>1</v>
      </c>
      <c r="AP38" s="2" t="s">
        <v>113</v>
      </c>
      <c r="AQ38" s="2">
        <v>0</v>
      </c>
      <c r="AR38" s="2" t="s">
        <v>109</v>
      </c>
      <c r="AS38" s="2" t="s">
        <v>109</v>
      </c>
      <c r="AT38" s="9">
        <v>42880</v>
      </c>
      <c r="AU38" s="2">
        <v>2</v>
      </c>
      <c r="AV38" s="2">
        <v>2</v>
      </c>
      <c r="AW38" s="2">
        <v>12</v>
      </c>
      <c r="AX38" s="2" t="s">
        <v>113</v>
      </c>
      <c r="AY38" s="2">
        <v>0</v>
      </c>
      <c r="AZ38" s="2" t="s">
        <v>109</v>
      </c>
      <c r="BA38" s="2" t="s">
        <v>109</v>
      </c>
      <c r="BB38" s="9">
        <v>42880</v>
      </c>
      <c r="BC38" s="2">
        <v>1</v>
      </c>
      <c r="BD38" s="2">
        <v>2.1</v>
      </c>
      <c r="BE38" s="2">
        <v>13</v>
      </c>
      <c r="BF38" s="2" t="s">
        <v>113</v>
      </c>
      <c r="BG38" s="2">
        <v>0</v>
      </c>
      <c r="BH38" s="2" t="s">
        <v>109</v>
      </c>
      <c r="BI38" s="2" t="s">
        <v>109</v>
      </c>
      <c r="BJ38" s="9">
        <v>42881</v>
      </c>
      <c r="BK38" s="2">
        <v>2</v>
      </c>
      <c r="BL38" s="2">
        <v>2.2000000000000002</v>
      </c>
      <c r="BM38" s="2">
        <v>13</v>
      </c>
      <c r="BN38" s="10" t="s">
        <v>113</v>
      </c>
      <c r="BO38" s="10">
        <v>0</v>
      </c>
      <c r="BP38" s="10" t="s">
        <v>109</v>
      </c>
      <c r="BQ38" s="10" t="s">
        <v>109</v>
      </c>
      <c r="BR38" s="26">
        <v>42882</v>
      </c>
      <c r="BS38" s="2">
        <v>1.5</v>
      </c>
      <c r="BT38" s="13">
        <v>0.41875000000000001</v>
      </c>
      <c r="BU38" s="2">
        <v>0.57199999999999995</v>
      </c>
      <c r="BV38" s="2">
        <v>0.66500000000000004</v>
      </c>
      <c r="BW38" s="2">
        <v>0.627</v>
      </c>
      <c r="BX38" s="6">
        <f t="shared" si="27"/>
        <v>0.6213333333333334</v>
      </c>
      <c r="BY38" s="6">
        <f t="shared" si="28"/>
        <v>4.6758243479982621E-2</v>
      </c>
      <c r="BZ38" s="6">
        <f t="shared" si="5"/>
        <v>7.5254683712418373</v>
      </c>
      <c r="CA38" s="2">
        <v>0</v>
      </c>
      <c r="CB38" s="9">
        <v>42883</v>
      </c>
      <c r="CC38" s="13">
        <v>0.3979166666666667</v>
      </c>
      <c r="CD38" s="2">
        <v>1.2310000000000001</v>
      </c>
      <c r="CE38" s="2">
        <v>1.2230000000000001</v>
      </c>
      <c r="CF38" s="2">
        <v>1.236</v>
      </c>
      <c r="CG38" s="6">
        <f t="shared" si="29"/>
        <v>1.2300000000000002</v>
      </c>
      <c r="CH38" s="6">
        <f t="shared" si="30"/>
        <v>6.5574385243019557E-3</v>
      </c>
      <c r="CI38" s="6">
        <f t="shared" si="8"/>
        <v>0.53312508327658159</v>
      </c>
      <c r="CJ38" s="6">
        <f t="shared" si="31"/>
        <v>0.6086666666666668</v>
      </c>
      <c r="CK38" s="9">
        <v>42889</v>
      </c>
      <c r="CL38" s="2">
        <v>1.5</v>
      </c>
      <c r="CM38" s="13">
        <v>0.41944444444444445</v>
      </c>
      <c r="CN38" s="2">
        <v>0.92500000000000004</v>
      </c>
      <c r="CO38" s="2">
        <v>0.93899999999999995</v>
      </c>
      <c r="CP38" s="2">
        <v>0.93400000000000005</v>
      </c>
      <c r="CQ38" s="6">
        <f t="shared" si="32"/>
        <v>0.93266666666666664</v>
      </c>
      <c r="CR38" s="6">
        <f t="shared" si="33"/>
        <v>7.0945988845975442E-3</v>
      </c>
      <c r="CS38" s="6">
        <f t="shared" si="11"/>
        <v>0.76067893687607691</v>
      </c>
      <c r="CT38" s="2">
        <v>1</v>
      </c>
      <c r="CU38" s="2">
        <v>0.97399999999999998</v>
      </c>
      <c r="CV38" s="2">
        <v>0.99199999999999999</v>
      </c>
      <c r="CW38" s="2">
        <v>0.91</v>
      </c>
      <c r="CX38" s="6">
        <f t="shared" si="34"/>
        <v>0.95866666666666667</v>
      </c>
      <c r="CY38" s="6">
        <f t="shared" si="35"/>
        <v>4.3096790290383935E-2</v>
      </c>
      <c r="CZ38" s="6">
        <f t="shared" si="14"/>
        <v>4.4954927284823292</v>
      </c>
      <c r="DA38" s="2">
        <v>0</v>
      </c>
      <c r="DB38" s="9">
        <v>42890</v>
      </c>
      <c r="DC38" s="2">
        <v>1.2030000000000001</v>
      </c>
      <c r="DD38" s="2">
        <v>1.208</v>
      </c>
      <c r="DE38" s="2">
        <v>1.1599999999999999</v>
      </c>
      <c r="DF38" s="6">
        <f t="shared" si="36"/>
        <v>1.1903333333333332</v>
      </c>
      <c r="DG38" s="6">
        <f t="shared" si="37"/>
        <v>2.6388128644019754E-2</v>
      </c>
      <c r="DH38" s="6">
        <f t="shared" si="17"/>
        <v>2.2168688303573023</v>
      </c>
      <c r="DI38" s="6">
        <f t="shared" si="18"/>
        <v>0.18219784728573479</v>
      </c>
      <c r="DJ38" s="2">
        <v>1</v>
      </c>
      <c r="DK38" s="2">
        <v>0.876</v>
      </c>
      <c r="DL38" s="2">
        <v>0.873</v>
      </c>
      <c r="DM38" s="2">
        <v>0.85</v>
      </c>
      <c r="DN38" s="6">
        <f t="shared" si="38"/>
        <v>0.8663333333333334</v>
      </c>
      <c r="DO38" s="6">
        <f t="shared" si="39"/>
        <v>1.4224392195567925E-2</v>
      </c>
      <c r="DP38" s="6">
        <f t="shared" si="21"/>
        <v>1.6419075254599376</v>
      </c>
      <c r="DQ38" s="7">
        <f t="shared" si="22"/>
        <v>6.5289526129557837E-2</v>
      </c>
      <c r="DR38" s="2">
        <v>0</v>
      </c>
      <c r="DS38" s="6">
        <f t="shared" si="40"/>
        <v>-0.37258308885444691</v>
      </c>
      <c r="DT38" s="6">
        <f t="shared" si="24"/>
        <v>0.37258308885444691</v>
      </c>
      <c r="DU38" s="6">
        <f t="shared" si="25"/>
        <v>0.32399999999999984</v>
      </c>
      <c r="DV38" s="6">
        <f t="shared" si="26"/>
        <v>0.2576666666666666</v>
      </c>
      <c r="DW38" s="9">
        <v>42896</v>
      </c>
      <c r="DX38" s="2">
        <v>2</v>
      </c>
      <c r="DY38" s="2">
        <v>1</v>
      </c>
    </row>
    <row r="39" spans="1:129" ht="17">
      <c r="A39" s="1">
        <v>38</v>
      </c>
      <c r="B39" s="2" t="s">
        <v>154</v>
      </c>
      <c r="C39" s="2" t="s">
        <v>107</v>
      </c>
      <c r="D39" s="2" t="s">
        <v>108</v>
      </c>
      <c r="E39" s="2">
        <v>10.41</v>
      </c>
      <c r="F39" s="2">
        <v>5</v>
      </c>
      <c r="G39" s="2">
        <v>2</v>
      </c>
      <c r="H39" s="8">
        <v>42810</v>
      </c>
      <c r="I39" s="8">
        <v>42867</v>
      </c>
      <c r="J39" s="3">
        <f t="shared" si="1"/>
        <v>65</v>
      </c>
      <c r="K39" s="4">
        <f t="shared" si="2"/>
        <v>9.2857142857142865</v>
      </c>
      <c r="L39" s="9">
        <v>42875</v>
      </c>
      <c r="M39" s="3">
        <v>1</v>
      </c>
      <c r="N39" s="2">
        <v>1.9</v>
      </c>
      <c r="O39" s="2">
        <v>11.5</v>
      </c>
      <c r="P39" s="2">
        <v>1</v>
      </c>
      <c r="Q39" s="2" t="s">
        <v>110</v>
      </c>
      <c r="R39" s="2">
        <v>2</v>
      </c>
      <c r="S39" s="2">
        <v>18</v>
      </c>
      <c r="T39" s="2">
        <v>150</v>
      </c>
      <c r="U39" s="9">
        <v>42876</v>
      </c>
      <c r="V39" s="3">
        <v>2</v>
      </c>
      <c r="W39" s="2">
        <v>1.9</v>
      </c>
      <c r="X39" s="2">
        <v>12</v>
      </c>
      <c r="Y39" s="2" t="s">
        <v>110</v>
      </c>
      <c r="Z39" s="2">
        <v>2</v>
      </c>
      <c r="AA39" s="2">
        <v>10</v>
      </c>
      <c r="AB39" s="2">
        <v>130</v>
      </c>
      <c r="AC39" s="9">
        <v>42878</v>
      </c>
      <c r="AD39" s="2">
        <v>2</v>
      </c>
      <c r="AE39" s="2">
        <v>1.9</v>
      </c>
      <c r="AF39" s="2">
        <v>12</v>
      </c>
      <c r="AG39" s="2" t="s">
        <v>110</v>
      </c>
      <c r="AH39" s="2">
        <v>2</v>
      </c>
      <c r="AI39" s="2">
        <v>30</v>
      </c>
      <c r="AJ39" s="2">
        <v>210</v>
      </c>
      <c r="AK39" s="9">
        <v>42879</v>
      </c>
      <c r="AL39" s="2">
        <v>2</v>
      </c>
      <c r="AM39" s="2">
        <v>1.9</v>
      </c>
      <c r="AN39" s="2">
        <v>12</v>
      </c>
      <c r="AO39" s="2">
        <v>1</v>
      </c>
      <c r="AP39" s="2" t="s">
        <v>110</v>
      </c>
      <c r="AQ39" s="2">
        <v>2</v>
      </c>
      <c r="AR39" s="2">
        <v>25</v>
      </c>
      <c r="AS39" s="2">
        <v>125</v>
      </c>
      <c r="AT39" s="9">
        <v>42880</v>
      </c>
      <c r="AU39" s="2">
        <v>2</v>
      </c>
      <c r="AV39" s="2">
        <v>2</v>
      </c>
      <c r="AW39" s="2">
        <v>12</v>
      </c>
      <c r="AX39" s="2" t="s">
        <v>110</v>
      </c>
      <c r="AY39" s="2">
        <v>2</v>
      </c>
      <c r="AZ39" s="2">
        <v>35</v>
      </c>
      <c r="BA39" s="2">
        <v>100</v>
      </c>
      <c r="BB39" s="9">
        <v>42880</v>
      </c>
      <c r="BC39" s="2">
        <v>2</v>
      </c>
      <c r="BD39" s="2">
        <v>2</v>
      </c>
      <c r="BE39" s="2">
        <v>12</v>
      </c>
      <c r="BF39" s="2" t="s">
        <v>110</v>
      </c>
      <c r="BG39" s="2">
        <v>2</v>
      </c>
      <c r="BH39" s="2">
        <v>15</v>
      </c>
      <c r="BI39" s="2">
        <v>205</v>
      </c>
      <c r="BJ39" s="9">
        <v>42881</v>
      </c>
      <c r="BK39" s="2">
        <v>3</v>
      </c>
      <c r="BL39" s="2">
        <v>2.1</v>
      </c>
      <c r="BM39" s="2">
        <v>13</v>
      </c>
      <c r="BN39" s="2" t="s">
        <v>110</v>
      </c>
      <c r="BO39" s="2">
        <v>2</v>
      </c>
      <c r="BP39" s="2">
        <v>20</v>
      </c>
      <c r="BQ39" s="2">
        <v>150</v>
      </c>
      <c r="BR39" s="26">
        <v>42882</v>
      </c>
      <c r="BS39" s="2">
        <v>1.5</v>
      </c>
      <c r="BT39" s="13">
        <v>0.39930555555555558</v>
      </c>
      <c r="BU39" s="2">
        <v>0.51100000000000001</v>
      </c>
      <c r="BV39" s="2">
        <v>0.57299999999999995</v>
      </c>
      <c r="BW39" s="2">
        <v>0.54500000000000004</v>
      </c>
      <c r="BX39" s="6">
        <f t="shared" si="27"/>
        <v>0.54300000000000004</v>
      </c>
      <c r="BY39" s="6">
        <f t="shared" si="28"/>
        <v>3.1048349392520023E-2</v>
      </c>
      <c r="BZ39" s="6">
        <f t="shared" si="5"/>
        <v>5.7179280649208142</v>
      </c>
      <c r="CA39" s="2">
        <v>0</v>
      </c>
      <c r="CB39" s="9">
        <v>42883</v>
      </c>
      <c r="CC39" s="13">
        <v>0.37638888888888888</v>
      </c>
      <c r="CD39" s="2">
        <v>1.2869999999999999</v>
      </c>
      <c r="CE39" s="2">
        <v>1.2849999999999999</v>
      </c>
      <c r="CF39" s="2">
        <v>1.282</v>
      </c>
      <c r="CG39" s="6">
        <f t="shared" si="29"/>
        <v>1.2846666666666666</v>
      </c>
      <c r="CH39" s="6">
        <f t="shared" si="30"/>
        <v>2.5166114784235267E-3</v>
      </c>
      <c r="CI39" s="6">
        <f t="shared" si="8"/>
        <v>0.19589606733966219</v>
      </c>
      <c r="CJ39" s="6">
        <f t="shared" si="31"/>
        <v>0.74166666666666659</v>
      </c>
      <c r="CK39" s="9">
        <v>42889</v>
      </c>
      <c r="CL39" s="2">
        <v>2</v>
      </c>
      <c r="CM39" s="13">
        <v>0.40833333333333338</v>
      </c>
      <c r="CN39" s="2">
        <v>0.86399999999999999</v>
      </c>
      <c r="CO39" s="2">
        <v>0.95399999999999996</v>
      </c>
      <c r="CP39" s="2">
        <v>0.90900000000000003</v>
      </c>
      <c r="CQ39" s="6">
        <f t="shared" si="32"/>
        <v>0.90900000000000014</v>
      </c>
      <c r="CR39" s="6">
        <f t="shared" si="33"/>
        <v>4.4999999999999984E-2</v>
      </c>
      <c r="CS39" s="6">
        <f t="shared" si="11"/>
        <v>4.9504950495049478</v>
      </c>
      <c r="CT39" s="2">
        <v>0</v>
      </c>
      <c r="CU39" s="2">
        <v>0.94399999999999995</v>
      </c>
      <c r="CV39" s="2">
        <v>0.95899999999999996</v>
      </c>
      <c r="CW39" s="2">
        <v>0.998</v>
      </c>
      <c r="CX39" s="6">
        <f t="shared" si="34"/>
        <v>0.96699999999999997</v>
      </c>
      <c r="CY39" s="6">
        <f t="shared" si="35"/>
        <v>2.7874719729532732E-2</v>
      </c>
      <c r="CZ39" s="6">
        <f t="shared" si="14"/>
        <v>2.882597696952713</v>
      </c>
      <c r="DA39" s="2">
        <v>0</v>
      </c>
      <c r="DB39" s="9">
        <v>42890</v>
      </c>
      <c r="DC39" s="2">
        <v>1.17</v>
      </c>
      <c r="DD39" s="2">
        <v>1.125</v>
      </c>
      <c r="DE39" s="2">
        <v>1.1279999999999999</v>
      </c>
      <c r="DF39" s="6">
        <f t="shared" si="36"/>
        <v>1.141</v>
      </c>
      <c r="DG39" s="6">
        <f t="shared" si="37"/>
        <v>2.5159491250818237E-2</v>
      </c>
      <c r="DH39" s="6">
        <f t="shared" si="17"/>
        <v>2.2050386722890654</v>
      </c>
      <c r="DI39" s="6">
        <f t="shared" si="18"/>
        <v>0.1640487732352785</v>
      </c>
      <c r="DJ39" s="2">
        <v>2</v>
      </c>
      <c r="DK39" s="2">
        <v>0.91100000000000003</v>
      </c>
      <c r="DL39" s="2">
        <v>0.89500000000000002</v>
      </c>
      <c r="DM39" s="2">
        <v>0.92700000000000005</v>
      </c>
      <c r="DN39" s="6">
        <f t="shared" si="38"/>
        <v>0.91100000000000003</v>
      </c>
      <c r="DO39" s="6">
        <f t="shared" si="39"/>
        <v>1.6000000000000014E-2</v>
      </c>
      <c r="DP39" s="6">
        <f t="shared" si="21"/>
        <v>1.7563117453347983</v>
      </c>
      <c r="DQ39" s="7">
        <f t="shared" si="22"/>
        <v>3.9597979746446618E-2</v>
      </c>
      <c r="DR39" s="2">
        <v>0</v>
      </c>
      <c r="DS39" s="6">
        <f t="shared" si="40"/>
        <v>-0.31313658770220332</v>
      </c>
      <c r="DT39" s="6">
        <f t="shared" si="24"/>
        <v>0.31313658770220332</v>
      </c>
      <c r="DU39" s="6">
        <f t="shared" si="25"/>
        <v>0.22999999999999998</v>
      </c>
      <c r="DV39" s="6">
        <f t="shared" si="26"/>
        <v>0.23199999999999987</v>
      </c>
      <c r="DW39" s="9">
        <v>42896</v>
      </c>
      <c r="DX39" s="2">
        <v>2</v>
      </c>
      <c r="DY39" s="2">
        <v>1</v>
      </c>
    </row>
    <row r="40" spans="1:129" ht="17">
      <c r="A40" s="1">
        <v>39</v>
      </c>
      <c r="B40" s="2" t="s">
        <v>155</v>
      </c>
      <c r="C40" s="2" t="s">
        <v>130</v>
      </c>
      <c r="D40" s="2" t="s">
        <v>118</v>
      </c>
      <c r="E40" s="2">
        <v>3.43</v>
      </c>
      <c r="F40" s="2">
        <v>1.5</v>
      </c>
      <c r="G40" s="2">
        <v>2</v>
      </c>
      <c r="H40" s="8">
        <v>42810</v>
      </c>
      <c r="I40" s="8">
        <v>42867</v>
      </c>
      <c r="J40" s="3">
        <f t="shared" si="1"/>
        <v>65</v>
      </c>
      <c r="K40" s="4">
        <f t="shared" si="2"/>
        <v>9.2857142857142865</v>
      </c>
      <c r="L40" s="9">
        <v>42875</v>
      </c>
      <c r="M40" s="3">
        <v>1</v>
      </c>
      <c r="N40" s="2">
        <v>1.8</v>
      </c>
      <c r="O40" s="2">
        <v>10</v>
      </c>
      <c r="P40" s="2">
        <v>1</v>
      </c>
      <c r="Q40" s="2" t="s">
        <v>113</v>
      </c>
      <c r="R40" s="2">
        <v>0</v>
      </c>
      <c r="S40" s="2" t="s">
        <v>109</v>
      </c>
      <c r="T40" s="2" t="s">
        <v>109</v>
      </c>
      <c r="U40" s="9">
        <v>42876</v>
      </c>
      <c r="V40" s="3">
        <v>1</v>
      </c>
      <c r="W40" s="2">
        <v>1.8</v>
      </c>
      <c r="X40" s="2">
        <v>10</v>
      </c>
      <c r="Y40" s="2" t="s">
        <v>113</v>
      </c>
      <c r="Z40" s="2">
        <v>0</v>
      </c>
      <c r="AA40" s="2" t="s">
        <v>109</v>
      </c>
      <c r="AB40" s="2" t="s">
        <v>109</v>
      </c>
      <c r="AC40" s="9">
        <v>42878</v>
      </c>
      <c r="AD40" s="2">
        <v>1</v>
      </c>
      <c r="AE40" s="2">
        <v>1.8</v>
      </c>
      <c r="AF40" s="2">
        <v>10</v>
      </c>
      <c r="AG40" s="2" t="s">
        <v>113</v>
      </c>
      <c r="AH40" s="2">
        <v>0</v>
      </c>
      <c r="AI40" s="2" t="s">
        <v>109</v>
      </c>
      <c r="AJ40" s="2" t="s">
        <v>109</v>
      </c>
      <c r="AK40" s="9">
        <v>42879</v>
      </c>
      <c r="AL40" s="2">
        <v>1</v>
      </c>
      <c r="AM40" s="2">
        <v>1.8</v>
      </c>
      <c r="AN40" s="2">
        <v>10</v>
      </c>
      <c r="AO40" s="2">
        <v>1</v>
      </c>
      <c r="AP40" s="2" t="s">
        <v>113</v>
      </c>
      <c r="AQ40" s="2">
        <v>0</v>
      </c>
      <c r="AR40" s="2" t="s">
        <v>109</v>
      </c>
      <c r="AS40" s="2" t="s">
        <v>109</v>
      </c>
      <c r="AT40" s="9">
        <v>42880</v>
      </c>
      <c r="AU40" s="2">
        <v>1</v>
      </c>
      <c r="AV40" s="2">
        <v>1.9</v>
      </c>
      <c r="AW40" s="2">
        <v>10</v>
      </c>
      <c r="AX40" s="2" t="s">
        <v>113</v>
      </c>
      <c r="AY40" s="2">
        <v>0</v>
      </c>
      <c r="AZ40" s="2" t="s">
        <v>109</v>
      </c>
      <c r="BA40" s="2" t="s">
        <v>109</v>
      </c>
      <c r="BB40" s="9">
        <v>42880</v>
      </c>
      <c r="BC40" s="2">
        <v>0</v>
      </c>
      <c r="BD40" s="2">
        <v>1.9</v>
      </c>
      <c r="BE40" s="2">
        <v>10</v>
      </c>
      <c r="BF40" s="2" t="s">
        <v>113</v>
      </c>
      <c r="BG40" s="2">
        <v>0</v>
      </c>
      <c r="BH40" s="2" t="s">
        <v>109</v>
      </c>
      <c r="BI40" s="2" t="s">
        <v>109</v>
      </c>
      <c r="BJ40" s="9">
        <v>42881</v>
      </c>
      <c r="BK40" s="2">
        <v>0</v>
      </c>
      <c r="BL40" s="2">
        <v>1.9</v>
      </c>
      <c r="BM40" s="2">
        <v>10.5</v>
      </c>
      <c r="BN40" s="10" t="s">
        <v>113</v>
      </c>
      <c r="BO40" s="10">
        <v>0</v>
      </c>
      <c r="BP40" s="10" t="s">
        <v>109</v>
      </c>
      <c r="BQ40" s="10" t="s">
        <v>109</v>
      </c>
      <c r="BR40" s="26">
        <v>42882</v>
      </c>
      <c r="BS40" s="2">
        <v>1.5</v>
      </c>
      <c r="BT40" s="13">
        <v>0.4465277777777778</v>
      </c>
      <c r="BU40" s="2">
        <v>0.77400000000000002</v>
      </c>
      <c r="BV40" s="2">
        <v>0.82599999999999996</v>
      </c>
      <c r="BW40" s="2">
        <v>0.75600000000000001</v>
      </c>
      <c r="BX40" s="6">
        <f t="shared" si="27"/>
        <v>0.78533333333333333</v>
      </c>
      <c r="BY40" s="6">
        <f t="shared" si="28"/>
        <v>3.6350149013908199E-2</v>
      </c>
      <c r="BZ40" s="6">
        <f t="shared" si="5"/>
        <v>4.6286267844535063</v>
      </c>
      <c r="CA40" s="2">
        <v>0</v>
      </c>
      <c r="CB40" s="9">
        <v>42883</v>
      </c>
      <c r="CC40" s="13">
        <v>0.41736111111111113</v>
      </c>
      <c r="CD40" s="2">
        <v>1.4870000000000001</v>
      </c>
      <c r="CE40" s="2">
        <v>1.4730000000000001</v>
      </c>
      <c r="CF40" s="2">
        <v>1.429</v>
      </c>
      <c r="CG40" s="6">
        <f t="shared" si="29"/>
        <v>1.4630000000000001</v>
      </c>
      <c r="CH40" s="6">
        <f t="shared" si="30"/>
        <v>3.0265491900843138E-2</v>
      </c>
      <c r="CI40" s="6">
        <f t="shared" si="8"/>
        <v>2.0687280861820327</v>
      </c>
      <c r="CJ40" s="6">
        <f t="shared" si="31"/>
        <v>0.67766666666666675</v>
      </c>
      <c r="CK40" s="9">
        <v>42889</v>
      </c>
      <c r="CL40" s="2">
        <v>1.5</v>
      </c>
      <c r="CM40" s="13">
        <v>0.44791666666666669</v>
      </c>
      <c r="CN40" s="2">
        <v>0.84799999999999998</v>
      </c>
      <c r="CO40" s="2">
        <v>0.80300000000000005</v>
      </c>
      <c r="CP40" s="2">
        <v>0.84599999999999997</v>
      </c>
      <c r="CQ40" s="6">
        <f t="shared" si="32"/>
        <v>0.83233333333333326</v>
      </c>
      <c r="CR40" s="6">
        <f t="shared" si="33"/>
        <v>2.5423086620891083E-2</v>
      </c>
      <c r="CS40" s="6">
        <f t="shared" si="11"/>
        <v>3.0544357173677716</v>
      </c>
      <c r="CT40" s="2">
        <v>1</v>
      </c>
      <c r="CU40" s="2">
        <v>0.90300000000000002</v>
      </c>
      <c r="CV40" s="2">
        <v>0.89800000000000002</v>
      </c>
      <c r="CW40" s="2">
        <v>0.89900000000000002</v>
      </c>
      <c r="CX40" s="6">
        <f t="shared" si="34"/>
        <v>0.9</v>
      </c>
      <c r="CY40" s="6">
        <f t="shared" si="35"/>
        <v>2.6457513110645929E-3</v>
      </c>
      <c r="CZ40" s="6">
        <f t="shared" si="14"/>
        <v>0.29397236789606584</v>
      </c>
      <c r="DA40" s="2">
        <v>0</v>
      </c>
      <c r="DB40" s="9">
        <v>42890</v>
      </c>
      <c r="DC40" s="2">
        <v>0.99</v>
      </c>
      <c r="DD40" s="2">
        <v>1.01</v>
      </c>
      <c r="DE40" s="2">
        <v>0.99099999999999999</v>
      </c>
      <c r="DF40" s="6">
        <f t="shared" si="36"/>
        <v>0.997</v>
      </c>
      <c r="DG40" s="6">
        <f t="shared" si="37"/>
        <v>1.1269427669584654E-2</v>
      </c>
      <c r="DH40" s="6">
        <f t="shared" si="17"/>
        <v>1.130333768263255</v>
      </c>
      <c r="DI40" s="6">
        <f t="shared" si="18"/>
        <v>0.11643691663538487</v>
      </c>
      <c r="DJ40" s="2">
        <v>2</v>
      </c>
      <c r="DK40" s="2">
        <v>0.93799999999999994</v>
      </c>
      <c r="DL40" s="2">
        <v>0.91100000000000003</v>
      </c>
      <c r="DM40" s="2">
        <v>0.89100000000000001</v>
      </c>
      <c r="DN40" s="6">
        <f t="shared" si="38"/>
        <v>0.91333333333333344</v>
      </c>
      <c r="DO40" s="6">
        <f t="shared" si="39"/>
        <v>2.3586719427112615E-2</v>
      </c>
      <c r="DP40" s="6">
        <f t="shared" si="21"/>
        <v>2.5824875285159794</v>
      </c>
      <c r="DQ40" s="7">
        <f t="shared" si="22"/>
        <v>9.4280904158206939E-3</v>
      </c>
      <c r="DR40" s="2">
        <v>1</v>
      </c>
      <c r="DS40" s="6">
        <f t="shared" si="40"/>
        <v>-0.18302259007104826</v>
      </c>
      <c r="DT40" s="6">
        <f t="shared" si="24"/>
        <v>0.18302259007104826</v>
      </c>
      <c r="DU40" s="6">
        <f t="shared" si="25"/>
        <v>8.3666666666666556E-2</v>
      </c>
      <c r="DV40" s="6">
        <f t="shared" si="26"/>
        <v>0.16466666666666674</v>
      </c>
      <c r="DW40" s="9">
        <v>42896</v>
      </c>
      <c r="DX40" s="2">
        <v>2.2999999999999998</v>
      </c>
      <c r="DY40" s="2">
        <v>1</v>
      </c>
    </row>
    <row r="41" spans="1:129" ht="17">
      <c r="A41" s="1">
        <v>40</v>
      </c>
      <c r="B41" s="2" t="s">
        <v>156</v>
      </c>
      <c r="C41" s="2" t="s">
        <v>130</v>
      </c>
      <c r="D41" s="2" t="s">
        <v>108</v>
      </c>
      <c r="E41" s="2">
        <v>10.41</v>
      </c>
      <c r="F41" s="2">
        <v>5</v>
      </c>
      <c r="G41" s="2">
        <v>2</v>
      </c>
      <c r="H41" s="8">
        <v>42810</v>
      </c>
      <c r="I41" s="8">
        <v>42867</v>
      </c>
      <c r="J41" s="3">
        <f t="shared" si="1"/>
        <v>65</v>
      </c>
      <c r="K41" s="4">
        <f t="shared" si="2"/>
        <v>9.2857142857142865</v>
      </c>
      <c r="L41" s="9">
        <v>42875</v>
      </c>
      <c r="M41" s="3">
        <v>0</v>
      </c>
      <c r="N41" s="2">
        <v>1.6</v>
      </c>
      <c r="O41" s="2">
        <v>10</v>
      </c>
      <c r="P41" s="2">
        <v>1</v>
      </c>
      <c r="Q41" s="2" t="s">
        <v>110</v>
      </c>
      <c r="R41" s="2">
        <v>1</v>
      </c>
      <c r="S41" s="2">
        <v>70</v>
      </c>
      <c r="T41" s="2">
        <v>20</v>
      </c>
      <c r="U41" s="9">
        <v>42876</v>
      </c>
      <c r="V41" s="3">
        <v>1</v>
      </c>
      <c r="W41" s="2">
        <v>1.6</v>
      </c>
      <c r="X41" s="2">
        <v>10</v>
      </c>
      <c r="Y41" s="2" t="s">
        <v>113</v>
      </c>
      <c r="Z41" s="2">
        <v>0</v>
      </c>
      <c r="AA41" s="2" t="s">
        <v>109</v>
      </c>
      <c r="AB41" s="2" t="s">
        <v>109</v>
      </c>
      <c r="AC41" s="9">
        <v>42878</v>
      </c>
      <c r="AD41" s="2">
        <v>1</v>
      </c>
      <c r="AE41" s="2">
        <v>1.6</v>
      </c>
      <c r="AF41" s="2">
        <v>10</v>
      </c>
      <c r="AG41" s="2" t="s">
        <v>110</v>
      </c>
      <c r="AH41" s="2">
        <v>1</v>
      </c>
      <c r="AI41" s="2">
        <v>60</v>
      </c>
      <c r="AJ41" s="2">
        <v>60</v>
      </c>
      <c r="AK41" s="9">
        <v>42879</v>
      </c>
      <c r="AL41" s="2">
        <v>2</v>
      </c>
      <c r="AM41" s="2">
        <v>1.6</v>
      </c>
      <c r="AN41" s="2">
        <v>10</v>
      </c>
      <c r="AO41" s="2">
        <v>1</v>
      </c>
      <c r="AP41" s="2" t="s">
        <v>110</v>
      </c>
      <c r="AQ41" s="2">
        <v>1</v>
      </c>
      <c r="AR41" s="2">
        <v>30</v>
      </c>
      <c r="AS41" s="2">
        <v>20</v>
      </c>
      <c r="AT41" s="9">
        <v>42880</v>
      </c>
      <c r="AU41" s="2">
        <v>1</v>
      </c>
      <c r="AV41" s="2">
        <v>1.6</v>
      </c>
      <c r="AW41" s="2">
        <v>10</v>
      </c>
      <c r="AX41" s="2" t="s">
        <v>110</v>
      </c>
      <c r="AY41" s="2">
        <v>1</v>
      </c>
      <c r="AZ41" s="2">
        <v>25</v>
      </c>
      <c r="BA41" s="2">
        <v>110</v>
      </c>
      <c r="BB41" s="9">
        <v>42880</v>
      </c>
      <c r="BC41" s="2">
        <v>1</v>
      </c>
      <c r="BD41" s="2">
        <v>1.6</v>
      </c>
      <c r="BE41" s="2">
        <v>10</v>
      </c>
      <c r="BF41" s="2" t="s">
        <v>110</v>
      </c>
      <c r="BG41" s="2">
        <v>1</v>
      </c>
      <c r="BH41" s="2">
        <v>40</v>
      </c>
      <c r="BI41" s="2">
        <v>90</v>
      </c>
      <c r="BJ41" s="9">
        <v>42881</v>
      </c>
      <c r="BK41" s="2">
        <v>1</v>
      </c>
      <c r="BL41" s="2">
        <v>1.7</v>
      </c>
      <c r="BM41" s="2">
        <v>10.5</v>
      </c>
      <c r="BN41" s="2" t="s">
        <v>110</v>
      </c>
      <c r="BO41" s="2">
        <v>1</v>
      </c>
      <c r="BP41" s="2">
        <v>50</v>
      </c>
      <c r="BQ41" s="2">
        <v>130</v>
      </c>
      <c r="BR41" s="26">
        <v>42882</v>
      </c>
      <c r="BS41" s="2">
        <v>1.7</v>
      </c>
      <c r="BT41" s="13">
        <v>0.43888888888888888</v>
      </c>
      <c r="BU41" s="2">
        <v>0.53200000000000003</v>
      </c>
      <c r="BV41" s="2">
        <v>0.51300000000000001</v>
      </c>
      <c r="BW41" s="2">
        <v>0.59499999999999997</v>
      </c>
      <c r="BX41" s="6">
        <f t="shared" si="27"/>
        <v>0.54666666666666663</v>
      </c>
      <c r="BY41" s="6">
        <f t="shared" si="28"/>
        <v>4.2922410618851908E-2</v>
      </c>
      <c r="BZ41" s="6">
        <f t="shared" si="5"/>
        <v>7.8516604790582774</v>
      </c>
      <c r="CA41" s="2">
        <v>0</v>
      </c>
      <c r="CB41" s="9">
        <v>42883</v>
      </c>
      <c r="CC41" s="13">
        <v>0.4145833333333333</v>
      </c>
      <c r="CD41" s="2">
        <v>1.018</v>
      </c>
      <c r="CE41" s="2">
        <v>1.024</v>
      </c>
      <c r="CF41" s="2">
        <v>1.0229999999999999</v>
      </c>
      <c r="CG41" s="6">
        <f t="shared" si="29"/>
        <v>1.0216666666666665</v>
      </c>
      <c r="CH41" s="6">
        <f t="shared" si="30"/>
        <v>3.2145502536642984E-3</v>
      </c>
      <c r="CI41" s="6">
        <f t="shared" si="8"/>
        <v>0.31463787148427069</v>
      </c>
      <c r="CJ41" s="6">
        <f t="shared" si="31"/>
        <v>0.47499999999999987</v>
      </c>
      <c r="CK41" s="9">
        <v>42889</v>
      </c>
      <c r="CL41" s="2">
        <v>1.75</v>
      </c>
      <c r="CM41" s="13">
        <v>0.48055555555555557</v>
      </c>
      <c r="CN41" s="2">
        <v>0.85499999999999998</v>
      </c>
      <c r="CO41" s="2">
        <v>0.86699999999999999</v>
      </c>
      <c r="CP41" s="2">
        <v>0.86299999999999999</v>
      </c>
      <c r="CQ41" s="6">
        <f t="shared" si="32"/>
        <v>0.86166666666666669</v>
      </c>
      <c r="CR41" s="6">
        <f t="shared" si="33"/>
        <v>6.1101009266077916E-3</v>
      </c>
      <c r="CS41" s="6">
        <f t="shared" si="11"/>
        <v>0.70910262204345742</v>
      </c>
      <c r="CT41" s="2">
        <v>0</v>
      </c>
      <c r="CU41" s="2">
        <v>0.748</v>
      </c>
      <c r="CV41" s="2">
        <v>0.74199999999999999</v>
      </c>
      <c r="CW41" s="2">
        <v>0.748</v>
      </c>
      <c r="CX41" s="6">
        <f t="shared" si="34"/>
        <v>0.746</v>
      </c>
      <c r="CY41" s="6">
        <f t="shared" si="35"/>
        <v>3.4641016151377583E-3</v>
      </c>
      <c r="CZ41" s="6">
        <f t="shared" si="14"/>
        <v>0.46435678487101323</v>
      </c>
      <c r="DA41" s="2">
        <v>0</v>
      </c>
      <c r="DB41" s="9">
        <v>42890</v>
      </c>
      <c r="DC41" s="2">
        <v>1.2849999999999999</v>
      </c>
      <c r="DD41" s="2">
        <v>1.246</v>
      </c>
      <c r="DE41" s="2">
        <v>1.268</v>
      </c>
      <c r="DF41" s="6">
        <f t="shared" si="36"/>
        <v>1.2663333333333331</v>
      </c>
      <c r="DG41" s="6">
        <f t="shared" si="37"/>
        <v>1.9553345834749918E-2</v>
      </c>
      <c r="DH41" s="6">
        <f t="shared" si="17"/>
        <v>1.5440915373585093</v>
      </c>
      <c r="DI41" s="6">
        <f t="shared" si="18"/>
        <v>0.28614254412015661</v>
      </c>
      <c r="DJ41" s="2">
        <v>1</v>
      </c>
      <c r="DK41" s="2">
        <v>0.70899999999999996</v>
      </c>
      <c r="DL41" s="2">
        <v>0.72</v>
      </c>
      <c r="DM41" s="2">
        <v>0.77200000000000002</v>
      </c>
      <c r="DN41" s="6">
        <f t="shared" si="38"/>
        <v>0.73366666666666658</v>
      </c>
      <c r="DO41" s="6">
        <f t="shared" si="39"/>
        <v>3.3650160970392626E-2</v>
      </c>
      <c r="DP41" s="6">
        <f t="shared" si="21"/>
        <v>4.5865735080044479</v>
      </c>
      <c r="DQ41" s="7">
        <f t="shared" si="22"/>
        <v>8.7209836346341454E-3</v>
      </c>
      <c r="DR41" s="2">
        <v>0</v>
      </c>
      <c r="DS41" s="6">
        <f t="shared" si="40"/>
        <v>-0.48616511357370384</v>
      </c>
      <c r="DT41" s="6">
        <f t="shared" si="24"/>
        <v>0.48616511357370384</v>
      </c>
      <c r="DU41" s="6">
        <f t="shared" si="25"/>
        <v>0.53266666666666651</v>
      </c>
      <c r="DV41" s="6">
        <f t="shared" si="26"/>
        <v>0.4046666666666664</v>
      </c>
      <c r="DW41" s="9">
        <v>42896</v>
      </c>
      <c r="DX41" s="2">
        <v>2</v>
      </c>
      <c r="DY41" s="2">
        <v>1</v>
      </c>
    </row>
    <row r="42" spans="1:129" ht="17">
      <c r="A42" s="1">
        <v>41</v>
      </c>
      <c r="B42" s="2" t="s">
        <v>157</v>
      </c>
      <c r="C42" s="2" t="s">
        <v>130</v>
      </c>
      <c r="D42" s="2" t="s">
        <v>123</v>
      </c>
      <c r="E42" s="2">
        <v>0</v>
      </c>
      <c r="F42" s="2">
        <v>0</v>
      </c>
      <c r="G42" s="2">
        <v>2</v>
      </c>
      <c r="H42" s="8">
        <v>42810</v>
      </c>
      <c r="I42" s="8">
        <v>42867</v>
      </c>
      <c r="J42" s="3">
        <f t="shared" si="1"/>
        <v>65</v>
      </c>
      <c r="K42" s="4">
        <f t="shared" si="2"/>
        <v>9.2857142857142865</v>
      </c>
      <c r="L42" s="9">
        <v>42875</v>
      </c>
      <c r="M42" s="3">
        <v>1</v>
      </c>
      <c r="N42" s="2">
        <v>1.4</v>
      </c>
      <c r="O42" s="2">
        <v>9</v>
      </c>
      <c r="P42" s="2">
        <v>1</v>
      </c>
      <c r="Q42" s="2" t="s">
        <v>113</v>
      </c>
      <c r="R42" s="2">
        <v>0</v>
      </c>
      <c r="S42" s="2" t="s">
        <v>109</v>
      </c>
      <c r="T42" s="2" t="s">
        <v>109</v>
      </c>
      <c r="U42" s="9">
        <v>42876</v>
      </c>
      <c r="V42" s="3">
        <v>1</v>
      </c>
      <c r="W42" s="2">
        <v>1.5</v>
      </c>
      <c r="X42" s="2">
        <v>9</v>
      </c>
      <c r="Y42" s="2" t="s">
        <v>113</v>
      </c>
      <c r="Z42" s="2">
        <v>0</v>
      </c>
      <c r="AA42" s="2" t="s">
        <v>109</v>
      </c>
      <c r="AB42" s="2" t="s">
        <v>109</v>
      </c>
      <c r="AC42" s="9">
        <v>42878</v>
      </c>
      <c r="AD42" s="2">
        <v>1</v>
      </c>
      <c r="AE42" s="2">
        <v>1.6</v>
      </c>
      <c r="AF42" s="2">
        <v>9</v>
      </c>
      <c r="AG42" s="2" t="s">
        <v>113</v>
      </c>
      <c r="AH42" s="2">
        <v>0</v>
      </c>
      <c r="AI42" s="2" t="s">
        <v>109</v>
      </c>
      <c r="AJ42" s="2" t="s">
        <v>109</v>
      </c>
      <c r="AK42" s="9">
        <v>42879</v>
      </c>
      <c r="AL42" s="2">
        <v>1</v>
      </c>
      <c r="AM42" s="2">
        <v>1.6</v>
      </c>
      <c r="AN42" s="2">
        <v>9</v>
      </c>
      <c r="AO42" s="2">
        <v>1</v>
      </c>
      <c r="AP42" s="2" t="s">
        <v>113</v>
      </c>
      <c r="AQ42" s="2">
        <v>0</v>
      </c>
      <c r="AR42" s="2" t="s">
        <v>109</v>
      </c>
      <c r="AS42" s="2" t="s">
        <v>109</v>
      </c>
      <c r="AT42" s="9">
        <v>42880</v>
      </c>
      <c r="AU42" s="2">
        <v>0</v>
      </c>
      <c r="AV42" s="2">
        <v>1.6</v>
      </c>
      <c r="AW42" s="2">
        <v>9</v>
      </c>
      <c r="AX42" s="2" t="s">
        <v>113</v>
      </c>
      <c r="AY42" s="2">
        <v>0</v>
      </c>
      <c r="AZ42" s="2" t="s">
        <v>109</v>
      </c>
      <c r="BA42" s="2" t="s">
        <v>109</v>
      </c>
      <c r="BB42" s="9">
        <v>42880</v>
      </c>
      <c r="BC42" s="2">
        <v>1</v>
      </c>
      <c r="BD42" s="2">
        <v>1.6</v>
      </c>
      <c r="BE42" s="2">
        <v>9</v>
      </c>
      <c r="BF42" s="2" t="s">
        <v>113</v>
      </c>
      <c r="BG42" s="2">
        <v>0</v>
      </c>
      <c r="BH42" s="2" t="s">
        <v>109</v>
      </c>
      <c r="BI42" s="2" t="s">
        <v>109</v>
      </c>
      <c r="BJ42" s="9">
        <v>42881</v>
      </c>
      <c r="BK42" s="2">
        <v>0</v>
      </c>
      <c r="BL42" s="2">
        <v>1.6</v>
      </c>
      <c r="BM42" s="2">
        <v>9</v>
      </c>
      <c r="BN42" s="10" t="s">
        <v>113</v>
      </c>
      <c r="BO42" s="10">
        <v>0</v>
      </c>
      <c r="BP42" s="10" t="s">
        <v>109</v>
      </c>
      <c r="BQ42" s="10" t="s">
        <v>109</v>
      </c>
      <c r="BR42" s="26">
        <v>42882</v>
      </c>
      <c r="BS42" s="2">
        <v>1.4</v>
      </c>
      <c r="BT42" s="13">
        <v>0.44930555555555557</v>
      </c>
      <c r="BU42" s="2">
        <v>0.74199999999999999</v>
      </c>
      <c r="BV42" s="2">
        <v>0.70299999999999996</v>
      </c>
      <c r="BW42" s="2">
        <v>0.71399999999999997</v>
      </c>
      <c r="BX42" s="6">
        <f t="shared" si="27"/>
        <v>0.71966666666666657</v>
      </c>
      <c r="BY42" s="6">
        <f t="shared" si="28"/>
        <v>2.0108041509140917E-2</v>
      </c>
      <c r="BZ42" s="6">
        <f t="shared" si="5"/>
        <v>2.7940770971478814</v>
      </c>
      <c r="CA42" s="2">
        <v>0</v>
      </c>
      <c r="CB42" s="9">
        <v>42883</v>
      </c>
      <c r="CC42" s="13">
        <v>0.42986111111111108</v>
      </c>
      <c r="CD42" s="2">
        <v>1.468</v>
      </c>
      <c r="CE42" s="2">
        <v>1.4139999999999999</v>
      </c>
      <c r="CF42" s="2">
        <v>1.4219999999999999</v>
      </c>
      <c r="CG42" s="6">
        <f t="shared" si="29"/>
        <v>1.4346666666666665</v>
      </c>
      <c r="CH42" s="6">
        <f t="shared" si="30"/>
        <v>2.9143323992525883E-2</v>
      </c>
      <c r="CI42" s="6">
        <f t="shared" si="8"/>
        <v>2.0313655199251315</v>
      </c>
      <c r="CJ42" s="6">
        <f t="shared" si="31"/>
        <v>0.71499999999999997</v>
      </c>
      <c r="CK42" s="9">
        <v>42889</v>
      </c>
      <c r="CL42" s="2">
        <v>1.5</v>
      </c>
      <c r="CM42" s="13">
        <v>0.44305555555555554</v>
      </c>
      <c r="CN42" s="2">
        <v>0.83099999999999996</v>
      </c>
      <c r="CO42" s="2">
        <v>0.82499999999999996</v>
      </c>
      <c r="CP42" s="2">
        <v>0.81</v>
      </c>
      <c r="CQ42" s="6">
        <f t="shared" si="32"/>
        <v>0.82200000000000006</v>
      </c>
      <c r="CR42" s="6">
        <f t="shared" si="33"/>
        <v>1.0816653826391916E-2</v>
      </c>
      <c r="CS42" s="6">
        <f t="shared" si="11"/>
        <v>1.3158946260817415</v>
      </c>
      <c r="CT42" s="2">
        <v>1</v>
      </c>
      <c r="CU42" s="2">
        <v>0.86</v>
      </c>
      <c r="CV42" s="2">
        <v>0.84</v>
      </c>
      <c r="CW42" s="2">
        <v>0.89200000000000002</v>
      </c>
      <c r="CX42" s="6">
        <f t="shared" si="34"/>
        <v>0.86399999999999999</v>
      </c>
      <c r="CY42" s="6">
        <f t="shared" si="35"/>
        <v>2.6229754097208027E-2</v>
      </c>
      <c r="CZ42" s="6">
        <f t="shared" si="14"/>
        <v>3.0358511686583363</v>
      </c>
      <c r="DA42" s="2">
        <v>0</v>
      </c>
      <c r="DB42" s="9">
        <v>42890</v>
      </c>
      <c r="DC42" s="2">
        <v>1.1639999999999999</v>
      </c>
      <c r="DD42" s="2">
        <v>1.127</v>
      </c>
      <c r="DE42" s="2">
        <v>1.1220000000000001</v>
      </c>
      <c r="DF42" s="6">
        <f t="shared" si="36"/>
        <v>1.1376666666666668</v>
      </c>
      <c r="DG42" s="6">
        <f t="shared" si="37"/>
        <v>2.2941955743426268E-2</v>
      </c>
      <c r="DH42" s="6">
        <f t="shared" si="17"/>
        <v>2.0165797606293232</v>
      </c>
      <c r="DI42" s="6">
        <f t="shared" si="18"/>
        <v>0.22321004059455313</v>
      </c>
      <c r="DJ42" s="2">
        <v>2</v>
      </c>
      <c r="DK42" s="2">
        <v>0.88700000000000001</v>
      </c>
      <c r="DL42" s="2">
        <v>0.89</v>
      </c>
      <c r="DM42" s="2">
        <v>0.88300000000000001</v>
      </c>
      <c r="DN42" s="6">
        <f t="shared" si="38"/>
        <v>0.88666666666666671</v>
      </c>
      <c r="DO42" s="6">
        <f t="shared" si="39"/>
        <v>3.5118845842842497E-3</v>
      </c>
      <c r="DP42" s="6">
        <f t="shared" si="21"/>
        <v>0.39607720875386271</v>
      </c>
      <c r="DQ42" s="7">
        <f t="shared" si="22"/>
        <v>1.6027753706895118E-2</v>
      </c>
      <c r="DR42" s="2">
        <v>0</v>
      </c>
      <c r="DS42" s="6">
        <f t="shared" si="40"/>
        <v>-0.35778814093899269</v>
      </c>
      <c r="DT42" s="6">
        <f t="shared" si="24"/>
        <v>0.35778814093899269</v>
      </c>
      <c r="DU42" s="6">
        <f t="shared" si="25"/>
        <v>0.25100000000000011</v>
      </c>
      <c r="DV42" s="6">
        <f t="shared" si="26"/>
        <v>0.31566666666666676</v>
      </c>
      <c r="DW42" s="9">
        <v>42896</v>
      </c>
      <c r="DX42" s="2">
        <v>1.6</v>
      </c>
      <c r="DY42" s="2">
        <v>1</v>
      </c>
    </row>
    <row r="43" spans="1:129" ht="17">
      <c r="A43" s="1">
        <v>42</v>
      </c>
      <c r="B43" s="2" t="s">
        <v>158</v>
      </c>
      <c r="C43" s="2" t="s">
        <v>130</v>
      </c>
      <c r="D43" s="2" t="s">
        <v>120</v>
      </c>
      <c r="E43" s="2">
        <v>3.9E-2</v>
      </c>
      <c r="F43" s="2">
        <v>0.02</v>
      </c>
      <c r="G43" s="2">
        <v>2</v>
      </c>
      <c r="H43" s="8">
        <v>42810</v>
      </c>
      <c r="I43" s="8">
        <v>42867</v>
      </c>
      <c r="J43" s="3">
        <f t="shared" si="1"/>
        <v>65</v>
      </c>
      <c r="K43" s="4">
        <f t="shared" si="2"/>
        <v>9.2857142857142865</v>
      </c>
      <c r="L43" s="9">
        <v>42875</v>
      </c>
      <c r="M43" s="3">
        <v>1</v>
      </c>
      <c r="N43" s="2">
        <v>1.4</v>
      </c>
      <c r="O43" s="2">
        <v>9.5</v>
      </c>
      <c r="P43" s="2">
        <v>1</v>
      </c>
      <c r="Q43" s="2" t="s">
        <v>113</v>
      </c>
      <c r="R43" s="2">
        <v>0</v>
      </c>
      <c r="S43" s="2" t="s">
        <v>109</v>
      </c>
      <c r="T43" s="2" t="s">
        <v>109</v>
      </c>
      <c r="U43" s="9">
        <v>42876</v>
      </c>
      <c r="V43" s="3">
        <v>3</v>
      </c>
      <c r="W43" s="2">
        <v>1.5</v>
      </c>
      <c r="X43" s="2">
        <v>10</v>
      </c>
      <c r="Y43" s="2" t="s">
        <v>113</v>
      </c>
      <c r="Z43" s="2">
        <v>0</v>
      </c>
      <c r="AA43" s="2" t="s">
        <v>109</v>
      </c>
      <c r="AB43" s="2" t="s">
        <v>109</v>
      </c>
      <c r="AC43" s="9">
        <v>42878</v>
      </c>
      <c r="AD43" s="2">
        <v>2</v>
      </c>
      <c r="AE43" s="2">
        <v>1.4</v>
      </c>
      <c r="AF43" s="2">
        <v>10</v>
      </c>
      <c r="AG43" s="2" t="s">
        <v>113</v>
      </c>
      <c r="AH43" s="2">
        <v>0</v>
      </c>
      <c r="AI43" s="2" t="s">
        <v>109</v>
      </c>
      <c r="AJ43" s="2" t="s">
        <v>109</v>
      </c>
      <c r="AK43" s="9">
        <v>42879</v>
      </c>
      <c r="AL43" s="2">
        <v>2</v>
      </c>
      <c r="AM43" s="2">
        <v>1.5</v>
      </c>
      <c r="AN43" s="2">
        <v>10</v>
      </c>
      <c r="AO43" s="2">
        <v>1</v>
      </c>
      <c r="AP43" s="2" t="s">
        <v>113</v>
      </c>
      <c r="AQ43" s="2">
        <v>0</v>
      </c>
      <c r="AR43" s="2" t="s">
        <v>109</v>
      </c>
      <c r="AS43" s="2" t="s">
        <v>109</v>
      </c>
      <c r="AT43" s="9">
        <v>42880</v>
      </c>
      <c r="AU43" s="2">
        <v>1</v>
      </c>
      <c r="AV43" s="2">
        <v>1.5</v>
      </c>
      <c r="AW43" s="2">
        <v>10</v>
      </c>
      <c r="AX43" s="2" t="s">
        <v>113</v>
      </c>
      <c r="AY43" s="2">
        <v>0</v>
      </c>
      <c r="AZ43" s="2" t="s">
        <v>109</v>
      </c>
      <c r="BA43" s="2" t="s">
        <v>109</v>
      </c>
      <c r="BB43" s="9">
        <v>42880</v>
      </c>
      <c r="BC43" s="2">
        <v>1</v>
      </c>
      <c r="BD43" s="2">
        <v>1.5</v>
      </c>
      <c r="BE43" s="2">
        <v>10</v>
      </c>
      <c r="BF43" s="2" t="s">
        <v>113</v>
      </c>
      <c r="BG43" s="2">
        <v>0</v>
      </c>
      <c r="BH43" s="2" t="s">
        <v>109</v>
      </c>
      <c r="BI43" s="2" t="s">
        <v>109</v>
      </c>
      <c r="BJ43" s="9">
        <v>42881</v>
      </c>
      <c r="BK43" s="2">
        <v>1</v>
      </c>
      <c r="BL43" s="2">
        <v>1.6</v>
      </c>
      <c r="BM43" s="2">
        <v>10</v>
      </c>
      <c r="BN43" s="10" t="s">
        <v>113</v>
      </c>
      <c r="BO43" s="10">
        <v>0</v>
      </c>
      <c r="BP43" s="10" t="s">
        <v>109</v>
      </c>
      <c r="BQ43" s="10" t="s">
        <v>109</v>
      </c>
      <c r="BR43" s="26">
        <v>42882</v>
      </c>
      <c r="BS43" s="2">
        <v>1.6</v>
      </c>
      <c r="BT43" s="13">
        <v>0.45555555555555555</v>
      </c>
      <c r="BU43" s="2">
        <v>0.751</v>
      </c>
      <c r="BV43" s="2">
        <v>0.73499999999999999</v>
      </c>
      <c r="BW43" s="2">
        <v>0.71899999999999997</v>
      </c>
      <c r="BX43" s="6">
        <f t="shared" si="27"/>
        <v>0.73499999999999999</v>
      </c>
      <c r="BY43" s="6">
        <f t="shared" si="28"/>
        <v>1.6000000000000014E-2</v>
      </c>
      <c r="BZ43" s="6">
        <f t="shared" si="5"/>
        <v>2.1768707482993217</v>
      </c>
      <c r="CA43" s="2">
        <v>0</v>
      </c>
      <c r="CB43" s="9">
        <v>42883</v>
      </c>
      <c r="CC43" s="13">
        <v>0.43263888888888885</v>
      </c>
      <c r="CD43" s="2">
        <v>1.2689999999999999</v>
      </c>
      <c r="CE43" s="2">
        <v>1.264</v>
      </c>
      <c r="CF43" s="2">
        <v>1.357</v>
      </c>
      <c r="CG43" s="6">
        <f t="shared" si="29"/>
        <v>1.2966666666666666</v>
      </c>
      <c r="CH43" s="6">
        <f t="shared" si="30"/>
        <v>5.2309973555081581E-2</v>
      </c>
      <c r="CI43" s="6">
        <f t="shared" si="8"/>
        <v>4.0341881919086049</v>
      </c>
      <c r="CJ43" s="6">
        <f t="shared" si="31"/>
        <v>0.56166666666666665</v>
      </c>
      <c r="CK43" s="9">
        <v>42889</v>
      </c>
      <c r="CL43" s="2">
        <v>1.75</v>
      </c>
      <c r="CM43" s="13">
        <v>0.47430555555555554</v>
      </c>
      <c r="CN43" s="2">
        <v>0.98699999999999999</v>
      </c>
      <c r="CO43" s="2">
        <v>1.0580000000000001</v>
      </c>
      <c r="CP43" s="2">
        <v>1.014</v>
      </c>
      <c r="CQ43" s="6">
        <f t="shared" si="32"/>
        <v>1.0196666666666667</v>
      </c>
      <c r="CR43" s="6">
        <f t="shared" si="33"/>
        <v>3.5837596645608587E-2</v>
      </c>
      <c r="CS43" s="6">
        <f t="shared" si="11"/>
        <v>3.5146384418707344</v>
      </c>
      <c r="CT43" s="2">
        <v>1</v>
      </c>
      <c r="CU43" s="2">
        <v>0.94699999999999995</v>
      </c>
      <c r="CV43" s="2">
        <v>0.94499999999999995</v>
      </c>
      <c r="CW43" s="2">
        <v>0.94499999999999995</v>
      </c>
      <c r="CX43" s="6">
        <f t="shared" si="34"/>
        <v>0.94566666666666654</v>
      </c>
      <c r="CY43" s="6">
        <f t="shared" si="35"/>
        <v>1.1547005383792527E-3</v>
      </c>
      <c r="CZ43" s="6">
        <f t="shared" si="14"/>
        <v>0.12210439249692488</v>
      </c>
      <c r="DA43" s="2">
        <v>0</v>
      </c>
      <c r="DB43" s="9">
        <v>42890</v>
      </c>
      <c r="DC43" s="2">
        <v>1.4319999999999999</v>
      </c>
      <c r="DD43" s="2">
        <v>1.385</v>
      </c>
      <c r="DE43" s="2">
        <v>1.405</v>
      </c>
      <c r="DF43" s="6">
        <f t="shared" si="36"/>
        <v>1.4073333333333335</v>
      </c>
      <c r="DG43" s="6">
        <f t="shared" si="37"/>
        <v>2.3586719427112612E-2</v>
      </c>
      <c r="DH43" s="6">
        <f t="shared" si="17"/>
        <v>1.6759866954367084</v>
      </c>
      <c r="DI43" s="6">
        <f t="shared" si="18"/>
        <v>0.27412172883998381</v>
      </c>
      <c r="DJ43" s="2">
        <v>2</v>
      </c>
      <c r="DK43" s="2">
        <v>0.872</v>
      </c>
      <c r="DL43" s="2">
        <v>0.871</v>
      </c>
      <c r="DM43" s="2">
        <v>0.84899999999999998</v>
      </c>
      <c r="DN43" s="6">
        <f t="shared" si="38"/>
        <v>0.86399999999999988</v>
      </c>
      <c r="DO43" s="6">
        <f t="shared" si="39"/>
        <v>1.3000000000000012E-2</v>
      </c>
      <c r="DP43" s="6">
        <f t="shared" si="21"/>
        <v>1.5046296296296311</v>
      </c>
      <c r="DQ43" s="7">
        <f t="shared" si="22"/>
        <v>5.7747053796901378E-2</v>
      </c>
      <c r="DR43" s="2">
        <v>0</v>
      </c>
      <c r="DS43" s="6">
        <f t="shared" si="40"/>
        <v>-0.46654843419563308</v>
      </c>
      <c r="DT43" s="6">
        <f t="shared" si="24"/>
        <v>0.46654843419563308</v>
      </c>
      <c r="DU43" s="6">
        <f t="shared" si="25"/>
        <v>0.54333333333333367</v>
      </c>
      <c r="DV43" s="6">
        <f t="shared" si="26"/>
        <v>0.38766666666666683</v>
      </c>
      <c r="DW43" s="9">
        <v>42896</v>
      </c>
      <c r="DX43" s="2">
        <v>2</v>
      </c>
      <c r="DY43" s="2">
        <v>1</v>
      </c>
    </row>
    <row r="44" spans="1:129" ht="17">
      <c r="A44" s="1">
        <v>43</v>
      </c>
      <c r="B44" s="2" t="s">
        <v>159</v>
      </c>
      <c r="C44" s="2" t="s">
        <v>130</v>
      </c>
      <c r="D44" s="2" t="s">
        <v>120</v>
      </c>
      <c r="E44" s="2">
        <v>3.9E-2</v>
      </c>
      <c r="F44" s="2">
        <v>0.02</v>
      </c>
      <c r="G44" s="2">
        <v>2</v>
      </c>
      <c r="H44" s="8">
        <v>42810</v>
      </c>
      <c r="I44" s="8">
        <v>42867</v>
      </c>
      <c r="J44" s="3">
        <f t="shared" si="1"/>
        <v>65</v>
      </c>
      <c r="K44" s="4">
        <f t="shared" si="2"/>
        <v>9.2857142857142865</v>
      </c>
      <c r="L44" s="9">
        <v>42875</v>
      </c>
      <c r="M44" s="3">
        <v>1</v>
      </c>
      <c r="N44" s="2">
        <v>1.5</v>
      </c>
      <c r="O44" s="2">
        <v>10</v>
      </c>
      <c r="P44" s="2">
        <v>1</v>
      </c>
      <c r="Q44" s="2" t="s">
        <v>113</v>
      </c>
      <c r="R44" s="2">
        <v>0</v>
      </c>
      <c r="S44" s="2" t="s">
        <v>109</v>
      </c>
      <c r="T44" s="2" t="s">
        <v>109</v>
      </c>
      <c r="U44" s="9">
        <v>42876</v>
      </c>
      <c r="V44" s="3">
        <v>2</v>
      </c>
      <c r="W44" s="2">
        <v>1.5</v>
      </c>
      <c r="X44" s="2">
        <v>10</v>
      </c>
      <c r="Y44" s="2" t="s">
        <v>113</v>
      </c>
      <c r="Z44" s="2">
        <v>0</v>
      </c>
      <c r="AA44" s="2" t="s">
        <v>109</v>
      </c>
      <c r="AB44" s="2" t="s">
        <v>109</v>
      </c>
      <c r="AC44" s="9">
        <v>42878</v>
      </c>
      <c r="AD44" s="2">
        <v>2</v>
      </c>
      <c r="AE44" s="2">
        <v>1.5</v>
      </c>
      <c r="AF44" s="2">
        <v>10</v>
      </c>
      <c r="AG44" s="2" t="s">
        <v>113</v>
      </c>
      <c r="AH44" s="2">
        <v>0</v>
      </c>
      <c r="AI44" s="2" t="s">
        <v>109</v>
      </c>
      <c r="AJ44" s="2" t="s">
        <v>109</v>
      </c>
      <c r="AK44" s="9">
        <v>42879</v>
      </c>
      <c r="AL44" s="2">
        <v>1</v>
      </c>
      <c r="AM44" s="2">
        <v>1.5</v>
      </c>
      <c r="AN44" s="2">
        <v>10</v>
      </c>
      <c r="AO44" s="2">
        <v>1</v>
      </c>
      <c r="AP44" s="2" t="s">
        <v>113</v>
      </c>
      <c r="AQ44" s="2">
        <v>0</v>
      </c>
      <c r="AR44" s="2" t="s">
        <v>109</v>
      </c>
      <c r="AS44" s="2" t="s">
        <v>109</v>
      </c>
      <c r="AT44" s="9">
        <v>42880</v>
      </c>
      <c r="AU44" s="2">
        <v>1</v>
      </c>
      <c r="AV44" s="2">
        <v>1.6</v>
      </c>
      <c r="AW44" s="2">
        <v>10.5</v>
      </c>
      <c r="AX44" s="2" t="s">
        <v>113</v>
      </c>
      <c r="AY44" s="2">
        <v>0</v>
      </c>
      <c r="AZ44" s="2" t="s">
        <v>109</v>
      </c>
      <c r="BA44" s="2" t="s">
        <v>109</v>
      </c>
      <c r="BB44" s="9">
        <v>42880</v>
      </c>
      <c r="BC44" s="2">
        <v>1</v>
      </c>
      <c r="BD44" s="2">
        <v>1.6</v>
      </c>
      <c r="BE44" s="2">
        <v>11</v>
      </c>
      <c r="BF44" s="2" t="s">
        <v>113</v>
      </c>
      <c r="BG44" s="2">
        <v>0</v>
      </c>
      <c r="BH44" s="2" t="s">
        <v>109</v>
      </c>
      <c r="BI44" s="2" t="s">
        <v>109</v>
      </c>
      <c r="BJ44" s="9">
        <v>42881</v>
      </c>
      <c r="BK44" s="2">
        <v>1</v>
      </c>
      <c r="BL44" s="2">
        <v>1.7</v>
      </c>
      <c r="BM44" s="2">
        <v>11</v>
      </c>
      <c r="BN44" s="10" t="s">
        <v>113</v>
      </c>
      <c r="BO44" s="10">
        <v>0</v>
      </c>
      <c r="BP44" s="10" t="s">
        <v>109</v>
      </c>
      <c r="BQ44" s="10" t="s">
        <v>109</v>
      </c>
      <c r="BR44" s="26">
        <v>42882</v>
      </c>
      <c r="BS44" s="2">
        <v>1.7</v>
      </c>
      <c r="BT44" s="13">
        <v>0.46597222222222223</v>
      </c>
      <c r="BU44" s="2">
        <v>0.61099999999999999</v>
      </c>
      <c r="BV44" s="2">
        <v>0.58799999999999997</v>
      </c>
      <c r="BW44" s="2">
        <v>0.64200000000000002</v>
      </c>
      <c r="BX44" s="6">
        <f t="shared" si="27"/>
        <v>0.61366666666666658</v>
      </c>
      <c r="BY44" s="6">
        <f t="shared" si="28"/>
        <v>2.7098585448936899E-2</v>
      </c>
      <c r="BZ44" s="6">
        <f t="shared" si="5"/>
        <v>4.4158477103101959</v>
      </c>
      <c r="CA44" s="2">
        <v>0</v>
      </c>
      <c r="CB44" s="9">
        <v>42883</v>
      </c>
      <c r="CC44" s="13">
        <v>0.43541666666666662</v>
      </c>
      <c r="CD44" s="2">
        <v>1.579</v>
      </c>
      <c r="CE44" s="2">
        <v>1.534</v>
      </c>
      <c r="CF44" s="2">
        <v>1.548</v>
      </c>
      <c r="CG44" s="6">
        <f t="shared" si="29"/>
        <v>1.5536666666666665</v>
      </c>
      <c r="CH44" s="6">
        <f t="shared" si="30"/>
        <v>2.3028967265887792E-2</v>
      </c>
      <c r="CI44" s="6">
        <f t="shared" si="8"/>
        <v>1.4822334648715594</v>
      </c>
      <c r="CJ44" s="6">
        <f t="shared" si="31"/>
        <v>0.94</v>
      </c>
      <c r="CK44" s="9">
        <v>42889</v>
      </c>
      <c r="CL44" s="2">
        <v>2</v>
      </c>
      <c r="CM44" s="13">
        <v>0.46875</v>
      </c>
      <c r="CN44" s="2">
        <v>0.80900000000000005</v>
      </c>
      <c r="CO44" s="2">
        <v>0.85299999999999998</v>
      </c>
      <c r="CP44" s="2">
        <v>0.80100000000000005</v>
      </c>
      <c r="CQ44" s="6">
        <f t="shared" si="32"/>
        <v>0.82100000000000006</v>
      </c>
      <c r="CR44" s="6">
        <f t="shared" si="33"/>
        <v>2.7999999999999962E-2</v>
      </c>
      <c r="CS44" s="6">
        <f t="shared" si="11"/>
        <v>3.410475030450665</v>
      </c>
      <c r="CT44" s="2">
        <v>0</v>
      </c>
      <c r="CU44" s="2">
        <v>0.76800000000000002</v>
      </c>
      <c r="CV44" s="2">
        <v>0.76200000000000001</v>
      </c>
      <c r="CW44" s="2">
        <v>0.73099999999999998</v>
      </c>
      <c r="CX44" s="6">
        <f t="shared" si="34"/>
        <v>0.75366666666666671</v>
      </c>
      <c r="CY44" s="6">
        <f t="shared" si="35"/>
        <v>1.9857828011475322E-2</v>
      </c>
      <c r="CZ44" s="6">
        <f t="shared" si="14"/>
        <v>2.6348290152333464</v>
      </c>
      <c r="DA44" s="2">
        <v>0</v>
      </c>
      <c r="DB44" s="9">
        <v>42890</v>
      </c>
      <c r="DC44" s="2">
        <v>1.1080000000000001</v>
      </c>
      <c r="DD44" s="2">
        <v>1.0840000000000001</v>
      </c>
      <c r="DE44" s="2">
        <v>1.0900000000000001</v>
      </c>
      <c r="DF44" s="6">
        <f t="shared" si="36"/>
        <v>1.0940000000000001</v>
      </c>
      <c r="DG44" s="6">
        <f t="shared" si="37"/>
        <v>1.2489995996796807E-2</v>
      </c>
      <c r="DH44" s="6">
        <f t="shared" si="17"/>
        <v>1.141681535356198</v>
      </c>
      <c r="DI44" s="6">
        <f t="shared" si="18"/>
        <v>0.19304015126392815</v>
      </c>
      <c r="DJ44" s="2">
        <v>1</v>
      </c>
      <c r="DK44" s="2">
        <v>0.74399999999999999</v>
      </c>
      <c r="DL44" s="2">
        <v>0.751</v>
      </c>
      <c r="DM44" s="2">
        <v>0.72799999999999998</v>
      </c>
      <c r="DN44" s="6">
        <f t="shared" si="38"/>
        <v>0.74099999999999999</v>
      </c>
      <c r="DO44" s="6">
        <f t="shared" si="39"/>
        <v>1.1789826122551608E-2</v>
      </c>
      <c r="DP44" s="6">
        <f t="shared" si="21"/>
        <v>1.5910696521662087</v>
      </c>
      <c r="DQ44" s="7">
        <f t="shared" si="22"/>
        <v>8.9566858950296362E-3</v>
      </c>
      <c r="DR44" s="2">
        <v>0</v>
      </c>
      <c r="DS44" s="6">
        <f t="shared" si="40"/>
        <v>-0.34932803815801605</v>
      </c>
      <c r="DT44" s="6">
        <f t="shared" si="24"/>
        <v>0.34932803815801605</v>
      </c>
      <c r="DU44" s="6">
        <f t="shared" si="25"/>
        <v>0.35300000000000009</v>
      </c>
      <c r="DV44" s="6">
        <f t="shared" si="26"/>
        <v>0.27300000000000002</v>
      </c>
      <c r="DW44" s="9">
        <v>42896</v>
      </c>
      <c r="DX44" s="2">
        <v>1.9</v>
      </c>
      <c r="DY44" s="2">
        <v>1</v>
      </c>
    </row>
    <row r="45" spans="1:129" ht="17">
      <c r="A45" s="1">
        <v>44</v>
      </c>
      <c r="B45" s="2" t="s">
        <v>160</v>
      </c>
      <c r="C45" s="2" t="s">
        <v>130</v>
      </c>
      <c r="D45" s="2" t="s">
        <v>115</v>
      </c>
      <c r="E45" s="2">
        <v>0</v>
      </c>
      <c r="F45" s="2">
        <v>0</v>
      </c>
      <c r="G45" s="2">
        <v>2</v>
      </c>
      <c r="H45" s="8">
        <v>42810</v>
      </c>
      <c r="I45" s="8">
        <v>42867</v>
      </c>
      <c r="J45" s="3">
        <f t="shared" si="1"/>
        <v>65</v>
      </c>
      <c r="K45" s="4">
        <f t="shared" si="2"/>
        <v>9.2857142857142865</v>
      </c>
      <c r="L45" s="9">
        <v>42875</v>
      </c>
      <c r="M45" s="3">
        <v>1</v>
      </c>
      <c r="N45" s="2">
        <v>1.5</v>
      </c>
      <c r="O45" s="2">
        <v>9</v>
      </c>
      <c r="P45" s="2">
        <v>1</v>
      </c>
      <c r="Q45" s="2" t="s">
        <v>113</v>
      </c>
      <c r="R45" s="2">
        <v>0</v>
      </c>
      <c r="S45" s="2" t="s">
        <v>109</v>
      </c>
      <c r="T45" s="2" t="s">
        <v>109</v>
      </c>
      <c r="U45" s="9">
        <v>42876</v>
      </c>
      <c r="V45" s="3">
        <v>2</v>
      </c>
      <c r="W45" s="2">
        <v>1.6</v>
      </c>
      <c r="X45" s="2">
        <v>10</v>
      </c>
      <c r="Y45" s="2" t="s">
        <v>113</v>
      </c>
      <c r="Z45" s="2">
        <v>0</v>
      </c>
      <c r="AA45" s="2" t="s">
        <v>109</v>
      </c>
      <c r="AB45" s="2" t="s">
        <v>109</v>
      </c>
      <c r="AC45" s="9">
        <v>42878</v>
      </c>
      <c r="AD45" s="2">
        <v>2</v>
      </c>
      <c r="AE45" s="2">
        <v>1.5</v>
      </c>
      <c r="AF45" s="2">
        <v>9.5</v>
      </c>
      <c r="AG45" s="2" t="s">
        <v>113</v>
      </c>
      <c r="AH45" s="2">
        <v>0</v>
      </c>
      <c r="AI45" s="2" t="s">
        <v>109</v>
      </c>
      <c r="AJ45" s="2" t="s">
        <v>109</v>
      </c>
      <c r="AK45" s="9">
        <v>42879</v>
      </c>
      <c r="AL45" s="2">
        <v>1</v>
      </c>
      <c r="AM45" s="2">
        <v>1.7</v>
      </c>
      <c r="AN45" s="2">
        <v>9.5</v>
      </c>
      <c r="AO45" s="2">
        <v>1</v>
      </c>
      <c r="AP45" s="2" t="s">
        <v>113</v>
      </c>
      <c r="AQ45" s="2">
        <v>0</v>
      </c>
      <c r="AR45" s="2" t="s">
        <v>109</v>
      </c>
      <c r="AS45" s="2" t="s">
        <v>109</v>
      </c>
      <c r="AT45" s="9">
        <v>42880</v>
      </c>
      <c r="AU45" s="2">
        <v>0</v>
      </c>
      <c r="AV45" s="2">
        <v>1.7</v>
      </c>
      <c r="AW45" s="2">
        <v>10</v>
      </c>
      <c r="AX45" s="2" t="s">
        <v>113</v>
      </c>
      <c r="AY45" s="2">
        <v>0</v>
      </c>
      <c r="AZ45" s="2" t="s">
        <v>109</v>
      </c>
      <c r="BA45" s="2" t="s">
        <v>109</v>
      </c>
      <c r="BB45" s="9">
        <v>42880</v>
      </c>
      <c r="BC45" s="2">
        <v>2</v>
      </c>
      <c r="BD45" s="2">
        <v>1.7</v>
      </c>
      <c r="BE45" s="2">
        <v>10</v>
      </c>
      <c r="BF45" s="2" t="s">
        <v>113</v>
      </c>
      <c r="BG45" s="2">
        <v>0</v>
      </c>
      <c r="BH45" s="2" t="s">
        <v>109</v>
      </c>
      <c r="BI45" s="2" t="s">
        <v>109</v>
      </c>
      <c r="BJ45" s="9">
        <v>42881</v>
      </c>
      <c r="BK45" s="2">
        <v>1</v>
      </c>
      <c r="BL45" s="2">
        <v>1.8</v>
      </c>
      <c r="BM45" s="2">
        <v>10</v>
      </c>
      <c r="BN45" s="10" t="s">
        <v>113</v>
      </c>
      <c r="BO45" s="10">
        <v>0</v>
      </c>
      <c r="BP45" s="10" t="s">
        <v>109</v>
      </c>
      <c r="BQ45" s="10" t="s">
        <v>109</v>
      </c>
      <c r="BR45" s="26">
        <v>42882</v>
      </c>
      <c r="BS45" s="2">
        <v>1.6</v>
      </c>
      <c r="BT45" s="13">
        <v>0.46111111111111108</v>
      </c>
      <c r="BU45" s="2">
        <v>0.69199999999999995</v>
      </c>
      <c r="BV45" s="2">
        <v>0.64900000000000002</v>
      </c>
      <c r="BW45" s="2">
        <v>0.68100000000000005</v>
      </c>
      <c r="BX45" s="6">
        <f t="shared" si="27"/>
        <v>0.67400000000000004</v>
      </c>
      <c r="BY45" s="6">
        <f t="shared" si="28"/>
        <v>2.2338307903688653E-2</v>
      </c>
      <c r="BZ45" s="6">
        <f t="shared" si="5"/>
        <v>3.3142890064819954</v>
      </c>
      <c r="CA45" s="2">
        <v>1</v>
      </c>
      <c r="CB45" s="9">
        <v>42883</v>
      </c>
      <c r="CC45" s="13">
        <v>0.44097222222222227</v>
      </c>
      <c r="CD45" s="2">
        <v>1.327</v>
      </c>
      <c r="CE45" s="2">
        <v>1.365</v>
      </c>
      <c r="CF45" s="2">
        <v>1.3440000000000001</v>
      </c>
      <c r="CG45" s="6">
        <f t="shared" si="29"/>
        <v>1.3453333333333335</v>
      </c>
      <c r="CH45" s="6">
        <f t="shared" si="30"/>
        <v>1.9035055380358993E-2</v>
      </c>
      <c r="CI45" s="6">
        <f t="shared" si="8"/>
        <v>1.4148950976480916</v>
      </c>
      <c r="CJ45" s="6">
        <f t="shared" si="31"/>
        <v>0.67133333333333345</v>
      </c>
      <c r="CK45" s="9">
        <v>42889</v>
      </c>
      <c r="CL45" s="2">
        <v>1.5</v>
      </c>
      <c r="CM45" s="13">
        <v>0.4375</v>
      </c>
      <c r="CN45" s="2">
        <v>0.95</v>
      </c>
      <c r="CO45" s="2">
        <v>0.92</v>
      </c>
      <c r="CP45" s="2">
        <v>0.94499999999999995</v>
      </c>
      <c r="CQ45" s="6">
        <f t="shared" si="32"/>
        <v>0.93833333333333335</v>
      </c>
      <c r="CR45" s="6">
        <f t="shared" si="33"/>
        <v>1.6072751268321542E-2</v>
      </c>
      <c r="CS45" s="6">
        <f t="shared" si="11"/>
        <v>1.7129042204250311</v>
      </c>
      <c r="CT45" s="2">
        <v>1</v>
      </c>
      <c r="CU45" s="2">
        <v>0.78300000000000003</v>
      </c>
      <c r="CV45" s="2">
        <v>0.76800000000000002</v>
      </c>
      <c r="CW45" s="2">
        <v>0.753</v>
      </c>
      <c r="CX45" s="6">
        <f t="shared" si="34"/>
        <v>0.76800000000000013</v>
      </c>
      <c r="CY45" s="6">
        <f t="shared" si="35"/>
        <v>1.5000000000000013E-2</v>
      </c>
      <c r="CZ45" s="6">
        <f t="shared" si="14"/>
        <v>1.9531250000000013</v>
      </c>
      <c r="DA45" s="2">
        <v>1</v>
      </c>
      <c r="DB45" s="9">
        <v>42890</v>
      </c>
      <c r="DC45" s="2">
        <v>1.1339999999999999</v>
      </c>
      <c r="DD45" s="2">
        <v>1.1240000000000001</v>
      </c>
      <c r="DE45" s="2">
        <v>1.107</v>
      </c>
      <c r="DF45" s="6">
        <f t="shared" si="36"/>
        <v>1.1216666666666668</v>
      </c>
      <c r="DG45" s="6">
        <f t="shared" si="37"/>
        <v>1.3650396819628818E-2</v>
      </c>
      <c r="DH45" s="6">
        <f t="shared" si="17"/>
        <v>1.2169744564305036</v>
      </c>
      <c r="DI45" s="6">
        <f t="shared" si="18"/>
        <v>0.12963624321753381</v>
      </c>
      <c r="DJ45" s="2">
        <v>1</v>
      </c>
      <c r="DK45" s="2">
        <v>0.88900000000000001</v>
      </c>
      <c r="DL45" s="2">
        <v>0.89100000000000001</v>
      </c>
      <c r="DM45" s="2">
        <v>0.85099999999999998</v>
      </c>
      <c r="DN45" s="6">
        <f t="shared" si="38"/>
        <v>0.87700000000000011</v>
      </c>
      <c r="DO45" s="6">
        <f t="shared" si="39"/>
        <v>2.2538855339169307E-2</v>
      </c>
      <c r="DP45" s="6">
        <f t="shared" si="21"/>
        <v>2.5699949075449604</v>
      </c>
      <c r="DQ45" s="7">
        <f t="shared" si="22"/>
        <v>7.7074639149333671E-2</v>
      </c>
      <c r="DR45" s="2">
        <v>0</v>
      </c>
      <c r="DS45" s="6">
        <f t="shared" si="40"/>
        <v>-5.345479943753717E-2</v>
      </c>
      <c r="DT45" s="6">
        <f t="shared" si="24"/>
        <v>5.345479943753717E-2</v>
      </c>
      <c r="DU45" s="6">
        <f t="shared" si="25"/>
        <v>0.2446666666666667</v>
      </c>
      <c r="DV45" s="6">
        <f t="shared" si="26"/>
        <v>0.18333333333333346</v>
      </c>
      <c r="DW45" s="9">
        <v>42896</v>
      </c>
      <c r="DX45" s="2">
        <v>1.7</v>
      </c>
      <c r="DY45" s="2">
        <v>1</v>
      </c>
    </row>
    <row r="46" spans="1:129" ht="17">
      <c r="A46" s="1">
        <v>45</v>
      </c>
      <c r="B46" s="2" t="s">
        <v>161</v>
      </c>
      <c r="C46" s="2" t="s">
        <v>130</v>
      </c>
      <c r="D46" s="2" t="s">
        <v>108</v>
      </c>
      <c r="E46" s="2">
        <v>10.41</v>
      </c>
      <c r="F46" s="2">
        <v>5</v>
      </c>
      <c r="G46" s="2">
        <v>2</v>
      </c>
      <c r="H46" s="8">
        <v>42810</v>
      </c>
      <c r="I46" s="8">
        <v>42867</v>
      </c>
      <c r="J46" s="3">
        <f t="shared" si="1"/>
        <v>65</v>
      </c>
      <c r="K46" s="4">
        <f t="shared" si="2"/>
        <v>9.2857142857142865</v>
      </c>
      <c r="L46" s="9">
        <v>42875</v>
      </c>
      <c r="M46" s="3">
        <v>1</v>
      </c>
      <c r="N46" s="2">
        <v>1.8</v>
      </c>
      <c r="O46" s="2">
        <v>11</v>
      </c>
      <c r="P46" s="2">
        <v>1</v>
      </c>
      <c r="Q46" s="2" t="s">
        <v>110</v>
      </c>
      <c r="R46" s="2">
        <v>2</v>
      </c>
      <c r="S46" s="2">
        <v>30</v>
      </c>
      <c r="T46" s="2">
        <v>50</v>
      </c>
      <c r="U46" s="9">
        <v>42876</v>
      </c>
      <c r="V46" s="3">
        <v>2</v>
      </c>
      <c r="W46" s="2">
        <v>1.8</v>
      </c>
      <c r="X46" s="2">
        <v>11</v>
      </c>
      <c r="Y46" s="2" t="s">
        <v>113</v>
      </c>
      <c r="Z46" s="2">
        <v>0</v>
      </c>
      <c r="AA46" s="2" t="s">
        <v>109</v>
      </c>
      <c r="AB46" s="2" t="s">
        <v>109</v>
      </c>
      <c r="AC46" s="9">
        <v>42878</v>
      </c>
      <c r="AD46" s="2">
        <v>1</v>
      </c>
      <c r="AE46" s="2">
        <v>1.7</v>
      </c>
      <c r="AF46" s="2">
        <v>11</v>
      </c>
      <c r="AG46" s="2" t="s">
        <v>110</v>
      </c>
      <c r="AH46" s="2">
        <v>1</v>
      </c>
      <c r="AI46" s="2">
        <v>30</v>
      </c>
      <c r="AJ46" s="2">
        <v>80</v>
      </c>
      <c r="AK46" s="9">
        <v>42879</v>
      </c>
      <c r="AL46" s="2">
        <v>1</v>
      </c>
      <c r="AM46" s="2">
        <v>1.8</v>
      </c>
      <c r="AN46" s="2">
        <v>11</v>
      </c>
      <c r="AO46" s="2">
        <v>1</v>
      </c>
      <c r="AP46" s="2" t="s">
        <v>110</v>
      </c>
      <c r="AQ46" s="2">
        <v>1</v>
      </c>
      <c r="AR46" s="2">
        <v>25</v>
      </c>
      <c r="AS46" s="2">
        <v>25</v>
      </c>
      <c r="AT46" s="9">
        <v>42880</v>
      </c>
      <c r="AU46" s="2">
        <v>1</v>
      </c>
      <c r="AV46" s="2">
        <v>1.8</v>
      </c>
      <c r="AW46" s="2">
        <v>11</v>
      </c>
      <c r="AX46" s="2" t="s">
        <v>110</v>
      </c>
      <c r="AY46" s="2">
        <v>1</v>
      </c>
      <c r="AZ46" s="2">
        <v>40</v>
      </c>
      <c r="BA46" s="2">
        <v>100</v>
      </c>
      <c r="BB46" s="9">
        <v>42880</v>
      </c>
      <c r="BC46" s="2">
        <v>1</v>
      </c>
      <c r="BD46" s="2">
        <v>1.8</v>
      </c>
      <c r="BE46" s="2">
        <v>11</v>
      </c>
      <c r="BF46" s="2" t="s">
        <v>110</v>
      </c>
      <c r="BG46" s="2">
        <v>1</v>
      </c>
      <c r="BH46" s="2">
        <v>35</v>
      </c>
      <c r="BI46" s="2">
        <v>100</v>
      </c>
      <c r="BJ46" s="9">
        <v>42881</v>
      </c>
      <c r="BK46" s="2">
        <v>1</v>
      </c>
      <c r="BL46" s="2">
        <v>1.8</v>
      </c>
      <c r="BM46" s="2">
        <v>11</v>
      </c>
      <c r="BN46" s="2" t="s">
        <v>110</v>
      </c>
      <c r="BO46" s="2">
        <v>1</v>
      </c>
      <c r="BP46" s="2">
        <v>35</v>
      </c>
      <c r="BQ46" s="2">
        <v>150</v>
      </c>
      <c r="BR46" s="26">
        <v>42882</v>
      </c>
      <c r="BS46" s="2">
        <v>1.5</v>
      </c>
      <c r="BT46" s="13">
        <v>0.43333333333333335</v>
      </c>
      <c r="BU46" s="2">
        <v>0.56999999999999995</v>
      </c>
      <c r="BV46" s="2">
        <v>0.61699999999999999</v>
      </c>
      <c r="BW46" s="2">
        <v>0.58399999999999996</v>
      </c>
      <c r="BX46" s="6">
        <f t="shared" si="27"/>
        <v>0.59033333333333327</v>
      </c>
      <c r="BY46" s="6">
        <f t="shared" si="28"/>
        <v>2.4131583730317711E-2</v>
      </c>
      <c r="BZ46" s="6">
        <f t="shared" si="5"/>
        <v>4.0877894517760103</v>
      </c>
      <c r="CA46" s="2">
        <v>0</v>
      </c>
      <c r="CB46" s="9">
        <v>42883</v>
      </c>
      <c r="CC46" s="13">
        <v>0.41944444444444445</v>
      </c>
      <c r="CD46" s="2">
        <v>1.54</v>
      </c>
      <c r="CE46" s="2">
        <v>1.476</v>
      </c>
      <c r="CF46" s="2">
        <v>1.4570000000000001</v>
      </c>
      <c r="CG46" s="6">
        <f t="shared" si="29"/>
        <v>1.4909999999999999</v>
      </c>
      <c r="CH46" s="6">
        <f t="shared" si="30"/>
        <v>4.348562981031779E-2</v>
      </c>
      <c r="CI46" s="6">
        <f t="shared" si="8"/>
        <v>2.9165412347630983</v>
      </c>
      <c r="CJ46" s="6">
        <f t="shared" si="31"/>
        <v>0.90066666666666662</v>
      </c>
      <c r="CK46" s="9">
        <v>42889</v>
      </c>
      <c r="CL46" s="2">
        <v>2</v>
      </c>
      <c r="CM46" s="13">
        <v>0.4826388888888889</v>
      </c>
      <c r="CN46" s="2">
        <v>0.876</v>
      </c>
      <c r="CO46" s="2">
        <v>0.84499999999999997</v>
      </c>
      <c r="CP46" s="2">
        <v>0.88600000000000001</v>
      </c>
      <c r="CQ46" s="6">
        <f t="shared" si="32"/>
        <v>0.86900000000000011</v>
      </c>
      <c r="CR46" s="6">
        <f t="shared" si="33"/>
        <v>2.137755832643197E-2</v>
      </c>
      <c r="CS46" s="6">
        <f t="shared" si="11"/>
        <v>2.4600182193822748</v>
      </c>
      <c r="CT46" s="2">
        <v>1</v>
      </c>
      <c r="CU46" s="2">
        <v>0.77</v>
      </c>
      <c r="CV46" s="2">
        <v>0.76500000000000001</v>
      </c>
      <c r="CW46" s="2">
        <v>0.74399999999999999</v>
      </c>
      <c r="CX46" s="6">
        <f t="shared" si="34"/>
        <v>0.7596666666666666</v>
      </c>
      <c r="CY46" s="6">
        <f t="shared" si="35"/>
        <v>1.3796134724383263E-2</v>
      </c>
      <c r="CZ46" s="6">
        <f t="shared" si="14"/>
        <v>1.8160774099670818</v>
      </c>
      <c r="DA46" s="2">
        <v>0</v>
      </c>
      <c r="DB46" s="9">
        <v>42890</v>
      </c>
      <c r="DC46" s="2">
        <v>1.0609999999999999</v>
      </c>
      <c r="DD46" s="2">
        <v>1.0509999999999999</v>
      </c>
      <c r="DE46" s="2">
        <v>1.0960000000000001</v>
      </c>
      <c r="DF46" s="6">
        <f t="shared" si="36"/>
        <v>1.0693333333333335</v>
      </c>
      <c r="DG46" s="6">
        <f t="shared" si="37"/>
        <v>2.3629078131263127E-2</v>
      </c>
      <c r="DH46" s="6">
        <f t="shared" si="17"/>
        <v>2.2097018202552796</v>
      </c>
      <c r="DI46" s="6">
        <f t="shared" si="18"/>
        <v>0.14165705849770638</v>
      </c>
      <c r="DJ46" s="2">
        <v>1</v>
      </c>
      <c r="DK46" s="2">
        <v>0.77900000000000003</v>
      </c>
      <c r="DL46" s="2">
        <v>0.79600000000000004</v>
      </c>
      <c r="DM46" s="2">
        <v>0.77500000000000002</v>
      </c>
      <c r="DN46" s="6">
        <f t="shared" si="38"/>
        <v>0.78333333333333333</v>
      </c>
      <c r="DO46" s="6">
        <f t="shared" si="39"/>
        <v>1.1150485789118498E-2</v>
      </c>
      <c r="DP46" s="6">
        <f t="shared" si="21"/>
        <v>1.4234662709512977</v>
      </c>
      <c r="DQ46" s="7">
        <f t="shared" si="22"/>
        <v>1.6734860488081666E-2</v>
      </c>
      <c r="DR46" s="2">
        <v>0</v>
      </c>
      <c r="DS46" s="6">
        <f t="shared" si="40"/>
        <v>-0.19937916498144448</v>
      </c>
      <c r="DT46" s="6">
        <f t="shared" si="24"/>
        <v>0.19937916498144448</v>
      </c>
      <c r="DU46" s="6">
        <f t="shared" si="25"/>
        <v>0.28600000000000014</v>
      </c>
      <c r="DV46" s="6">
        <f t="shared" si="26"/>
        <v>0.20033333333333336</v>
      </c>
      <c r="DW46" s="9">
        <v>42896</v>
      </c>
      <c r="DX46" s="2">
        <v>2.1</v>
      </c>
      <c r="DY46" s="2">
        <v>1</v>
      </c>
    </row>
    <row r="47" spans="1:129" ht="17">
      <c r="A47" s="1">
        <v>46</v>
      </c>
      <c r="B47" s="2" t="s">
        <v>162</v>
      </c>
      <c r="C47" s="2" t="s">
        <v>130</v>
      </c>
      <c r="D47" s="2" t="s">
        <v>118</v>
      </c>
      <c r="E47" s="2">
        <v>3.43</v>
      </c>
      <c r="F47" s="2">
        <v>1.5</v>
      </c>
      <c r="G47" s="2">
        <v>2</v>
      </c>
      <c r="H47" s="8">
        <v>42810</v>
      </c>
      <c r="I47" s="8">
        <v>42867</v>
      </c>
      <c r="J47" s="3">
        <f t="shared" si="1"/>
        <v>65</v>
      </c>
      <c r="K47" s="4">
        <f t="shared" si="2"/>
        <v>9.2857142857142865</v>
      </c>
      <c r="L47" s="9">
        <v>42875</v>
      </c>
      <c r="M47" s="3">
        <v>1</v>
      </c>
      <c r="N47" s="2">
        <v>1.7</v>
      </c>
      <c r="O47" s="2">
        <v>10</v>
      </c>
      <c r="P47" s="2">
        <v>1</v>
      </c>
      <c r="Q47" s="2" t="s">
        <v>113</v>
      </c>
      <c r="R47" s="2">
        <v>0</v>
      </c>
      <c r="S47" s="2" t="s">
        <v>109</v>
      </c>
      <c r="T47" s="2" t="s">
        <v>109</v>
      </c>
      <c r="U47" s="9">
        <v>42876</v>
      </c>
      <c r="V47" s="3">
        <v>1</v>
      </c>
      <c r="W47" s="2">
        <v>1.8</v>
      </c>
      <c r="X47" s="2">
        <v>10</v>
      </c>
      <c r="Y47" s="2" t="s">
        <v>113</v>
      </c>
      <c r="Z47" s="2">
        <v>0</v>
      </c>
      <c r="AA47" s="2" t="s">
        <v>109</v>
      </c>
      <c r="AB47" s="2" t="s">
        <v>109</v>
      </c>
      <c r="AC47" s="9">
        <v>42878</v>
      </c>
      <c r="AD47" s="2">
        <v>1</v>
      </c>
      <c r="AE47" s="2">
        <v>1.8</v>
      </c>
      <c r="AF47" s="2">
        <v>10</v>
      </c>
      <c r="AG47" s="10" t="s">
        <v>113</v>
      </c>
      <c r="AH47" s="10">
        <v>0</v>
      </c>
      <c r="AI47" s="10" t="s">
        <v>109</v>
      </c>
      <c r="AJ47" s="10" t="s">
        <v>109</v>
      </c>
      <c r="AK47" s="9">
        <v>42879</v>
      </c>
      <c r="AL47" s="2">
        <v>2</v>
      </c>
      <c r="AM47" s="2">
        <v>1.8</v>
      </c>
      <c r="AN47" s="2">
        <v>10</v>
      </c>
      <c r="AO47" s="2">
        <v>1</v>
      </c>
      <c r="AP47" s="2" t="s">
        <v>113</v>
      </c>
      <c r="AQ47" s="2">
        <v>0</v>
      </c>
      <c r="AR47" s="2" t="s">
        <v>109</v>
      </c>
      <c r="AS47" s="2" t="s">
        <v>109</v>
      </c>
      <c r="AT47" s="9">
        <v>42880</v>
      </c>
      <c r="AU47" s="2">
        <v>1</v>
      </c>
      <c r="AV47" s="2">
        <v>1.8</v>
      </c>
      <c r="AW47" s="2">
        <v>10</v>
      </c>
      <c r="AX47" s="2" t="s">
        <v>113</v>
      </c>
      <c r="AY47" s="2">
        <v>0</v>
      </c>
      <c r="AZ47" s="2" t="s">
        <v>109</v>
      </c>
      <c r="BA47" s="2" t="s">
        <v>109</v>
      </c>
      <c r="BB47" s="9">
        <v>42880</v>
      </c>
      <c r="BC47" s="2">
        <v>1</v>
      </c>
      <c r="BD47" s="2">
        <v>1.9</v>
      </c>
      <c r="BE47" s="2">
        <v>11</v>
      </c>
      <c r="BF47" s="2" t="s">
        <v>113</v>
      </c>
      <c r="BG47" s="2">
        <v>0</v>
      </c>
      <c r="BH47" s="2" t="s">
        <v>109</v>
      </c>
      <c r="BI47" s="2" t="s">
        <v>109</v>
      </c>
      <c r="BJ47" s="9">
        <v>42881</v>
      </c>
      <c r="BK47" s="2">
        <v>1</v>
      </c>
      <c r="BL47" s="2">
        <v>1.9</v>
      </c>
      <c r="BM47" s="2">
        <v>11</v>
      </c>
      <c r="BN47" s="10" t="s">
        <v>113</v>
      </c>
      <c r="BO47" s="10">
        <v>0</v>
      </c>
      <c r="BP47" s="10" t="s">
        <v>109</v>
      </c>
      <c r="BQ47" s="10" t="s">
        <v>109</v>
      </c>
      <c r="BR47" s="26">
        <v>42882</v>
      </c>
      <c r="BS47" s="2">
        <v>1.4</v>
      </c>
      <c r="BT47" s="13">
        <v>0.43055555555555558</v>
      </c>
      <c r="BU47" s="2">
        <v>0.61799999999999999</v>
      </c>
      <c r="BV47" s="2">
        <v>0.56599999999999995</v>
      </c>
      <c r="BW47" s="2">
        <v>0.65400000000000003</v>
      </c>
      <c r="BX47" s="6">
        <f t="shared" si="27"/>
        <v>0.61266666666666669</v>
      </c>
      <c r="BY47" s="6">
        <f t="shared" si="28"/>
        <v>4.4241760061432198E-2</v>
      </c>
      <c r="BZ47" s="6">
        <f t="shared" si="5"/>
        <v>7.2211795530085192</v>
      </c>
      <c r="CA47" s="2">
        <v>0</v>
      </c>
      <c r="CB47" s="9">
        <v>42883</v>
      </c>
      <c r="CC47" s="13">
        <v>0.42152777777777778</v>
      </c>
      <c r="CD47" s="2">
        <v>1.0229999999999999</v>
      </c>
      <c r="CE47" s="2">
        <v>1.0109999999999999</v>
      </c>
      <c r="CF47" s="2">
        <v>1.0489999999999999</v>
      </c>
      <c r="CG47" s="6">
        <f t="shared" si="29"/>
        <v>1.0276666666666665</v>
      </c>
      <c r="CH47" s="6">
        <f t="shared" si="30"/>
        <v>1.9425069712444638E-2</v>
      </c>
      <c r="CI47" s="6">
        <f t="shared" si="8"/>
        <v>1.8902111299816386</v>
      </c>
      <c r="CJ47" s="6">
        <f t="shared" si="31"/>
        <v>0.41499999999999981</v>
      </c>
      <c r="CK47" s="9">
        <v>42889</v>
      </c>
      <c r="CL47" s="2">
        <v>2</v>
      </c>
      <c r="CM47" s="13">
        <v>0.48749999999999999</v>
      </c>
      <c r="CN47" s="2">
        <v>1.119</v>
      </c>
      <c r="CO47" s="2">
        <v>1.103</v>
      </c>
      <c r="CP47" s="2">
        <v>1.177</v>
      </c>
      <c r="CQ47" s="6">
        <f t="shared" si="32"/>
        <v>1.133</v>
      </c>
      <c r="CR47" s="6">
        <f t="shared" si="33"/>
        <v>3.8935844667863602E-2</v>
      </c>
      <c r="CS47" s="6">
        <f t="shared" si="11"/>
        <v>3.4365264490612182</v>
      </c>
      <c r="CT47" s="2">
        <v>0</v>
      </c>
      <c r="CU47" s="2">
        <v>0.84799999999999998</v>
      </c>
      <c r="CV47" s="2">
        <v>0.82</v>
      </c>
      <c r="CW47" s="2">
        <v>0.82599999999999996</v>
      </c>
      <c r="CX47" s="6">
        <f t="shared" si="34"/>
        <v>0.83133333333333326</v>
      </c>
      <c r="CY47" s="6">
        <f t="shared" si="35"/>
        <v>1.4742229591664E-2</v>
      </c>
      <c r="CZ47" s="6">
        <f t="shared" si="14"/>
        <v>1.7733235274655974</v>
      </c>
      <c r="DA47" s="2">
        <v>1</v>
      </c>
      <c r="DB47" s="9">
        <v>42890</v>
      </c>
      <c r="DC47" s="2">
        <v>1.393</v>
      </c>
      <c r="DD47" s="2">
        <v>1.4019999999999999</v>
      </c>
      <c r="DE47" s="2">
        <v>1.363</v>
      </c>
      <c r="DF47" s="6">
        <f t="shared" si="36"/>
        <v>1.3859999999999999</v>
      </c>
      <c r="DG47" s="6">
        <f t="shared" si="37"/>
        <v>2.0420577856662112E-2</v>
      </c>
      <c r="DH47" s="6">
        <f t="shared" si="17"/>
        <v>1.4733461657043372</v>
      </c>
      <c r="DI47" s="6">
        <f t="shared" si="18"/>
        <v>0.17889801564019644</v>
      </c>
      <c r="DJ47" s="2">
        <v>2</v>
      </c>
      <c r="DK47" s="2">
        <v>0.92600000000000005</v>
      </c>
      <c r="DL47" s="2">
        <v>0.91500000000000004</v>
      </c>
      <c r="DM47" s="2">
        <v>0.91</v>
      </c>
      <c r="DN47" s="6">
        <f t="shared" si="38"/>
        <v>0.91700000000000015</v>
      </c>
      <c r="DO47" s="6">
        <f t="shared" si="39"/>
        <v>8.1853527718724565E-3</v>
      </c>
      <c r="DP47" s="6">
        <f t="shared" si="21"/>
        <v>0.89262298493701808</v>
      </c>
      <c r="DQ47" s="7">
        <f t="shared" si="22"/>
        <v>6.0575480921647731E-2</v>
      </c>
      <c r="DR47" s="2">
        <v>1</v>
      </c>
      <c r="DS47" s="6">
        <f t="shared" si="40"/>
        <v>-0.12025365732126003</v>
      </c>
      <c r="DT47" s="6">
        <f t="shared" si="24"/>
        <v>0.12025365732126003</v>
      </c>
      <c r="DU47" s="6">
        <f t="shared" si="25"/>
        <v>0.46899999999999975</v>
      </c>
      <c r="DV47" s="6">
        <f t="shared" si="26"/>
        <v>0.25299999999999989</v>
      </c>
      <c r="DW47" s="9">
        <v>42896</v>
      </c>
      <c r="DX47" s="2">
        <v>1.9</v>
      </c>
      <c r="DY47" s="2">
        <v>1</v>
      </c>
    </row>
    <row r="48" spans="1:129" ht="17">
      <c r="A48" s="1">
        <v>47</v>
      </c>
      <c r="B48" s="2" t="s">
        <v>163</v>
      </c>
      <c r="C48" s="2" t="s">
        <v>130</v>
      </c>
      <c r="D48" s="2" t="s">
        <v>112</v>
      </c>
      <c r="E48" s="2">
        <v>0.34</v>
      </c>
      <c r="F48" s="2">
        <v>0.15</v>
      </c>
      <c r="G48" s="2">
        <v>2</v>
      </c>
      <c r="H48" s="8">
        <v>42810</v>
      </c>
      <c r="I48" s="8">
        <v>42867</v>
      </c>
      <c r="J48" s="3">
        <f t="shared" si="1"/>
        <v>65</v>
      </c>
      <c r="K48" s="4">
        <f t="shared" si="2"/>
        <v>9.2857142857142865</v>
      </c>
      <c r="L48" s="9">
        <v>42875</v>
      </c>
      <c r="M48" s="3">
        <v>1</v>
      </c>
      <c r="N48" s="2">
        <v>1.8</v>
      </c>
      <c r="O48" s="2">
        <v>10</v>
      </c>
      <c r="P48" s="2">
        <v>1</v>
      </c>
      <c r="Q48" s="2" t="s">
        <v>113</v>
      </c>
      <c r="R48" s="2">
        <v>0</v>
      </c>
      <c r="S48" s="2" t="s">
        <v>109</v>
      </c>
      <c r="T48" s="2" t="s">
        <v>109</v>
      </c>
      <c r="U48" s="9">
        <v>42876</v>
      </c>
      <c r="V48" s="3">
        <v>1</v>
      </c>
      <c r="W48" s="2">
        <v>1.8</v>
      </c>
      <c r="X48" s="2">
        <v>10</v>
      </c>
      <c r="Y48" s="2" t="s">
        <v>113</v>
      </c>
      <c r="Z48" s="2">
        <v>0</v>
      </c>
      <c r="AA48" s="2" t="s">
        <v>109</v>
      </c>
      <c r="AB48" s="2" t="s">
        <v>109</v>
      </c>
      <c r="AC48" s="9">
        <v>42878</v>
      </c>
      <c r="AD48" s="2">
        <v>1</v>
      </c>
      <c r="AE48" s="2">
        <v>1.8</v>
      </c>
      <c r="AF48" s="2">
        <v>10</v>
      </c>
      <c r="AG48" s="10" t="s">
        <v>113</v>
      </c>
      <c r="AH48" s="10">
        <v>0</v>
      </c>
      <c r="AI48" s="10" t="s">
        <v>109</v>
      </c>
      <c r="AJ48" s="10" t="s">
        <v>109</v>
      </c>
      <c r="AK48" s="9">
        <v>42879</v>
      </c>
      <c r="AL48" s="2">
        <v>1</v>
      </c>
      <c r="AM48" s="2">
        <v>1.8</v>
      </c>
      <c r="AN48" s="2">
        <v>10</v>
      </c>
      <c r="AO48" s="2">
        <v>1</v>
      </c>
      <c r="AP48" s="2" t="s">
        <v>113</v>
      </c>
      <c r="AQ48" s="2">
        <v>0</v>
      </c>
      <c r="AR48" s="2" t="s">
        <v>109</v>
      </c>
      <c r="AS48" s="2" t="s">
        <v>109</v>
      </c>
      <c r="AT48" s="9">
        <v>42880</v>
      </c>
      <c r="AU48" s="2">
        <v>1</v>
      </c>
      <c r="AV48" s="2">
        <v>1.8</v>
      </c>
      <c r="AW48" s="2">
        <v>10</v>
      </c>
      <c r="AX48" s="2" t="s">
        <v>113</v>
      </c>
      <c r="AY48" s="2">
        <v>0</v>
      </c>
      <c r="AZ48" s="2" t="s">
        <v>109</v>
      </c>
      <c r="BA48" s="2" t="s">
        <v>109</v>
      </c>
      <c r="BB48" s="9">
        <v>42880</v>
      </c>
      <c r="BC48" s="2">
        <v>0</v>
      </c>
      <c r="BD48" s="2">
        <v>1.9</v>
      </c>
      <c r="BE48" s="2">
        <v>10.5</v>
      </c>
      <c r="BF48" s="2" t="s">
        <v>113</v>
      </c>
      <c r="BG48" s="2">
        <v>0</v>
      </c>
      <c r="BH48" s="2" t="s">
        <v>109</v>
      </c>
      <c r="BI48" s="2" t="s">
        <v>109</v>
      </c>
      <c r="BJ48" s="9">
        <v>42881</v>
      </c>
      <c r="BK48" s="2">
        <v>1</v>
      </c>
      <c r="BL48" s="2">
        <v>1.9</v>
      </c>
      <c r="BM48" s="2">
        <v>10.5</v>
      </c>
      <c r="BN48" s="10" t="s">
        <v>113</v>
      </c>
      <c r="BO48" s="10">
        <v>0</v>
      </c>
      <c r="BP48" s="10" t="s">
        <v>109</v>
      </c>
      <c r="BQ48" s="10" t="s">
        <v>109</v>
      </c>
      <c r="BR48" s="26">
        <v>42882</v>
      </c>
      <c r="BS48" s="2">
        <v>1.7</v>
      </c>
      <c r="BT48" s="13">
        <v>0.45277777777777778</v>
      </c>
      <c r="BU48" s="2">
        <v>0.63600000000000001</v>
      </c>
      <c r="BV48" s="2">
        <v>0.65100000000000002</v>
      </c>
      <c r="BW48" s="2">
        <v>0.63900000000000001</v>
      </c>
      <c r="BX48" s="6">
        <f t="shared" si="27"/>
        <v>0.64200000000000002</v>
      </c>
      <c r="BY48" s="6">
        <f t="shared" si="28"/>
        <v>7.9372539331937792E-3</v>
      </c>
      <c r="BZ48" s="6">
        <f t="shared" si="5"/>
        <v>1.2363323883479407</v>
      </c>
      <c r="CA48" s="2">
        <v>0</v>
      </c>
      <c r="CB48" s="9">
        <v>42883</v>
      </c>
      <c r="CC48" s="13">
        <v>0.43958333333333338</v>
      </c>
      <c r="CD48" s="2">
        <v>1.6679999999999999</v>
      </c>
      <c r="CE48" s="2">
        <v>1.635</v>
      </c>
      <c r="CF48" s="2">
        <v>1.6579999999999999</v>
      </c>
      <c r="CG48" s="6">
        <f t="shared" si="29"/>
        <v>1.6536666666666668</v>
      </c>
      <c r="CH48" s="6">
        <f t="shared" si="30"/>
        <v>1.6921386861996027E-2</v>
      </c>
      <c r="CI48" s="6">
        <f t="shared" si="8"/>
        <v>1.0232646761940754</v>
      </c>
      <c r="CJ48" s="6">
        <f t="shared" si="31"/>
        <v>1.0116666666666667</v>
      </c>
      <c r="CK48" s="9">
        <v>42889</v>
      </c>
      <c r="CL48" s="2">
        <v>1.5</v>
      </c>
      <c r="CM48" s="13">
        <v>0.43263888888888885</v>
      </c>
      <c r="CN48" s="2">
        <v>0.93300000000000005</v>
      </c>
      <c r="CO48" s="2">
        <v>0.89600000000000002</v>
      </c>
      <c r="CP48" s="2">
        <v>0.90300000000000002</v>
      </c>
      <c r="CQ48" s="6">
        <f t="shared" si="32"/>
        <v>0.91066666666666674</v>
      </c>
      <c r="CR48" s="6">
        <f t="shared" si="33"/>
        <v>1.9655363983740775E-2</v>
      </c>
      <c r="CS48" s="6">
        <f t="shared" si="11"/>
        <v>2.1583489001179474</v>
      </c>
      <c r="CT48" s="2">
        <v>1</v>
      </c>
      <c r="CU48" s="2">
        <v>0.88700000000000001</v>
      </c>
      <c r="CV48" s="2">
        <v>0.88500000000000001</v>
      </c>
      <c r="CW48" s="2">
        <v>0.89400000000000002</v>
      </c>
      <c r="CX48" s="6">
        <f t="shared" si="34"/>
        <v>0.8886666666666666</v>
      </c>
      <c r="CY48" s="6">
        <f t="shared" si="35"/>
        <v>4.7258156262526127E-3</v>
      </c>
      <c r="CZ48" s="6">
        <f t="shared" si="14"/>
        <v>0.53178720475460761</v>
      </c>
      <c r="DA48" s="2">
        <v>0</v>
      </c>
      <c r="DB48" s="9">
        <v>42890</v>
      </c>
      <c r="DC48" s="2">
        <v>1.085</v>
      </c>
      <c r="DD48" s="2">
        <v>1.0900000000000001</v>
      </c>
      <c r="DE48" s="2">
        <v>1.073</v>
      </c>
      <c r="DF48" s="6">
        <f t="shared" si="36"/>
        <v>1.0826666666666667</v>
      </c>
      <c r="DG48" s="6">
        <f t="shared" si="37"/>
        <v>8.7368949480541597E-3</v>
      </c>
      <c r="DH48" s="6">
        <f t="shared" si="17"/>
        <v>0.80697921318234234</v>
      </c>
      <c r="DI48" s="6">
        <f t="shared" si="18"/>
        <v>0.12162236636408612</v>
      </c>
      <c r="DJ48" s="2">
        <v>1</v>
      </c>
      <c r="DK48" s="2">
        <v>0.89400000000000002</v>
      </c>
      <c r="DL48" s="2">
        <v>0.89400000000000002</v>
      </c>
      <c r="DM48" s="2">
        <v>0.89300000000000002</v>
      </c>
      <c r="DN48" s="6">
        <f t="shared" si="38"/>
        <v>0.89366666666666672</v>
      </c>
      <c r="DO48" s="6">
        <f t="shared" si="39"/>
        <v>5.7735026918962634E-4</v>
      </c>
      <c r="DP48" s="6">
        <f t="shared" si="21"/>
        <v>6.4604655261800786E-2</v>
      </c>
      <c r="DQ48" s="7">
        <f t="shared" si="22"/>
        <v>3.5355339059328192E-3</v>
      </c>
      <c r="DR48" s="2">
        <v>1</v>
      </c>
      <c r="DS48" s="6">
        <f t="shared" si="40"/>
        <v>-0.18324621418897902</v>
      </c>
      <c r="DT48" s="6">
        <f t="shared" si="24"/>
        <v>0.18324621418897902</v>
      </c>
      <c r="DU48" s="6">
        <f t="shared" si="25"/>
        <v>0.18899999999999995</v>
      </c>
      <c r="DV48" s="6">
        <f t="shared" si="26"/>
        <v>0.17199999999999993</v>
      </c>
      <c r="DW48" s="9">
        <v>42896</v>
      </c>
      <c r="DX48" s="2">
        <v>1.8</v>
      </c>
      <c r="DY48" s="2">
        <v>1</v>
      </c>
    </row>
    <row r="49" spans="1:129" ht="17">
      <c r="A49" s="1">
        <v>48</v>
      </c>
      <c r="B49" s="2" t="s">
        <v>164</v>
      </c>
      <c r="C49" s="2" t="s">
        <v>130</v>
      </c>
      <c r="D49" s="2" t="s">
        <v>120</v>
      </c>
      <c r="E49" s="2">
        <v>3.9E-2</v>
      </c>
      <c r="F49" s="2">
        <v>0.02</v>
      </c>
      <c r="G49" s="2">
        <v>2</v>
      </c>
      <c r="H49" s="8">
        <v>42810</v>
      </c>
      <c r="I49" s="8">
        <v>42867</v>
      </c>
      <c r="J49" s="3">
        <f t="shared" si="1"/>
        <v>65</v>
      </c>
      <c r="K49" s="4">
        <f t="shared" si="2"/>
        <v>9.2857142857142865</v>
      </c>
      <c r="L49" s="9">
        <v>42875</v>
      </c>
      <c r="M49" s="3">
        <v>1</v>
      </c>
      <c r="N49" s="2">
        <v>1.4</v>
      </c>
      <c r="O49" s="2">
        <v>9</v>
      </c>
      <c r="P49" s="2">
        <v>1</v>
      </c>
      <c r="Q49" s="2" t="s">
        <v>113</v>
      </c>
      <c r="R49" s="2">
        <v>0</v>
      </c>
      <c r="S49" s="2" t="s">
        <v>109</v>
      </c>
      <c r="T49" s="2" t="s">
        <v>109</v>
      </c>
      <c r="U49" s="9">
        <v>42876</v>
      </c>
      <c r="V49" s="3">
        <v>2</v>
      </c>
      <c r="W49" s="2">
        <v>1.4</v>
      </c>
      <c r="X49" s="2">
        <v>9.5</v>
      </c>
      <c r="Y49" s="2" t="s">
        <v>113</v>
      </c>
      <c r="Z49" s="2">
        <v>0</v>
      </c>
      <c r="AA49" s="2" t="s">
        <v>109</v>
      </c>
      <c r="AB49" s="2" t="s">
        <v>109</v>
      </c>
      <c r="AC49" s="9">
        <v>42878</v>
      </c>
      <c r="AD49" s="2">
        <v>2</v>
      </c>
      <c r="AE49" s="2">
        <v>1.4</v>
      </c>
      <c r="AF49" s="2">
        <v>10</v>
      </c>
      <c r="AG49" s="10" t="s">
        <v>113</v>
      </c>
      <c r="AH49" s="10">
        <v>0</v>
      </c>
      <c r="AI49" s="10" t="s">
        <v>109</v>
      </c>
      <c r="AJ49" s="10" t="s">
        <v>109</v>
      </c>
      <c r="AK49" s="9">
        <v>42879</v>
      </c>
      <c r="AL49" s="2">
        <v>2</v>
      </c>
      <c r="AM49" s="2">
        <v>1.5</v>
      </c>
      <c r="AN49" s="2">
        <v>10</v>
      </c>
      <c r="AO49" s="2">
        <v>0.9</v>
      </c>
      <c r="AP49" s="2" t="s">
        <v>113</v>
      </c>
      <c r="AQ49" s="2">
        <v>0</v>
      </c>
      <c r="AR49" s="2" t="s">
        <v>109</v>
      </c>
      <c r="AS49" s="2" t="s">
        <v>109</v>
      </c>
      <c r="AT49" s="9">
        <v>42880</v>
      </c>
      <c r="AU49" s="2">
        <v>1</v>
      </c>
      <c r="AV49" s="2">
        <v>1.5</v>
      </c>
      <c r="AW49" s="2">
        <v>10</v>
      </c>
      <c r="AX49" s="2" t="s">
        <v>113</v>
      </c>
      <c r="AY49" s="2">
        <v>0</v>
      </c>
      <c r="AZ49" s="2" t="s">
        <v>109</v>
      </c>
      <c r="BA49" s="2" t="s">
        <v>109</v>
      </c>
      <c r="BB49" s="9">
        <v>42880</v>
      </c>
      <c r="BC49" s="2">
        <v>1</v>
      </c>
      <c r="BD49" s="2">
        <v>1.5</v>
      </c>
      <c r="BE49" s="2">
        <v>10</v>
      </c>
      <c r="BF49" s="2" t="s">
        <v>113</v>
      </c>
      <c r="BG49" s="2">
        <v>0</v>
      </c>
      <c r="BH49" s="2" t="s">
        <v>109</v>
      </c>
      <c r="BI49" s="2" t="s">
        <v>109</v>
      </c>
      <c r="BJ49" s="9">
        <v>42881</v>
      </c>
      <c r="BK49" s="2">
        <v>1</v>
      </c>
      <c r="BL49" s="2">
        <v>1.6</v>
      </c>
      <c r="BM49" s="2">
        <v>10</v>
      </c>
      <c r="BN49" s="10" t="s">
        <v>113</v>
      </c>
      <c r="BO49" s="10">
        <v>0</v>
      </c>
      <c r="BP49" s="10" t="s">
        <v>109</v>
      </c>
      <c r="BQ49" s="10" t="s">
        <v>109</v>
      </c>
      <c r="BR49" s="26">
        <v>42882</v>
      </c>
      <c r="BS49" s="2">
        <v>1.6</v>
      </c>
      <c r="BT49" s="13">
        <v>0.43611111111111112</v>
      </c>
      <c r="BU49" s="2">
        <v>0.60699999999999998</v>
      </c>
      <c r="BV49" s="2">
        <v>0.65100000000000002</v>
      </c>
      <c r="BW49" s="2">
        <v>0.60799999999999998</v>
      </c>
      <c r="BX49" s="6">
        <f t="shared" si="27"/>
        <v>0.622</v>
      </c>
      <c r="BY49" s="6">
        <f t="shared" si="28"/>
        <v>2.5119713374160961E-2</v>
      </c>
      <c r="BZ49" s="6">
        <f t="shared" si="5"/>
        <v>4.0385391276786118</v>
      </c>
      <c r="CA49" s="2">
        <v>1</v>
      </c>
      <c r="CB49" s="9">
        <v>42883</v>
      </c>
      <c r="CC49" s="13">
        <v>0.42499999999999999</v>
      </c>
      <c r="CD49" s="2">
        <v>1.2949999999999999</v>
      </c>
      <c r="CE49" s="2">
        <v>1.248</v>
      </c>
      <c r="CF49" s="2">
        <v>1.1970000000000001</v>
      </c>
      <c r="CG49" s="6">
        <f t="shared" si="29"/>
        <v>1.2466666666666668</v>
      </c>
      <c r="CH49" s="6">
        <f t="shared" si="30"/>
        <v>4.9013603553843363E-2</v>
      </c>
      <c r="CI49" s="6">
        <f t="shared" si="8"/>
        <v>3.9315724775810175</v>
      </c>
      <c r="CJ49" s="6">
        <f t="shared" si="31"/>
        <v>0.62466666666666681</v>
      </c>
      <c r="CK49" s="9">
        <v>42889</v>
      </c>
      <c r="CL49" s="2">
        <v>2</v>
      </c>
      <c r="CM49" s="13">
        <v>0.45277777777777778</v>
      </c>
      <c r="CN49" s="2">
        <v>0.79500000000000004</v>
      </c>
      <c r="CO49" s="2">
        <v>0.78</v>
      </c>
      <c r="CP49" s="2">
        <v>0.79300000000000004</v>
      </c>
      <c r="CQ49" s="6">
        <f t="shared" si="32"/>
        <v>0.78933333333333344</v>
      </c>
      <c r="CR49" s="6">
        <f t="shared" si="33"/>
        <v>8.1445278152470855E-3</v>
      </c>
      <c r="CS49" s="6">
        <f t="shared" si="11"/>
        <v>1.0318236252424515</v>
      </c>
      <c r="CT49" s="2">
        <v>0</v>
      </c>
      <c r="CU49" s="2">
        <v>0.82799999999999996</v>
      </c>
      <c r="CV49" s="2">
        <v>0.82899999999999996</v>
      </c>
      <c r="CW49" s="2">
        <v>0.84499999999999997</v>
      </c>
      <c r="CX49" s="6">
        <f t="shared" si="34"/>
        <v>0.83399999999999996</v>
      </c>
      <c r="CY49" s="6">
        <f t="shared" si="35"/>
        <v>9.5393920141694649E-3</v>
      </c>
      <c r="CZ49" s="6">
        <f t="shared" si="14"/>
        <v>1.1438119921066505</v>
      </c>
      <c r="DA49" s="2">
        <v>1</v>
      </c>
      <c r="DB49" s="9">
        <v>42890</v>
      </c>
      <c r="DC49" s="2">
        <v>1.081</v>
      </c>
      <c r="DD49" s="2">
        <v>1.048</v>
      </c>
      <c r="DE49" s="2">
        <v>1.0840000000000001</v>
      </c>
      <c r="DF49" s="6">
        <f t="shared" si="36"/>
        <v>1.071</v>
      </c>
      <c r="DG49" s="6">
        <f t="shared" si="37"/>
        <v>1.997498435543817E-2</v>
      </c>
      <c r="DH49" s="6">
        <f t="shared" si="17"/>
        <v>1.8650779043359638</v>
      </c>
      <c r="DI49" s="6">
        <f t="shared" si="18"/>
        <v>0.19916841003421137</v>
      </c>
      <c r="DJ49" s="2">
        <v>2</v>
      </c>
      <c r="DK49" s="2">
        <v>0.91400000000000003</v>
      </c>
      <c r="DL49" s="2">
        <v>0.93400000000000005</v>
      </c>
      <c r="DM49" s="2">
        <v>0.91100000000000003</v>
      </c>
      <c r="DN49" s="6">
        <f t="shared" si="38"/>
        <v>0.91966666666666674</v>
      </c>
      <c r="DO49" s="6">
        <f t="shared" si="39"/>
        <v>1.2503332889007379E-2</v>
      </c>
      <c r="DP49" s="6">
        <f t="shared" si="21"/>
        <v>1.3595505134839483</v>
      </c>
      <c r="DQ49" s="7">
        <f t="shared" si="22"/>
        <v>6.0575480921647655E-2</v>
      </c>
      <c r="DR49" s="2">
        <v>0</v>
      </c>
      <c r="DS49" s="6">
        <f t="shared" si="40"/>
        <v>-0.25412339047680743</v>
      </c>
      <c r="DT49" s="6">
        <f t="shared" si="24"/>
        <v>0.25412339047680743</v>
      </c>
      <c r="DU49" s="6">
        <f t="shared" si="25"/>
        <v>0.15133333333333321</v>
      </c>
      <c r="DV49" s="6">
        <f t="shared" si="26"/>
        <v>0.28166666666666651</v>
      </c>
      <c r="DW49" s="9">
        <v>42896</v>
      </c>
      <c r="DX49" s="2">
        <v>2</v>
      </c>
      <c r="DY49" s="2">
        <v>1</v>
      </c>
    </row>
    <row r="50" spans="1:129" ht="17">
      <c r="A50" s="1">
        <v>49</v>
      </c>
      <c r="B50" s="2" t="s">
        <v>165</v>
      </c>
      <c r="C50" s="2" t="s">
        <v>130</v>
      </c>
      <c r="D50" s="2" t="s">
        <v>112</v>
      </c>
      <c r="E50" s="2">
        <v>0.34</v>
      </c>
      <c r="F50" s="2">
        <v>0.15</v>
      </c>
      <c r="G50" s="2">
        <v>2</v>
      </c>
      <c r="H50" s="8">
        <v>42810</v>
      </c>
      <c r="I50" s="8">
        <v>42867</v>
      </c>
      <c r="J50" s="3">
        <f t="shared" si="1"/>
        <v>65</v>
      </c>
      <c r="K50" s="4">
        <f t="shared" si="2"/>
        <v>9.2857142857142865</v>
      </c>
      <c r="L50" s="9">
        <v>42875</v>
      </c>
      <c r="M50" s="3">
        <v>1</v>
      </c>
      <c r="N50" s="2">
        <v>1.6</v>
      </c>
      <c r="O50" s="2">
        <v>9</v>
      </c>
      <c r="P50" s="2">
        <v>1</v>
      </c>
      <c r="Q50" s="2" t="s">
        <v>113</v>
      </c>
      <c r="R50" s="2">
        <v>0</v>
      </c>
      <c r="S50" s="2" t="s">
        <v>109</v>
      </c>
      <c r="T50" s="2" t="s">
        <v>109</v>
      </c>
      <c r="U50" s="9">
        <v>42876</v>
      </c>
      <c r="V50" s="3">
        <v>3</v>
      </c>
      <c r="W50" s="2">
        <v>1.7</v>
      </c>
      <c r="X50" s="2">
        <v>9.5</v>
      </c>
      <c r="Y50" s="2" t="s">
        <v>113</v>
      </c>
      <c r="Z50" s="2">
        <v>0</v>
      </c>
      <c r="AA50" s="2" t="s">
        <v>109</v>
      </c>
      <c r="AB50" s="2" t="s">
        <v>109</v>
      </c>
      <c r="AC50" s="9">
        <v>42878</v>
      </c>
      <c r="AD50" s="2">
        <v>3</v>
      </c>
      <c r="AE50" s="2">
        <v>1.7</v>
      </c>
      <c r="AF50" s="2">
        <v>9</v>
      </c>
      <c r="AG50" s="10" t="s">
        <v>113</v>
      </c>
      <c r="AH50" s="10">
        <v>0</v>
      </c>
      <c r="AI50" s="10" t="s">
        <v>109</v>
      </c>
      <c r="AJ50" s="10" t="s">
        <v>109</v>
      </c>
      <c r="AK50" s="9">
        <v>42879</v>
      </c>
      <c r="AL50" s="2">
        <v>1</v>
      </c>
      <c r="AM50" s="2">
        <v>1.7</v>
      </c>
      <c r="AN50" s="2">
        <v>9</v>
      </c>
      <c r="AO50" s="2">
        <v>1</v>
      </c>
      <c r="AP50" s="2" t="s">
        <v>113</v>
      </c>
      <c r="AQ50" s="2">
        <v>0</v>
      </c>
      <c r="AR50" s="2" t="s">
        <v>109</v>
      </c>
      <c r="AS50" s="2" t="s">
        <v>109</v>
      </c>
      <c r="AT50" s="9">
        <v>42880</v>
      </c>
      <c r="AU50" s="2">
        <v>1</v>
      </c>
      <c r="AV50" s="2">
        <v>1.7</v>
      </c>
      <c r="AW50" s="2">
        <v>9.5</v>
      </c>
      <c r="AX50" s="2" t="s">
        <v>113</v>
      </c>
      <c r="AY50" s="2">
        <v>0</v>
      </c>
      <c r="AZ50" s="2" t="s">
        <v>109</v>
      </c>
      <c r="BA50" s="2" t="s">
        <v>109</v>
      </c>
      <c r="BB50" s="9">
        <v>42880</v>
      </c>
      <c r="BC50" s="2">
        <v>3</v>
      </c>
      <c r="BD50" s="2">
        <v>1.8</v>
      </c>
      <c r="BE50" s="2">
        <v>10</v>
      </c>
      <c r="BF50" s="2" t="s">
        <v>113</v>
      </c>
      <c r="BG50" s="2">
        <v>0</v>
      </c>
      <c r="BH50" s="2" t="s">
        <v>109</v>
      </c>
      <c r="BI50" s="2" t="s">
        <v>109</v>
      </c>
      <c r="BJ50" s="9">
        <v>42881</v>
      </c>
      <c r="BK50" s="2">
        <v>1</v>
      </c>
      <c r="BL50" s="2">
        <v>1.8</v>
      </c>
      <c r="BM50" s="2">
        <v>10</v>
      </c>
      <c r="BN50" s="10" t="s">
        <v>113</v>
      </c>
      <c r="BO50" s="10">
        <v>0</v>
      </c>
      <c r="BP50" s="10" t="s">
        <v>109</v>
      </c>
      <c r="BQ50" s="10" t="s">
        <v>109</v>
      </c>
      <c r="BR50" s="26">
        <v>42882</v>
      </c>
      <c r="BS50" s="2">
        <v>1.6</v>
      </c>
      <c r="BT50" s="13">
        <v>0.45833333333333331</v>
      </c>
      <c r="BU50" s="2">
        <v>0.71499999999999997</v>
      </c>
      <c r="BV50" s="2">
        <v>0.64800000000000002</v>
      </c>
      <c r="BW50" s="2">
        <v>0.65400000000000003</v>
      </c>
      <c r="BX50" s="6">
        <f t="shared" si="27"/>
        <v>0.67233333333333334</v>
      </c>
      <c r="BY50" s="6">
        <f t="shared" si="28"/>
        <v>3.7072002014098604E-2</v>
      </c>
      <c r="BZ50" s="6">
        <f t="shared" si="5"/>
        <v>5.5139318811252256</v>
      </c>
      <c r="CA50" s="2">
        <v>0</v>
      </c>
      <c r="CB50" s="9">
        <v>42883</v>
      </c>
      <c r="CC50" s="13">
        <v>0.4375</v>
      </c>
      <c r="CD50" s="2">
        <v>1.2010000000000001</v>
      </c>
      <c r="CE50" s="2">
        <v>1.2430000000000001</v>
      </c>
      <c r="CF50" s="2">
        <v>1.25</v>
      </c>
      <c r="CG50" s="6">
        <f t="shared" si="29"/>
        <v>1.2313333333333334</v>
      </c>
      <c r="CH50" s="6">
        <f t="shared" si="30"/>
        <v>2.6501572280401262E-2</v>
      </c>
      <c r="CI50" s="6">
        <f t="shared" si="8"/>
        <v>2.1522662923985867</v>
      </c>
      <c r="CJ50" s="6">
        <f t="shared" si="31"/>
        <v>0.55900000000000005</v>
      </c>
      <c r="CK50" s="9">
        <v>42889</v>
      </c>
      <c r="CL50" s="2">
        <v>2</v>
      </c>
      <c r="CM50" s="13">
        <v>0.46458333333333335</v>
      </c>
      <c r="CN50" s="2">
        <v>0.86</v>
      </c>
      <c r="CO50" s="2">
        <v>0.85</v>
      </c>
      <c r="CP50" s="2">
        <v>0.83</v>
      </c>
      <c r="CQ50" s="6">
        <f t="shared" si="32"/>
        <v>0.84666666666666668</v>
      </c>
      <c r="CR50" s="6">
        <f t="shared" si="33"/>
        <v>1.527525231651948E-2</v>
      </c>
      <c r="CS50" s="6">
        <f t="shared" si="11"/>
        <v>1.8041636594314348</v>
      </c>
      <c r="CT50" s="2">
        <v>1</v>
      </c>
      <c r="CU50" s="2">
        <v>0.89500000000000002</v>
      </c>
      <c r="CV50" s="2">
        <v>0.88100000000000001</v>
      </c>
      <c r="CW50" s="2">
        <v>0.86399999999999999</v>
      </c>
      <c r="CX50" s="6">
        <f t="shared" si="34"/>
        <v>0.88</v>
      </c>
      <c r="CY50" s="6">
        <f t="shared" si="35"/>
        <v>1.5524174696260037E-2</v>
      </c>
      <c r="CZ50" s="6">
        <f t="shared" si="14"/>
        <v>1.7641107609386406</v>
      </c>
      <c r="DA50" s="2">
        <v>0</v>
      </c>
      <c r="DB50" s="9">
        <v>42890</v>
      </c>
      <c r="DC50" s="2">
        <v>1.1839999999999999</v>
      </c>
      <c r="DD50" s="2">
        <v>1.17</v>
      </c>
      <c r="DE50" s="2">
        <v>1.177</v>
      </c>
      <c r="DF50" s="6">
        <f t="shared" si="36"/>
        <v>1.177</v>
      </c>
      <c r="DG50" s="6">
        <f t="shared" si="37"/>
        <v>7.0000000000000062E-3</v>
      </c>
      <c r="DH50" s="6">
        <f t="shared" si="17"/>
        <v>0.59473237043330551</v>
      </c>
      <c r="DI50" s="6">
        <f t="shared" si="18"/>
        <v>0.23358094005195545</v>
      </c>
      <c r="DJ50" s="2">
        <v>2</v>
      </c>
      <c r="DK50" s="2">
        <v>0.84199999999999997</v>
      </c>
      <c r="DL50" s="2">
        <v>0.81200000000000006</v>
      </c>
      <c r="DM50" s="2">
        <v>0.83299999999999996</v>
      </c>
      <c r="DN50" s="6">
        <f t="shared" si="38"/>
        <v>0.82900000000000007</v>
      </c>
      <c r="DO50" s="6">
        <f t="shared" si="39"/>
        <v>1.5394804318340604E-2</v>
      </c>
      <c r="DP50" s="6">
        <f t="shared" si="21"/>
        <v>1.8570330902702776</v>
      </c>
      <c r="DQ50" s="7">
        <f t="shared" si="22"/>
        <v>3.6062445840513879E-2</v>
      </c>
      <c r="DR50" s="2">
        <v>0</v>
      </c>
      <c r="DS50" s="6">
        <f t="shared" si="40"/>
        <v>-0.44811202576950593</v>
      </c>
      <c r="DT50" s="6">
        <f t="shared" si="24"/>
        <v>0.44811202576950593</v>
      </c>
      <c r="DU50" s="6">
        <f t="shared" si="25"/>
        <v>0.34799999999999998</v>
      </c>
      <c r="DV50" s="6">
        <f t="shared" si="26"/>
        <v>0.33033333333333337</v>
      </c>
      <c r="DW50" s="9">
        <v>42896</v>
      </c>
      <c r="DX50" s="2">
        <v>1.6</v>
      </c>
      <c r="DY50" s="2">
        <v>1</v>
      </c>
    </row>
    <row r="51" spans="1:129" ht="17">
      <c r="A51" s="1">
        <v>50</v>
      </c>
      <c r="B51" s="2" t="s">
        <v>166</v>
      </c>
      <c r="C51" s="2" t="s">
        <v>130</v>
      </c>
      <c r="D51" s="2" t="s">
        <v>118</v>
      </c>
      <c r="E51" s="2">
        <v>3.43</v>
      </c>
      <c r="F51" s="2">
        <v>1.5</v>
      </c>
      <c r="G51" s="2">
        <v>2</v>
      </c>
      <c r="H51" s="8">
        <v>42810</v>
      </c>
      <c r="I51" s="8">
        <v>42867</v>
      </c>
      <c r="J51" s="3">
        <f t="shared" si="1"/>
        <v>65</v>
      </c>
      <c r="K51" s="4">
        <f t="shared" si="2"/>
        <v>9.2857142857142865</v>
      </c>
      <c r="L51" s="9">
        <v>42875</v>
      </c>
      <c r="M51" s="3">
        <v>1</v>
      </c>
      <c r="N51" s="2">
        <v>1.5</v>
      </c>
      <c r="O51" s="2">
        <v>8</v>
      </c>
      <c r="P51" s="2">
        <v>1</v>
      </c>
      <c r="Q51" s="2" t="s">
        <v>110</v>
      </c>
      <c r="R51" s="2">
        <v>2</v>
      </c>
      <c r="S51" s="2">
        <v>25</v>
      </c>
      <c r="T51" s="2">
        <v>10</v>
      </c>
      <c r="U51" s="9">
        <v>42876</v>
      </c>
      <c r="V51" s="3">
        <v>1</v>
      </c>
      <c r="W51" s="2">
        <v>1.5</v>
      </c>
      <c r="X51" s="2">
        <v>8</v>
      </c>
      <c r="Y51" s="2" t="s">
        <v>113</v>
      </c>
      <c r="Z51" s="2">
        <v>0</v>
      </c>
      <c r="AA51" s="2" t="s">
        <v>109</v>
      </c>
      <c r="AB51" s="2" t="s">
        <v>109</v>
      </c>
      <c r="AC51" s="9">
        <v>42878</v>
      </c>
      <c r="AD51" s="2">
        <v>1</v>
      </c>
      <c r="AE51" s="2">
        <v>1.5</v>
      </c>
      <c r="AF51" s="2">
        <v>9</v>
      </c>
      <c r="AG51" s="10" t="s">
        <v>113</v>
      </c>
      <c r="AH51" s="10">
        <v>0</v>
      </c>
      <c r="AI51" s="10" t="s">
        <v>109</v>
      </c>
      <c r="AJ51" s="10" t="s">
        <v>109</v>
      </c>
      <c r="AK51" s="9">
        <v>42879</v>
      </c>
      <c r="AL51" s="2">
        <v>1</v>
      </c>
      <c r="AM51" s="2">
        <v>1.6</v>
      </c>
      <c r="AN51" s="2">
        <v>9</v>
      </c>
      <c r="AO51" s="2">
        <v>1</v>
      </c>
      <c r="AP51" s="2" t="s">
        <v>113</v>
      </c>
      <c r="AQ51" s="2">
        <v>0</v>
      </c>
      <c r="AR51" s="2" t="s">
        <v>109</v>
      </c>
      <c r="AS51" s="2" t="s">
        <v>109</v>
      </c>
      <c r="AT51" s="9">
        <v>42880</v>
      </c>
      <c r="AU51" s="2">
        <v>1</v>
      </c>
      <c r="AV51" s="2">
        <v>1.6</v>
      </c>
      <c r="AW51" s="2">
        <v>9</v>
      </c>
      <c r="AX51" s="2" t="s">
        <v>113</v>
      </c>
      <c r="AY51" s="2">
        <v>0</v>
      </c>
      <c r="AZ51" s="2" t="s">
        <v>109</v>
      </c>
      <c r="BA51" s="2" t="s">
        <v>109</v>
      </c>
      <c r="BB51" s="9">
        <v>42880</v>
      </c>
      <c r="BC51" s="2">
        <v>0</v>
      </c>
      <c r="BD51" s="2">
        <v>1.6</v>
      </c>
      <c r="BE51" s="2">
        <v>9</v>
      </c>
      <c r="BF51" s="2" t="s">
        <v>113</v>
      </c>
      <c r="BG51" s="2">
        <v>0</v>
      </c>
      <c r="BH51" s="2" t="s">
        <v>109</v>
      </c>
      <c r="BI51" s="2" t="s">
        <v>109</v>
      </c>
      <c r="BJ51" s="9">
        <v>42881</v>
      </c>
      <c r="BK51" s="2">
        <v>1</v>
      </c>
      <c r="BL51" s="2">
        <v>1.7</v>
      </c>
      <c r="BM51" s="2">
        <v>9</v>
      </c>
      <c r="BN51" s="10" t="s">
        <v>113</v>
      </c>
      <c r="BO51" s="10">
        <v>0</v>
      </c>
      <c r="BP51" s="10" t="s">
        <v>109</v>
      </c>
      <c r="BQ51" s="10" t="s">
        <v>109</v>
      </c>
      <c r="BR51" s="26">
        <v>42882</v>
      </c>
      <c r="BS51" s="2">
        <v>1.4</v>
      </c>
      <c r="BT51" s="13">
        <v>0.44305555555555554</v>
      </c>
      <c r="BU51" s="2">
        <v>0.55300000000000005</v>
      </c>
      <c r="BV51" s="2">
        <v>0.52</v>
      </c>
      <c r="BW51" s="2">
        <v>0.51800000000000002</v>
      </c>
      <c r="BX51" s="6">
        <f t="shared" si="27"/>
        <v>0.53033333333333332</v>
      </c>
      <c r="BY51" s="6">
        <f>STDEV(BU51:BW51)</f>
        <v>1.9655363983740775E-2</v>
      </c>
      <c r="BZ51" s="6">
        <f t="shared" si="5"/>
        <v>3.7062282810322014</v>
      </c>
      <c r="CA51" s="2">
        <v>0</v>
      </c>
      <c r="CB51" s="9">
        <v>42883</v>
      </c>
      <c r="CC51" s="13">
        <v>0.4236111111111111</v>
      </c>
      <c r="CD51" s="2">
        <v>1.0449999999999999</v>
      </c>
      <c r="CE51" s="2">
        <v>1</v>
      </c>
      <c r="CF51" s="2">
        <v>1.099</v>
      </c>
      <c r="CG51" s="6">
        <f t="shared" si="29"/>
        <v>1.048</v>
      </c>
      <c r="CH51" s="6">
        <f t="shared" si="30"/>
        <v>4.9568134925574908E-2</v>
      </c>
      <c r="CI51" s="6">
        <f t="shared" si="8"/>
        <v>4.729783866944171</v>
      </c>
      <c r="CJ51" s="6">
        <f t="shared" si="31"/>
        <v>0.51766666666666672</v>
      </c>
      <c r="CK51" s="9">
        <v>42889</v>
      </c>
      <c r="CL51" s="2">
        <v>1.75</v>
      </c>
      <c r="CM51" s="13">
        <v>0.4597222222222222</v>
      </c>
      <c r="CN51" s="2">
        <v>0.98099999999999998</v>
      </c>
      <c r="CO51" s="2">
        <v>0.97099999999999997</v>
      </c>
      <c r="CP51" s="2">
        <v>0.99199999999999999</v>
      </c>
      <c r="CQ51" s="6">
        <f t="shared" si="32"/>
        <v>0.98133333333333328</v>
      </c>
      <c r="CR51" s="6">
        <f t="shared" si="33"/>
        <v>1.0503967504392496E-2</v>
      </c>
      <c r="CS51" s="6">
        <f t="shared" si="11"/>
        <v>1.0703771234095616</v>
      </c>
      <c r="CT51" s="2">
        <v>2</v>
      </c>
      <c r="CU51" s="2">
        <v>0.73</v>
      </c>
      <c r="CV51" s="2">
        <v>0.74099999999999999</v>
      </c>
      <c r="CW51" s="2">
        <v>0.73299999999999998</v>
      </c>
      <c r="CX51" s="6">
        <f t="shared" si="34"/>
        <v>0.73466666666666669</v>
      </c>
      <c r="CY51" s="6">
        <f t="shared" si="35"/>
        <v>5.686240703077332E-3</v>
      </c>
      <c r="CZ51" s="6">
        <f t="shared" si="14"/>
        <v>0.7739892064079853</v>
      </c>
      <c r="DA51" s="2">
        <v>0</v>
      </c>
      <c r="DB51" s="9">
        <v>42890</v>
      </c>
      <c r="DC51" s="2">
        <v>1.2150000000000001</v>
      </c>
      <c r="DD51" s="2">
        <v>1.216</v>
      </c>
      <c r="DE51" s="2">
        <v>1.198</v>
      </c>
      <c r="DF51" s="6">
        <f t="shared" si="36"/>
        <v>1.2096666666666667</v>
      </c>
      <c r="DG51" s="6">
        <f t="shared" si="37"/>
        <v>1.0115993936995717E-2</v>
      </c>
      <c r="DH51" s="6">
        <f t="shared" si="17"/>
        <v>0.83626293223993264</v>
      </c>
      <c r="DI51" s="6">
        <f t="shared" si="18"/>
        <v>0.16145604837092878</v>
      </c>
      <c r="DJ51" s="2">
        <v>1</v>
      </c>
      <c r="DK51" s="2">
        <v>0.77200000000000002</v>
      </c>
      <c r="DL51" s="2">
        <v>0.76900000000000002</v>
      </c>
      <c r="DM51" s="2">
        <v>0.74099999999999999</v>
      </c>
      <c r="DN51" s="6">
        <f t="shared" si="38"/>
        <v>0.76066666666666671</v>
      </c>
      <c r="DO51" s="6">
        <f t="shared" si="39"/>
        <v>1.7097758137642898E-2</v>
      </c>
      <c r="DP51" s="6">
        <f t="shared" si="21"/>
        <v>2.2477333222142284</v>
      </c>
      <c r="DQ51" s="7">
        <f t="shared" si="22"/>
        <v>1.8384776310850254E-2</v>
      </c>
      <c r="DR51" s="2">
        <v>0</v>
      </c>
      <c r="DS51" s="6">
        <f t="shared" si="40"/>
        <v>-0.19728643079775909</v>
      </c>
      <c r="DT51" s="6">
        <f t="shared" si="24"/>
        <v>0.19728643079775909</v>
      </c>
      <c r="DU51" s="6">
        <f t="shared" si="25"/>
        <v>0.44899999999999995</v>
      </c>
      <c r="DV51" s="6">
        <f t="shared" si="26"/>
        <v>0.22833333333333339</v>
      </c>
      <c r="DW51" s="9">
        <v>42896</v>
      </c>
      <c r="DX51" s="2">
        <v>2</v>
      </c>
      <c r="DY51" s="2">
        <v>1</v>
      </c>
    </row>
    <row r="52" spans="1:129" s="15" customFormat="1" ht="18" thickBot="1">
      <c r="A52" s="14">
        <v>51</v>
      </c>
      <c r="B52" s="15" t="s">
        <v>167</v>
      </c>
      <c r="C52" s="15" t="s">
        <v>130</v>
      </c>
      <c r="D52" s="15" t="s">
        <v>115</v>
      </c>
      <c r="E52" s="15">
        <v>0</v>
      </c>
      <c r="F52" s="15">
        <v>0</v>
      </c>
      <c r="G52" s="15">
        <v>2</v>
      </c>
      <c r="H52" s="16">
        <v>42810</v>
      </c>
      <c r="I52" s="16">
        <v>42867</v>
      </c>
      <c r="J52" s="17">
        <f t="shared" si="1"/>
        <v>65</v>
      </c>
      <c r="K52" s="18">
        <f t="shared" si="2"/>
        <v>9.2857142857142865</v>
      </c>
      <c r="L52" s="19">
        <v>42875</v>
      </c>
      <c r="M52" s="17">
        <v>1</v>
      </c>
      <c r="N52" s="15">
        <v>1.5</v>
      </c>
      <c r="O52" s="15">
        <v>9.5</v>
      </c>
      <c r="P52" s="15">
        <v>1</v>
      </c>
      <c r="Q52" s="15" t="s">
        <v>113</v>
      </c>
      <c r="R52" s="15">
        <v>0</v>
      </c>
      <c r="S52" s="15" t="s">
        <v>109</v>
      </c>
      <c r="T52" s="15" t="s">
        <v>109</v>
      </c>
      <c r="U52" s="19">
        <v>42876</v>
      </c>
      <c r="V52" s="17">
        <v>2</v>
      </c>
      <c r="W52" s="15">
        <v>1.6</v>
      </c>
      <c r="X52" s="15">
        <v>10</v>
      </c>
      <c r="Y52" s="15" t="s">
        <v>113</v>
      </c>
      <c r="Z52" s="15">
        <v>0</v>
      </c>
      <c r="AA52" s="15" t="s">
        <v>109</v>
      </c>
      <c r="AB52" s="15" t="s">
        <v>109</v>
      </c>
      <c r="AC52" s="19">
        <v>42878</v>
      </c>
      <c r="AD52" s="15">
        <v>2</v>
      </c>
      <c r="AE52" s="15">
        <v>1.6</v>
      </c>
      <c r="AF52" s="15">
        <v>10</v>
      </c>
      <c r="AG52" s="21" t="s">
        <v>113</v>
      </c>
      <c r="AH52" s="21">
        <v>0</v>
      </c>
      <c r="AI52" s="21" t="s">
        <v>109</v>
      </c>
      <c r="AJ52" s="21" t="s">
        <v>109</v>
      </c>
      <c r="AK52" s="19">
        <v>42879</v>
      </c>
      <c r="AL52" s="15">
        <v>1</v>
      </c>
      <c r="AM52" s="15">
        <v>1.8</v>
      </c>
      <c r="AN52" s="15">
        <v>10</v>
      </c>
      <c r="AO52" s="15">
        <v>0.95</v>
      </c>
      <c r="AP52" s="15" t="s">
        <v>113</v>
      </c>
      <c r="AQ52" s="15">
        <v>0</v>
      </c>
      <c r="AR52" s="15" t="s">
        <v>109</v>
      </c>
      <c r="AS52" s="15" t="s">
        <v>109</v>
      </c>
      <c r="AT52" s="19">
        <v>42880</v>
      </c>
      <c r="AU52" s="15">
        <v>1</v>
      </c>
      <c r="AV52" s="15">
        <v>1.7</v>
      </c>
      <c r="AW52" s="15">
        <v>10</v>
      </c>
      <c r="AX52" s="15" t="s">
        <v>113</v>
      </c>
      <c r="AY52" s="15">
        <v>0</v>
      </c>
      <c r="AZ52" s="15" t="s">
        <v>109</v>
      </c>
      <c r="BA52" s="15" t="s">
        <v>109</v>
      </c>
      <c r="BB52" s="19">
        <v>42880</v>
      </c>
      <c r="BC52" s="15">
        <v>1</v>
      </c>
      <c r="BD52" s="15">
        <v>1.8</v>
      </c>
      <c r="BE52" s="15">
        <v>11</v>
      </c>
      <c r="BF52" s="15" t="s">
        <v>113</v>
      </c>
      <c r="BG52" s="15">
        <v>0</v>
      </c>
      <c r="BH52" s="15" t="s">
        <v>109</v>
      </c>
      <c r="BI52" s="15" t="s">
        <v>109</v>
      </c>
      <c r="BJ52" s="19">
        <v>42881</v>
      </c>
      <c r="BK52" s="15">
        <v>0</v>
      </c>
      <c r="BL52" s="15">
        <v>1.9</v>
      </c>
      <c r="BM52" s="15">
        <v>11</v>
      </c>
      <c r="BN52" s="21" t="s">
        <v>113</v>
      </c>
      <c r="BO52" s="21">
        <v>0</v>
      </c>
      <c r="BP52" s="21" t="s">
        <v>109</v>
      </c>
      <c r="BQ52" s="21" t="s">
        <v>109</v>
      </c>
      <c r="BR52" s="27">
        <v>42882</v>
      </c>
      <c r="BS52" s="15">
        <v>1.5</v>
      </c>
      <c r="BT52" s="22">
        <v>0.46388888888888885</v>
      </c>
      <c r="BU52" s="15">
        <v>0.65800000000000003</v>
      </c>
      <c r="BV52" s="15">
        <v>0.68899999999999995</v>
      </c>
      <c r="BW52" s="15">
        <v>0.67500000000000004</v>
      </c>
      <c r="BX52" s="23">
        <f t="shared" si="27"/>
        <v>0.67400000000000004</v>
      </c>
      <c r="BY52" s="23">
        <f t="shared" si="28"/>
        <v>1.5524174696259985E-2</v>
      </c>
      <c r="BZ52" s="23">
        <f t="shared" si="5"/>
        <v>2.3032900142818966</v>
      </c>
      <c r="CA52" s="15">
        <v>0</v>
      </c>
      <c r="CB52" s="19">
        <v>42883</v>
      </c>
      <c r="CC52" s="22">
        <v>0.43124999999999997</v>
      </c>
      <c r="CD52" s="15">
        <v>1.081</v>
      </c>
      <c r="CE52" s="15">
        <v>1.0660000000000001</v>
      </c>
      <c r="CF52" s="15">
        <v>1.0249999999999999</v>
      </c>
      <c r="CG52" s="23">
        <f t="shared" si="29"/>
        <v>1.0573333333333335</v>
      </c>
      <c r="CH52" s="23">
        <f t="shared" si="30"/>
        <v>2.8988503468329228E-2</v>
      </c>
      <c r="CI52" s="23">
        <f t="shared" si="8"/>
        <v>2.7416617403842269</v>
      </c>
      <c r="CJ52" s="23">
        <f t="shared" si="31"/>
        <v>0.38333333333333341</v>
      </c>
      <c r="CK52" s="19">
        <v>42889</v>
      </c>
      <c r="CL52" s="15">
        <v>1</v>
      </c>
      <c r="CM52" s="22">
        <v>0.42777777777777781</v>
      </c>
      <c r="CN52" s="15">
        <v>0.88100000000000001</v>
      </c>
      <c r="CO52" s="15">
        <v>0.87</v>
      </c>
      <c r="CP52" s="15">
        <v>0.84899999999999998</v>
      </c>
      <c r="CQ52" s="23">
        <f t="shared" si="32"/>
        <v>0.86666666666666659</v>
      </c>
      <c r="CR52" s="23">
        <f t="shared" si="33"/>
        <v>1.6258331197676279E-2</v>
      </c>
      <c r="CS52" s="23">
        <f t="shared" si="11"/>
        <v>1.875961292039571</v>
      </c>
      <c r="CT52" s="15">
        <v>0</v>
      </c>
      <c r="CU52" s="15">
        <v>0.86599999999999999</v>
      </c>
      <c r="CV52" s="15">
        <v>0.80700000000000005</v>
      </c>
      <c r="CW52" s="15">
        <v>0.84599999999999997</v>
      </c>
      <c r="CX52" s="23">
        <f t="shared" si="34"/>
        <v>0.83966666666666667</v>
      </c>
      <c r="CY52" s="23">
        <f t="shared" si="35"/>
        <v>3.0005555041247467E-2</v>
      </c>
      <c r="CZ52" s="23">
        <f t="shared" si="14"/>
        <v>3.5735079445709568</v>
      </c>
      <c r="DA52" s="15">
        <v>1</v>
      </c>
      <c r="DB52" s="19">
        <v>42890</v>
      </c>
      <c r="DC52" s="15">
        <v>0.93700000000000006</v>
      </c>
      <c r="DD52" s="15">
        <v>0.96099999999999997</v>
      </c>
      <c r="DE52" s="15">
        <v>0.95899999999999996</v>
      </c>
      <c r="DF52" s="23">
        <f t="shared" si="36"/>
        <v>0.95233333333333337</v>
      </c>
      <c r="DG52" s="23">
        <f t="shared" si="37"/>
        <v>1.3316656236958734E-2</v>
      </c>
      <c r="DH52" s="23">
        <f t="shared" si="17"/>
        <v>1.3983188208217081</v>
      </c>
      <c r="DI52" s="23">
        <f t="shared" si="18"/>
        <v>6.0575480921647655E-2</v>
      </c>
      <c r="DJ52" s="15">
        <v>2</v>
      </c>
      <c r="DK52" s="15">
        <v>0.86899999999999999</v>
      </c>
      <c r="DL52" s="15">
        <v>0.85199999999999998</v>
      </c>
      <c r="DM52" s="15">
        <v>0.83799999999999997</v>
      </c>
      <c r="DN52" s="23">
        <f t="shared" si="38"/>
        <v>0.85300000000000009</v>
      </c>
      <c r="DO52" s="23">
        <f t="shared" si="39"/>
        <v>1.5524174696260037E-2</v>
      </c>
      <c r="DP52" s="23">
        <f t="shared" si="21"/>
        <v>1.8199501402415048</v>
      </c>
      <c r="DQ52" s="24">
        <f t="shared" si="22"/>
        <v>9.4280904158206939E-3</v>
      </c>
      <c r="DR52" s="15">
        <v>0</v>
      </c>
      <c r="DS52" s="23">
        <f t="shared" si="40"/>
        <v>-8.2966836656793053E-2</v>
      </c>
      <c r="DT52" s="23">
        <f t="shared" si="24"/>
        <v>8.2966836656793053E-2</v>
      </c>
      <c r="DU52" s="23">
        <f t="shared" si="25"/>
        <v>9.9333333333333274E-2</v>
      </c>
      <c r="DV52" s="23">
        <f t="shared" si="26"/>
        <v>8.566666666666678E-2</v>
      </c>
      <c r="DW52" s="19">
        <v>42896</v>
      </c>
      <c r="DX52" s="15">
        <v>1.7</v>
      </c>
      <c r="DY52" s="15">
        <v>1</v>
      </c>
    </row>
    <row r="53" spans="1:129" ht="17">
      <c r="A53" s="1">
        <v>52</v>
      </c>
      <c r="B53" s="2" t="s">
        <v>168</v>
      </c>
      <c r="C53" s="2" t="s">
        <v>107</v>
      </c>
      <c r="D53" s="2" t="s">
        <v>115</v>
      </c>
      <c r="E53" s="2">
        <v>0</v>
      </c>
      <c r="F53" s="2">
        <v>0</v>
      </c>
      <c r="G53" s="2">
        <v>3</v>
      </c>
      <c r="H53" s="8">
        <v>42866</v>
      </c>
      <c r="I53" s="8">
        <v>42901</v>
      </c>
      <c r="J53" s="3">
        <f t="shared" si="1"/>
        <v>42</v>
      </c>
      <c r="K53" s="4">
        <f t="shared" si="2"/>
        <v>6</v>
      </c>
      <c r="L53" s="9">
        <v>42908</v>
      </c>
      <c r="M53" s="3">
        <v>1</v>
      </c>
      <c r="N53" s="2">
        <v>1</v>
      </c>
      <c r="O53" s="2">
        <v>6</v>
      </c>
      <c r="P53" s="2">
        <v>1</v>
      </c>
      <c r="Q53" s="2" t="s">
        <v>113</v>
      </c>
      <c r="R53" s="2">
        <v>0</v>
      </c>
      <c r="S53" s="2" t="s">
        <v>109</v>
      </c>
      <c r="T53" s="2" t="s">
        <v>109</v>
      </c>
      <c r="U53" s="9">
        <v>42909</v>
      </c>
      <c r="V53" s="3">
        <v>1</v>
      </c>
      <c r="W53" s="2">
        <v>1</v>
      </c>
      <c r="X53" s="2">
        <v>6.5</v>
      </c>
      <c r="Y53" s="10" t="s">
        <v>113</v>
      </c>
      <c r="Z53" s="10">
        <v>0</v>
      </c>
      <c r="AA53" s="10" t="s">
        <v>109</v>
      </c>
      <c r="AB53" s="10" t="s">
        <v>109</v>
      </c>
      <c r="AC53" s="9">
        <v>42910</v>
      </c>
      <c r="AD53" s="2">
        <v>0</v>
      </c>
      <c r="AE53" s="2">
        <v>1.1000000000000001</v>
      </c>
      <c r="AF53" s="2">
        <v>6.5</v>
      </c>
      <c r="AG53" s="2" t="s">
        <v>113</v>
      </c>
      <c r="AH53" s="2">
        <v>0</v>
      </c>
      <c r="AI53" s="2" t="s">
        <v>109</v>
      </c>
      <c r="AJ53" s="2" t="s">
        <v>109</v>
      </c>
      <c r="AK53" s="9">
        <v>42911</v>
      </c>
      <c r="AL53" s="2">
        <v>1</v>
      </c>
      <c r="AM53" s="2">
        <v>1.1000000000000001</v>
      </c>
      <c r="AN53" s="2">
        <v>7</v>
      </c>
      <c r="AO53" s="2">
        <v>1</v>
      </c>
      <c r="AP53" s="2" t="s">
        <v>113</v>
      </c>
      <c r="AQ53" s="2">
        <v>0</v>
      </c>
      <c r="AR53" s="2" t="s">
        <v>109</v>
      </c>
      <c r="AS53" s="2" t="s">
        <v>109</v>
      </c>
      <c r="AT53" s="9">
        <v>42912</v>
      </c>
      <c r="AU53" s="2">
        <v>0</v>
      </c>
      <c r="AV53" s="2">
        <v>1.2</v>
      </c>
      <c r="AW53" s="2">
        <v>7</v>
      </c>
      <c r="AX53" s="2" t="s">
        <v>113</v>
      </c>
      <c r="AY53" s="2">
        <v>0</v>
      </c>
      <c r="AZ53" s="2" t="s">
        <v>109</v>
      </c>
      <c r="BA53" s="2" t="s">
        <v>109</v>
      </c>
      <c r="BB53" s="9">
        <v>42913</v>
      </c>
      <c r="BC53" s="2">
        <v>1</v>
      </c>
      <c r="BD53" s="2">
        <v>1.2</v>
      </c>
      <c r="BE53" s="2">
        <v>7.5</v>
      </c>
      <c r="BF53" s="2" t="s">
        <v>113</v>
      </c>
      <c r="BG53" s="2">
        <v>0</v>
      </c>
      <c r="BH53" s="2" t="s">
        <v>109</v>
      </c>
      <c r="BI53" s="2" t="s">
        <v>109</v>
      </c>
      <c r="BJ53" s="9">
        <v>42914</v>
      </c>
      <c r="BK53" s="2">
        <v>1</v>
      </c>
      <c r="BL53" s="2">
        <v>1.3</v>
      </c>
      <c r="BM53" s="2">
        <v>8</v>
      </c>
      <c r="BN53" s="2" t="s">
        <v>113</v>
      </c>
      <c r="BO53" s="2">
        <v>0</v>
      </c>
      <c r="BP53" s="2" t="s">
        <v>109</v>
      </c>
      <c r="BQ53" s="2" t="s">
        <v>109</v>
      </c>
      <c r="BR53" s="9">
        <v>42915</v>
      </c>
      <c r="BS53" s="2">
        <v>1</v>
      </c>
      <c r="BT53" s="13">
        <v>0.45555555555555555</v>
      </c>
      <c r="BU53" s="2">
        <v>0.70799999999999996</v>
      </c>
      <c r="BV53" s="2">
        <v>0.72899999999999998</v>
      </c>
      <c r="BW53" s="2">
        <v>0.69199999999999995</v>
      </c>
      <c r="BX53" s="6">
        <f>AVERAGE(BU53:BW53)</f>
        <v>0.70966666666666656</v>
      </c>
      <c r="BY53" s="6">
        <f t="shared" si="28"/>
        <v>1.8556220879622391E-2</v>
      </c>
      <c r="BZ53" s="6">
        <f t="shared" si="5"/>
        <v>2.6147798327321361</v>
      </c>
      <c r="CA53" s="2">
        <v>0</v>
      </c>
      <c r="CB53" s="9">
        <v>42916</v>
      </c>
      <c r="CC53" s="13">
        <v>0.49236111111111108</v>
      </c>
      <c r="CD53" s="2">
        <v>1.1579999999999999</v>
      </c>
      <c r="CE53" s="2">
        <v>1.173</v>
      </c>
      <c r="CF53" s="2">
        <v>1.1879999999999999</v>
      </c>
      <c r="CG53" s="6">
        <f t="shared" si="29"/>
        <v>1.173</v>
      </c>
      <c r="CH53" s="6">
        <f t="shared" si="30"/>
        <v>1.5000000000000013E-2</v>
      </c>
      <c r="CI53" s="6">
        <f t="shared" si="8"/>
        <v>1.278772378516625</v>
      </c>
      <c r="CJ53" s="6">
        <f>CG53-BX53</f>
        <v>0.46333333333333349</v>
      </c>
      <c r="CK53" s="9">
        <v>42922</v>
      </c>
      <c r="CL53" s="2">
        <v>1.8</v>
      </c>
      <c r="CM53" s="13">
        <v>0.4465277777777778</v>
      </c>
      <c r="CN53" s="2">
        <v>0.72799999999999998</v>
      </c>
      <c r="CO53" s="2">
        <v>0.73</v>
      </c>
      <c r="CP53" s="2">
        <v>0.72899999999999998</v>
      </c>
      <c r="CQ53" s="6">
        <f>AVERAGE(CN53:CP53)</f>
        <v>0.72899999999999998</v>
      </c>
      <c r="CR53" s="6">
        <f>STDEV(CN53:CP53)</f>
        <v>1.0000000000000009E-3</v>
      </c>
      <c r="CS53" s="6">
        <f>(CR53/CQ53)*100</f>
        <v>0.13717421124828544</v>
      </c>
      <c r="CT53" s="2">
        <v>0</v>
      </c>
      <c r="CU53" s="2">
        <v>0.75</v>
      </c>
      <c r="CV53" s="2">
        <v>0.72899999999999998</v>
      </c>
      <c r="CW53" s="2">
        <v>0.77100000000000002</v>
      </c>
      <c r="CX53" s="6">
        <f>AVERAGE(CU53:CW53)</f>
        <v>0.75</v>
      </c>
      <c r="CY53" s="6">
        <f>STDEV(CU53:CW53)</f>
        <v>2.1000000000000019E-2</v>
      </c>
      <c r="CZ53" s="6">
        <f>(CY53/CX53)*100</f>
        <v>2.8000000000000025</v>
      </c>
      <c r="DA53" s="2">
        <v>0</v>
      </c>
      <c r="DB53" s="9">
        <v>42923</v>
      </c>
      <c r="DC53" s="2">
        <v>0.95</v>
      </c>
      <c r="DD53" s="2">
        <v>0.98799999999999999</v>
      </c>
      <c r="DE53" s="2">
        <v>0.96</v>
      </c>
      <c r="DF53" s="6">
        <f t="shared" si="36"/>
        <v>0.96599999999999986</v>
      </c>
      <c r="DG53" s="6">
        <f t="shared" si="37"/>
        <v>1.9697715603592226E-2</v>
      </c>
      <c r="DH53" s="6">
        <f>(DG53/DF53)*100</f>
        <v>2.0391009941606866</v>
      </c>
      <c r="DI53" s="6">
        <f>STDEV(CQ53,DF53)</f>
        <v>0.16758430714121197</v>
      </c>
      <c r="DJ53" s="2">
        <v>0</v>
      </c>
      <c r="DK53" s="2">
        <v>0.95399999999999996</v>
      </c>
      <c r="DL53" s="2">
        <v>0.94699999999999995</v>
      </c>
      <c r="DM53" s="2">
        <v>0.97299999999999998</v>
      </c>
      <c r="DN53" s="6">
        <f>AVERAGE(DK53:DM53)</f>
        <v>0.95799999999999985</v>
      </c>
      <c r="DO53" s="6">
        <f>STDEV(DK53:DM53)</f>
        <v>1.3453624047073722E-2</v>
      </c>
      <c r="DP53" s="6">
        <f>(DO53/DN53)*100</f>
        <v>1.404344890091203</v>
      </c>
      <c r="DQ53" s="7">
        <f>STDEV(CX53,DN53)</f>
        <v>0.1470782104868022</v>
      </c>
      <c r="DR53" s="2">
        <v>0</v>
      </c>
      <c r="DS53" s="6">
        <f t="shared" si="40"/>
        <v>-4.7769547325102746E-2</v>
      </c>
      <c r="DT53" s="6">
        <f t="shared" si="24"/>
        <v>4.7769547325102746E-2</v>
      </c>
      <c r="DU53" s="6">
        <f t="shared" si="25"/>
        <v>8.0000000000000071E-3</v>
      </c>
      <c r="DV53" s="6">
        <f t="shared" si="26"/>
        <v>0.23699999999999988</v>
      </c>
      <c r="DW53" s="26">
        <v>42929</v>
      </c>
      <c r="DX53" s="2">
        <v>2.1</v>
      </c>
      <c r="DY53" s="2">
        <v>1</v>
      </c>
    </row>
    <row r="54" spans="1:129" ht="17">
      <c r="A54" s="1">
        <v>53</v>
      </c>
      <c r="B54" s="2" t="s">
        <v>169</v>
      </c>
      <c r="C54" s="2" t="s">
        <v>107</v>
      </c>
      <c r="D54" s="2" t="s">
        <v>118</v>
      </c>
      <c r="E54" s="2">
        <v>3.43</v>
      </c>
      <c r="F54" s="2">
        <v>1.5</v>
      </c>
      <c r="G54" s="2">
        <v>3</v>
      </c>
      <c r="H54" s="8">
        <v>42866</v>
      </c>
      <c r="I54" s="8">
        <v>42901</v>
      </c>
      <c r="J54" s="3">
        <f t="shared" si="1"/>
        <v>42</v>
      </c>
      <c r="K54" s="4">
        <f t="shared" si="2"/>
        <v>6</v>
      </c>
      <c r="L54" s="9">
        <v>42908</v>
      </c>
      <c r="M54" s="3">
        <v>0</v>
      </c>
      <c r="N54" s="2">
        <v>1</v>
      </c>
      <c r="O54" s="2">
        <v>6</v>
      </c>
      <c r="P54" s="2">
        <v>1</v>
      </c>
      <c r="Q54" s="2" t="s">
        <v>110</v>
      </c>
      <c r="R54" s="2">
        <v>2</v>
      </c>
      <c r="S54" s="2">
        <v>30</v>
      </c>
      <c r="T54" s="2">
        <v>20</v>
      </c>
      <c r="U54" s="9">
        <v>42909</v>
      </c>
      <c r="V54" s="3">
        <v>0</v>
      </c>
      <c r="W54" s="2">
        <v>1.1000000000000001</v>
      </c>
      <c r="X54" s="2">
        <v>6</v>
      </c>
      <c r="Y54" s="2" t="s">
        <v>110</v>
      </c>
      <c r="Z54" s="2">
        <v>1</v>
      </c>
      <c r="AA54" s="2">
        <v>20</v>
      </c>
      <c r="AB54" s="2">
        <v>30</v>
      </c>
      <c r="AC54" s="9">
        <v>42910</v>
      </c>
      <c r="AD54" s="2">
        <v>1</v>
      </c>
      <c r="AE54" s="2">
        <v>1.2</v>
      </c>
      <c r="AF54" s="2">
        <v>6.5</v>
      </c>
      <c r="AG54" s="2" t="s">
        <v>110</v>
      </c>
      <c r="AH54" s="2">
        <v>2</v>
      </c>
      <c r="AI54" s="2">
        <v>25</v>
      </c>
      <c r="AJ54" s="2">
        <v>40</v>
      </c>
      <c r="AK54" s="9">
        <v>42911</v>
      </c>
      <c r="AL54" s="2">
        <v>0</v>
      </c>
      <c r="AM54" s="2">
        <v>1.2</v>
      </c>
      <c r="AN54" s="2">
        <v>7</v>
      </c>
      <c r="AO54" s="2">
        <v>1</v>
      </c>
      <c r="AP54" s="2" t="s">
        <v>110</v>
      </c>
      <c r="AQ54" s="2">
        <v>2</v>
      </c>
      <c r="AR54" s="2">
        <v>20</v>
      </c>
      <c r="AS54" s="2">
        <v>100</v>
      </c>
      <c r="AT54" s="9">
        <v>42912</v>
      </c>
      <c r="AU54" s="2">
        <v>1</v>
      </c>
      <c r="AV54" s="2">
        <v>1.3</v>
      </c>
      <c r="AW54" s="2">
        <v>7</v>
      </c>
      <c r="AX54" s="2" t="s">
        <v>113</v>
      </c>
      <c r="AY54" s="2">
        <v>0</v>
      </c>
      <c r="AZ54" s="2" t="s">
        <v>109</v>
      </c>
      <c r="BA54" s="2" t="s">
        <v>109</v>
      </c>
      <c r="BB54" s="9">
        <v>42913</v>
      </c>
      <c r="BC54" s="2">
        <v>1</v>
      </c>
      <c r="BD54" s="2">
        <v>1.4</v>
      </c>
      <c r="BE54" s="2">
        <v>7.5</v>
      </c>
      <c r="BF54" s="2" t="s">
        <v>110</v>
      </c>
      <c r="BG54" s="2">
        <v>1</v>
      </c>
      <c r="BH54" s="2">
        <v>10</v>
      </c>
      <c r="BI54" s="2">
        <v>70</v>
      </c>
      <c r="BJ54" s="9">
        <v>42914</v>
      </c>
      <c r="BK54" s="2">
        <v>1</v>
      </c>
      <c r="BL54" s="2">
        <v>1.4</v>
      </c>
      <c r="BM54" s="2">
        <v>8</v>
      </c>
      <c r="BN54" s="2" t="s">
        <v>113</v>
      </c>
      <c r="BO54" s="2">
        <v>0</v>
      </c>
      <c r="BP54" s="2" t="s">
        <v>109</v>
      </c>
      <c r="BQ54" s="2" t="s">
        <v>109</v>
      </c>
      <c r="BR54" s="9">
        <v>42915</v>
      </c>
      <c r="BS54" s="2">
        <v>1</v>
      </c>
      <c r="BT54" s="13">
        <v>0.4145833333333333</v>
      </c>
      <c r="BU54" s="2">
        <v>0.55300000000000005</v>
      </c>
      <c r="BV54" s="2">
        <v>0.56999999999999995</v>
      </c>
      <c r="BW54" s="2">
        <v>0.55700000000000005</v>
      </c>
      <c r="BX54" s="6">
        <f t="shared" ref="BX54:BX78" si="41">AVERAGE(BU54:BW54)</f>
        <v>0.56000000000000005</v>
      </c>
      <c r="BY54" s="6">
        <f t="shared" si="28"/>
        <v>8.8881944173155331E-3</v>
      </c>
      <c r="BZ54" s="6">
        <f t="shared" si="5"/>
        <v>1.5871775745206307</v>
      </c>
      <c r="CA54" s="2">
        <v>0</v>
      </c>
      <c r="CB54" s="9">
        <v>42916</v>
      </c>
      <c r="CC54" s="13">
        <v>0.47847222222222219</v>
      </c>
      <c r="CD54" s="2">
        <v>1.431</v>
      </c>
      <c r="CE54" s="2">
        <v>1.405</v>
      </c>
      <c r="CF54" s="2">
        <v>1.421</v>
      </c>
      <c r="CG54" s="6">
        <f t="shared" si="29"/>
        <v>1.4190000000000003</v>
      </c>
      <c r="CH54" s="6">
        <f t="shared" si="30"/>
        <v>1.3114877048604014E-2</v>
      </c>
      <c r="CI54" s="6">
        <f t="shared" si="8"/>
        <v>0.92423375959154419</v>
      </c>
      <c r="CJ54" s="6">
        <f t="shared" ref="CJ54:CJ98" si="42">CG54-BX54</f>
        <v>0.85900000000000021</v>
      </c>
      <c r="CK54" s="9">
        <v>42922</v>
      </c>
      <c r="CL54" s="2">
        <v>1.7</v>
      </c>
      <c r="CM54" s="13">
        <v>0.3840277777777778</v>
      </c>
      <c r="CN54" s="2">
        <v>0.77800000000000002</v>
      </c>
      <c r="CO54" s="2">
        <v>0.88800000000000001</v>
      </c>
      <c r="CP54" s="2">
        <v>0.83099999999999996</v>
      </c>
      <c r="CQ54" s="6">
        <f t="shared" ref="CQ54:CQ117" si="43">AVERAGE(CN54:CP54)</f>
        <v>0.83233333333333326</v>
      </c>
      <c r="CR54" s="6">
        <f t="shared" ref="CR54:CR117" si="44">STDEV(CN54:CP54)</f>
        <v>5.5012119876744731E-2</v>
      </c>
      <c r="CS54" s="6">
        <f t="shared" ref="CS54:CS117" si="45">(CR54/CQ54)*100</f>
        <v>6.6093856479869526</v>
      </c>
      <c r="CT54" s="2">
        <v>0</v>
      </c>
      <c r="CU54" s="2">
        <v>0.76500000000000001</v>
      </c>
      <c r="CV54" s="2">
        <v>0.78400000000000003</v>
      </c>
      <c r="CW54" s="2">
        <v>0.75700000000000001</v>
      </c>
      <c r="CX54" s="6">
        <f t="shared" ref="CX54:CX117" si="46">AVERAGE(CU54:CW54)</f>
        <v>0.76866666666666672</v>
      </c>
      <c r="CY54" s="6">
        <f t="shared" ref="CY54:CY117" si="47">STDEV(CU54:CW54)</f>
        <v>1.3868429375143159E-2</v>
      </c>
      <c r="CZ54" s="6">
        <f t="shared" ref="CZ54:CZ117" si="48">(CY54/CX54)*100</f>
        <v>1.8042189126378783</v>
      </c>
      <c r="DA54" s="2">
        <v>0</v>
      </c>
      <c r="DB54" s="9">
        <v>42923</v>
      </c>
      <c r="DC54" s="2">
        <v>1.1579999999999999</v>
      </c>
      <c r="DD54" s="2">
        <v>1.127</v>
      </c>
      <c r="DE54" s="2">
        <v>1.1200000000000001</v>
      </c>
      <c r="DF54" s="6">
        <f t="shared" si="36"/>
        <v>1.135</v>
      </c>
      <c r="DG54" s="6">
        <f t="shared" si="37"/>
        <v>2.0223748416156598E-2</v>
      </c>
      <c r="DH54" s="6">
        <f t="shared" ref="DH54:DH98" si="49">(DG54/DF54)*100</f>
        <v>1.7818280542869249</v>
      </c>
      <c r="DI54" s="6">
        <f t="shared" ref="DI54:DI98" si="50">STDEV(CQ54,DF54)</f>
        <v>0.21401765243912796</v>
      </c>
      <c r="DJ54" s="2">
        <v>1</v>
      </c>
      <c r="DK54" s="2">
        <v>0.80600000000000005</v>
      </c>
      <c r="DL54" s="2">
        <v>0.81299999999999994</v>
      </c>
      <c r="DM54" s="2">
        <v>0.81699999999999995</v>
      </c>
      <c r="DN54" s="6">
        <f t="shared" ref="DN54:DN117" si="51">AVERAGE(DK54:DM54)</f>
        <v>0.81199999999999994</v>
      </c>
      <c r="DO54" s="6">
        <f t="shared" ref="DO54:DO117" si="52">STDEV(DK54:DM54)</f>
        <v>5.5677643628299677E-3</v>
      </c>
      <c r="DP54" s="6">
        <f t="shared" ref="DP54:DP117" si="53">(DO54/DN54)*100</f>
        <v>0.68568526635837046</v>
      </c>
      <c r="DQ54" s="7">
        <f t="shared" ref="DQ54:DQ117" si="54">STDEV(CX54,DN54)</f>
        <v>3.0641293851416982E-2</v>
      </c>
      <c r="DR54" s="2">
        <v>0</v>
      </c>
      <c r="DS54" s="6">
        <f t="shared" si="40"/>
        <v>-0.30726168887487204</v>
      </c>
      <c r="DT54" s="6">
        <f t="shared" si="24"/>
        <v>0.30726168887487204</v>
      </c>
      <c r="DU54" s="6">
        <f t="shared" si="25"/>
        <v>0.32300000000000006</v>
      </c>
      <c r="DV54" s="6">
        <f t="shared" si="26"/>
        <v>0.30266666666666675</v>
      </c>
      <c r="DW54" s="26">
        <v>42929</v>
      </c>
      <c r="DX54" s="2">
        <v>2</v>
      </c>
      <c r="DY54" s="2">
        <v>1</v>
      </c>
    </row>
    <row r="55" spans="1:129" ht="17">
      <c r="A55" s="1">
        <v>54</v>
      </c>
      <c r="B55" s="2" t="s">
        <v>170</v>
      </c>
      <c r="C55" s="2" t="s">
        <v>107</v>
      </c>
      <c r="D55" s="2" t="s">
        <v>108</v>
      </c>
      <c r="E55" s="2">
        <v>10.41</v>
      </c>
      <c r="F55" s="2">
        <v>5</v>
      </c>
      <c r="G55" s="2">
        <v>3</v>
      </c>
      <c r="H55" s="8">
        <v>42866</v>
      </c>
      <c r="I55" s="8">
        <v>42901</v>
      </c>
      <c r="J55" s="3">
        <f t="shared" si="1"/>
        <v>42</v>
      </c>
      <c r="K55" s="4">
        <f t="shared" si="2"/>
        <v>6</v>
      </c>
      <c r="L55" s="9">
        <v>42908</v>
      </c>
      <c r="M55" s="3">
        <v>1</v>
      </c>
      <c r="N55" s="2">
        <v>1</v>
      </c>
      <c r="O55" s="2">
        <v>6</v>
      </c>
      <c r="P55" s="2">
        <v>1</v>
      </c>
      <c r="Q55" s="2" t="s">
        <v>110</v>
      </c>
      <c r="R55" s="2">
        <v>2</v>
      </c>
      <c r="S55" s="2">
        <v>15</v>
      </c>
      <c r="T55" s="2">
        <v>210</v>
      </c>
      <c r="U55" s="9">
        <v>42909</v>
      </c>
      <c r="V55" s="3">
        <v>1</v>
      </c>
      <c r="W55" s="2">
        <v>1</v>
      </c>
      <c r="X55" s="2">
        <v>6</v>
      </c>
      <c r="Y55" s="2" t="s">
        <v>110</v>
      </c>
      <c r="Z55" s="2">
        <v>2</v>
      </c>
      <c r="AA55" s="2">
        <v>10</v>
      </c>
      <c r="AB55" s="2">
        <v>220</v>
      </c>
      <c r="AC55" s="9">
        <v>42910</v>
      </c>
      <c r="AD55" s="2">
        <v>1</v>
      </c>
      <c r="AE55" s="2">
        <v>1</v>
      </c>
      <c r="AF55" s="2">
        <v>6</v>
      </c>
      <c r="AG55" s="2" t="s">
        <v>110</v>
      </c>
      <c r="AH55" s="2">
        <v>2</v>
      </c>
      <c r="AI55" s="2">
        <v>7</v>
      </c>
      <c r="AJ55" s="2">
        <v>183</v>
      </c>
      <c r="AK55" s="9">
        <v>42911</v>
      </c>
      <c r="AL55" s="2">
        <v>1</v>
      </c>
      <c r="AM55" s="2">
        <v>1</v>
      </c>
      <c r="AN55" s="2">
        <v>7</v>
      </c>
      <c r="AO55" s="2">
        <v>1</v>
      </c>
      <c r="AP55" s="2" t="s">
        <v>110</v>
      </c>
      <c r="AQ55" s="2">
        <v>2</v>
      </c>
      <c r="AR55" s="2">
        <v>4</v>
      </c>
      <c r="AS55" s="2">
        <v>213</v>
      </c>
      <c r="AT55" s="9">
        <v>42912</v>
      </c>
      <c r="AU55" s="2">
        <v>1</v>
      </c>
      <c r="AV55" s="2">
        <v>1.1000000000000001</v>
      </c>
      <c r="AW55" s="2">
        <v>7</v>
      </c>
      <c r="AX55" s="2" t="s">
        <v>110</v>
      </c>
      <c r="AY55" s="2">
        <v>2</v>
      </c>
      <c r="AZ55" s="2">
        <v>10</v>
      </c>
      <c r="BA55" s="2">
        <v>177</v>
      </c>
      <c r="BB55" s="9">
        <v>42913</v>
      </c>
      <c r="BC55" s="2">
        <v>2</v>
      </c>
      <c r="BD55" s="2">
        <v>1.2</v>
      </c>
      <c r="BE55" s="2">
        <v>7</v>
      </c>
      <c r="BF55" s="2" t="s">
        <v>110</v>
      </c>
      <c r="BG55" s="2">
        <v>2</v>
      </c>
      <c r="BH55" s="2">
        <v>10</v>
      </c>
      <c r="BI55" s="2">
        <v>195</v>
      </c>
      <c r="BJ55" s="9">
        <v>42914</v>
      </c>
      <c r="BK55" s="2">
        <v>3</v>
      </c>
      <c r="BL55" s="2">
        <v>1.2</v>
      </c>
      <c r="BM55" s="2">
        <v>7</v>
      </c>
      <c r="BN55" s="2" t="s">
        <v>110</v>
      </c>
      <c r="BO55" s="2">
        <v>2</v>
      </c>
      <c r="BP55" s="2">
        <v>9</v>
      </c>
      <c r="BQ55" s="2">
        <v>163</v>
      </c>
      <c r="BR55" s="9">
        <v>42915</v>
      </c>
      <c r="BS55" s="2">
        <v>1</v>
      </c>
      <c r="BT55" s="13">
        <v>0.3923611111111111</v>
      </c>
      <c r="BU55" s="2">
        <v>0.53900000000000003</v>
      </c>
      <c r="BV55" s="2">
        <v>0.53100000000000003</v>
      </c>
      <c r="BW55" s="2">
        <v>0.52800000000000002</v>
      </c>
      <c r="BX55" s="6">
        <f t="shared" si="41"/>
        <v>0.53266666666666673</v>
      </c>
      <c r="BY55" s="6">
        <f t="shared" si="28"/>
        <v>5.686240703077332E-3</v>
      </c>
      <c r="BZ55" s="6">
        <f t="shared" si="5"/>
        <v>1.0675045124675839</v>
      </c>
      <c r="CA55" s="2">
        <v>0</v>
      </c>
      <c r="CB55" s="9">
        <v>42916</v>
      </c>
      <c r="CC55" s="13">
        <v>0.47638888888888892</v>
      </c>
      <c r="CD55" s="2">
        <v>1.7010000000000001</v>
      </c>
      <c r="CE55" s="2">
        <v>1.708</v>
      </c>
      <c r="CF55" s="2">
        <v>1.704</v>
      </c>
      <c r="CG55" s="6">
        <f t="shared" si="29"/>
        <v>1.7043333333333333</v>
      </c>
      <c r="CH55" s="6">
        <f t="shared" si="30"/>
        <v>3.5118845842841968E-3</v>
      </c>
      <c r="CI55" s="6">
        <f t="shared" si="8"/>
        <v>0.20605620482794038</v>
      </c>
      <c r="CJ55" s="6">
        <f t="shared" si="42"/>
        <v>1.1716666666666664</v>
      </c>
      <c r="CK55" s="9">
        <v>42922</v>
      </c>
      <c r="CL55" s="2">
        <v>1.7</v>
      </c>
      <c r="CM55" s="13">
        <v>0.40416666666666662</v>
      </c>
      <c r="CN55" s="2">
        <v>0.89100000000000001</v>
      </c>
      <c r="CO55" s="2">
        <v>0.871</v>
      </c>
      <c r="CP55" s="2">
        <v>0.89500000000000002</v>
      </c>
      <c r="CQ55" s="6">
        <f t="shared" si="43"/>
        <v>0.88566666666666671</v>
      </c>
      <c r="CR55" s="6">
        <f t="shared" si="44"/>
        <v>1.2858201014657285E-2</v>
      </c>
      <c r="CS55" s="6">
        <f t="shared" si="45"/>
        <v>1.4518104269466261</v>
      </c>
      <c r="CT55" s="2">
        <v>0</v>
      </c>
      <c r="CU55" s="2">
        <v>0.88100000000000001</v>
      </c>
      <c r="CV55" s="2">
        <v>0.89100000000000001</v>
      </c>
      <c r="CW55" s="2">
        <v>0.89400000000000002</v>
      </c>
      <c r="CX55" s="6">
        <f t="shared" si="46"/>
        <v>0.8886666666666666</v>
      </c>
      <c r="CY55" s="6">
        <f t="shared" si="47"/>
        <v>6.8068592855540519E-3</v>
      </c>
      <c r="CZ55" s="6">
        <f t="shared" si="48"/>
        <v>0.76596316041493462</v>
      </c>
      <c r="DA55" s="2">
        <v>0</v>
      </c>
      <c r="DB55" s="9">
        <v>42923</v>
      </c>
      <c r="DC55" s="2">
        <v>1.2430000000000001</v>
      </c>
      <c r="DD55" s="2">
        <v>1.19</v>
      </c>
      <c r="DE55" s="2">
        <v>1.232</v>
      </c>
      <c r="DF55" s="6">
        <f t="shared" si="36"/>
        <v>1.2216666666666667</v>
      </c>
      <c r="DG55" s="6">
        <f t="shared" si="37"/>
        <v>2.7970222261064305E-2</v>
      </c>
      <c r="DH55" s="6">
        <f t="shared" si="49"/>
        <v>2.289513418368156</v>
      </c>
      <c r="DI55" s="6">
        <f t="shared" si="50"/>
        <v>0.23758787847867915</v>
      </c>
      <c r="DJ55" s="2">
        <v>1</v>
      </c>
      <c r="DK55" s="2">
        <v>1.117</v>
      </c>
      <c r="DL55" s="2">
        <v>1.0980000000000001</v>
      </c>
      <c r="DM55" s="2">
        <v>1.054</v>
      </c>
      <c r="DN55" s="6">
        <f t="shared" si="51"/>
        <v>1.0896666666666668</v>
      </c>
      <c r="DO55" s="6">
        <f t="shared" si="52"/>
        <v>3.231614663497695E-2</v>
      </c>
      <c r="DP55" s="6">
        <f t="shared" si="53"/>
        <v>2.9656910341061744</v>
      </c>
      <c r="DQ55" s="7">
        <f t="shared" si="54"/>
        <v>0.14212846301849472</v>
      </c>
      <c r="DR55" s="2">
        <v>0</v>
      </c>
      <c r="DS55" s="6">
        <f t="shared" si="40"/>
        <v>-0.15319368984135373</v>
      </c>
      <c r="DT55" s="6">
        <f t="shared" si="24"/>
        <v>0.15319368984135373</v>
      </c>
      <c r="DU55" s="6">
        <f t="shared" si="25"/>
        <v>0.1319999999999999</v>
      </c>
      <c r="DV55" s="6">
        <f t="shared" si="26"/>
        <v>0.33599999999999997</v>
      </c>
      <c r="DW55" s="26">
        <v>42929</v>
      </c>
      <c r="DX55" s="2">
        <v>2</v>
      </c>
      <c r="DY55" s="2">
        <v>1</v>
      </c>
    </row>
    <row r="56" spans="1:129" ht="17">
      <c r="A56" s="1">
        <v>55</v>
      </c>
      <c r="B56" s="2" t="s">
        <v>171</v>
      </c>
      <c r="C56" s="2" t="s">
        <v>107</v>
      </c>
      <c r="D56" s="2" t="s">
        <v>112</v>
      </c>
      <c r="E56" s="2">
        <v>0.34</v>
      </c>
      <c r="F56" s="2">
        <v>0.15</v>
      </c>
      <c r="G56" s="2">
        <v>3</v>
      </c>
      <c r="H56" s="8">
        <v>42866</v>
      </c>
      <c r="I56" s="8">
        <v>42901</v>
      </c>
      <c r="J56" s="3">
        <f t="shared" si="1"/>
        <v>42</v>
      </c>
      <c r="K56" s="4">
        <f t="shared" si="2"/>
        <v>6</v>
      </c>
      <c r="L56" s="9">
        <v>42908</v>
      </c>
      <c r="M56" s="3">
        <v>0</v>
      </c>
      <c r="N56" s="2">
        <v>1.2</v>
      </c>
      <c r="O56" s="2">
        <v>7</v>
      </c>
      <c r="P56" s="2">
        <v>1.1000000000000001</v>
      </c>
      <c r="Q56" s="2" t="s">
        <v>113</v>
      </c>
      <c r="R56" s="2">
        <v>0</v>
      </c>
      <c r="S56" s="2" t="s">
        <v>109</v>
      </c>
      <c r="T56" s="2" t="s">
        <v>109</v>
      </c>
      <c r="U56" s="9">
        <v>42909</v>
      </c>
      <c r="V56" s="3">
        <v>1</v>
      </c>
      <c r="W56" s="2">
        <v>1.3</v>
      </c>
      <c r="X56" s="2">
        <v>7</v>
      </c>
      <c r="Y56" s="10" t="s">
        <v>113</v>
      </c>
      <c r="Z56" s="10">
        <v>0</v>
      </c>
      <c r="AA56" s="10" t="s">
        <v>109</v>
      </c>
      <c r="AB56" s="10" t="s">
        <v>109</v>
      </c>
      <c r="AC56" s="9">
        <v>42910</v>
      </c>
      <c r="AD56" s="2">
        <v>2</v>
      </c>
      <c r="AE56" s="2">
        <v>1.3</v>
      </c>
      <c r="AF56" s="2">
        <v>7</v>
      </c>
      <c r="AG56" s="2" t="s">
        <v>113</v>
      </c>
      <c r="AH56" s="2">
        <v>0</v>
      </c>
      <c r="AI56" s="2" t="s">
        <v>109</v>
      </c>
      <c r="AJ56" s="2" t="s">
        <v>109</v>
      </c>
      <c r="AK56" s="9">
        <v>42911</v>
      </c>
      <c r="AL56" s="2">
        <v>1</v>
      </c>
      <c r="AM56" s="2">
        <v>1.3</v>
      </c>
      <c r="AN56" s="2">
        <v>7.5</v>
      </c>
      <c r="AO56" s="2">
        <v>1</v>
      </c>
      <c r="AP56" s="2" t="s">
        <v>113</v>
      </c>
      <c r="AQ56" s="2">
        <v>0</v>
      </c>
      <c r="AR56" s="2" t="s">
        <v>109</v>
      </c>
      <c r="AS56" s="2" t="s">
        <v>109</v>
      </c>
      <c r="AT56" s="9">
        <v>42912</v>
      </c>
      <c r="AU56" s="2">
        <v>1</v>
      </c>
      <c r="AV56" s="2">
        <v>1.4</v>
      </c>
      <c r="AW56" s="2">
        <v>8</v>
      </c>
      <c r="AX56" s="2" t="s">
        <v>113</v>
      </c>
      <c r="AY56" s="2">
        <v>0</v>
      </c>
      <c r="AZ56" s="2" t="s">
        <v>109</v>
      </c>
      <c r="BA56" s="2" t="s">
        <v>109</v>
      </c>
      <c r="BB56" s="9">
        <v>42913</v>
      </c>
      <c r="BC56" s="2">
        <v>2</v>
      </c>
      <c r="BD56" s="2">
        <v>1.5</v>
      </c>
      <c r="BE56" s="2">
        <v>8</v>
      </c>
      <c r="BF56" s="2" t="s">
        <v>113</v>
      </c>
      <c r="BG56" s="2">
        <v>0</v>
      </c>
      <c r="BH56" s="2" t="s">
        <v>109</v>
      </c>
      <c r="BI56" s="2" t="s">
        <v>109</v>
      </c>
      <c r="BJ56" s="9">
        <v>42914</v>
      </c>
      <c r="BK56" s="2">
        <v>2</v>
      </c>
      <c r="BL56" s="2">
        <v>1.5</v>
      </c>
      <c r="BM56" s="2">
        <v>8.5</v>
      </c>
      <c r="BN56" s="2" t="s">
        <v>113</v>
      </c>
      <c r="BO56" s="2">
        <v>0</v>
      </c>
      <c r="BP56" s="2" t="s">
        <v>109</v>
      </c>
      <c r="BQ56" s="2" t="s">
        <v>109</v>
      </c>
      <c r="BR56" s="9">
        <v>42915</v>
      </c>
      <c r="BS56" s="2">
        <v>1</v>
      </c>
      <c r="BT56" s="13">
        <v>0.4597222222222222</v>
      </c>
      <c r="BU56" s="2">
        <v>0.70899999999999996</v>
      </c>
      <c r="BV56" s="2">
        <v>0.70099999999999996</v>
      </c>
      <c r="BW56" s="2">
        <v>0.72399999999999998</v>
      </c>
      <c r="BX56" s="6">
        <f t="shared" si="41"/>
        <v>0.71133333333333326</v>
      </c>
      <c r="BY56" s="6">
        <f t="shared" si="28"/>
        <v>1.1676186592091339E-2</v>
      </c>
      <c r="BZ56" s="6">
        <f t="shared" si="5"/>
        <v>1.6414507861421752</v>
      </c>
      <c r="CA56" s="2">
        <v>1</v>
      </c>
      <c r="CB56" s="9">
        <v>42916</v>
      </c>
      <c r="CC56" s="13">
        <v>0.49374999999999997</v>
      </c>
      <c r="CD56" s="2">
        <v>1.2949999999999999</v>
      </c>
      <c r="CE56" s="2">
        <v>1.248</v>
      </c>
      <c r="CF56" s="2">
        <v>1.288</v>
      </c>
      <c r="CG56" s="6">
        <f t="shared" si="29"/>
        <v>1.2770000000000001</v>
      </c>
      <c r="CH56" s="6">
        <f t="shared" si="30"/>
        <v>2.5357444666211919E-2</v>
      </c>
      <c r="CI56" s="6">
        <f t="shared" si="8"/>
        <v>1.9857043591395391</v>
      </c>
      <c r="CJ56" s="6">
        <f t="shared" si="42"/>
        <v>0.56566666666666687</v>
      </c>
      <c r="CK56" s="9">
        <v>42922</v>
      </c>
      <c r="CL56" s="2">
        <v>1.6</v>
      </c>
      <c r="CM56" s="13">
        <v>0.42222222222222222</v>
      </c>
      <c r="CN56" s="2">
        <v>0.83099999999999996</v>
      </c>
      <c r="CO56" s="2">
        <v>0.871</v>
      </c>
      <c r="CP56" s="2">
        <v>0.83</v>
      </c>
      <c r="CQ56" s="6">
        <f t="shared" si="43"/>
        <v>0.84399999999999997</v>
      </c>
      <c r="CR56" s="6">
        <f t="shared" si="44"/>
        <v>2.3388031127053021E-2</v>
      </c>
      <c r="CS56" s="6">
        <f t="shared" si="45"/>
        <v>2.7710937354328227</v>
      </c>
      <c r="CT56" s="2">
        <v>0</v>
      </c>
      <c r="CU56" s="2">
        <v>0.81899999999999995</v>
      </c>
      <c r="CV56" s="2">
        <v>0.83499999999999996</v>
      </c>
      <c r="CW56" s="2">
        <v>0.82199999999999995</v>
      </c>
      <c r="CX56" s="6">
        <f t="shared" si="46"/>
        <v>0.82533333333333336</v>
      </c>
      <c r="CY56" s="6">
        <f t="shared" si="47"/>
        <v>8.5049005481153891E-3</v>
      </c>
      <c r="CZ56" s="6">
        <f t="shared" si="48"/>
        <v>1.0304806803047726</v>
      </c>
      <c r="DA56" s="2">
        <v>0</v>
      </c>
      <c r="DB56" s="9">
        <v>42923</v>
      </c>
      <c r="DC56" s="2">
        <v>1.0249999999999999</v>
      </c>
      <c r="DD56" s="2">
        <v>1.0369999999999999</v>
      </c>
      <c r="DE56" s="2">
        <v>1.0089999999999999</v>
      </c>
      <c r="DF56" s="6">
        <f t="shared" si="36"/>
        <v>1.0236666666666665</v>
      </c>
      <c r="DG56" s="6">
        <f t="shared" si="37"/>
        <v>1.4047538337136999E-2</v>
      </c>
      <c r="DH56" s="6">
        <f t="shared" si="49"/>
        <v>1.3722766203650605</v>
      </c>
      <c r="DI56" s="6">
        <f t="shared" si="50"/>
        <v>0.12704351835318295</v>
      </c>
      <c r="DJ56" s="2">
        <v>1</v>
      </c>
      <c r="DK56" s="2">
        <v>0.93400000000000005</v>
      </c>
      <c r="DL56" s="2">
        <v>0.97299999999999998</v>
      </c>
      <c r="DM56" s="2">
        <v>0.91500000000000004</v>
      </c>
      <c r="DN56" s="6">
        <f t="shared" si="51"/>
        <v>0.94066666666666665</v>
      </c>
      <c r="DO56" s="6">
        <f t="shared" si="52"/>
        <v>2.9569128044860088E-2</v>
      </c>
      <c r="DP56" s="6">
        <f t="shared" si="53"/>
        <v>3.143422541976622</v>
      </c>
      <c r="DQ56" s="7">
        <f t="shared" si="54"/>
        <v>8.1552982096848442E-2</v>
      </c>
      <c r="DR56" s="2">
        <v>0</v>
      </c>
      <c r="DS56" s="6">
        <f t="shared" si="40"/>
        <v>-7.3133678894001575E-2</v>
      </c>
      <c r="DT56" s="6">
        <f t="shared" si="24"/>
        <v>7.3133678894001575E-2</v>
      </c>
      <c r="DU56" s="6">
        <f t="shared" si="25"/>
        <v>8.2999999999999852E-2</v>
      </c>
      <c r="DV56" s="6">
        <f t="shared" si="26"/>
        <v>0.17966666666666653</v>
      </c>
      <c r="DW56" s="26">
        <v>42929</v>
      </c>
      <c r="DX56" s="2">
        <v>2</v>
      </c>
      <c r="DY56" s="2">
        <v>1</v>
      </c>
    </row>
    <row r="57" spans="1:129" ht="17">
      <c r="A57" s="1">
        <v>56</v>
      </c>
      <c r="B57" s="2" t="s">
        <v>172</v>
      </c>
      <c r="C57" s="2" t="s">
        <v>107</v>
      </c>
      <c r="D57" s="2" t="s">
        <v>118</v>
      </c>
      <c r="E57" s="2">
        <v>3.43</v>
      </c>
      <c r="F57" s="2">
        <v>1.5</v>
      </c>
      <c r="G57" s="2">
        <v>3</v>
      </c>
      <c r="H57" s="8">
        <v>42866</v>
      </c>
      <c r="I57" s="8">
        <v>42901</v>
      </c>
      <c r="J57" s="3">
        <f t="shared" si="1"/>
        <v>42</v>
      </c>
      <c r="K57" s="4">
        <f t="shared" si="2"/>
        <v>6</v>
      </c>
      <c r="L57" s="9">
        <v>42908</v>
      </c>
      <c r="M57" s="3">
        <v>0</v>
      </c>
      <c r="N57" s="2">
        <v>1</v>
      </c>
      <c r="O57" s="2">
        <v>6</v>
      </c>
      <c r="P57" s="2">
        <v>1</v>
      </c>
      <c r="Q57" s="2" t="s">
        <v>110</v>
      </c>
      <c r="R57" s="2">
        <v>2</v>
      </c>
      <c r="S57" s="2">
        <v>15</v>
      </c>
      <c r="T57" s="2">
        <v>40</v>
      </c>
      <c r="U57" s="9">
        <v>42909</v>
      </c>
      <c r="V57" s="3">
        <v>1</v>
      </c>
      <c r="W57" s="2">
        <v>1.1000000000000001</v>
      </c>
      <c r="X57" s="2">
        <v>6</v>
      </c>
      <c r="Y57" s="2" t="s">
        <v>110</v>
      </c>
      <c r="Z57" s="2">
        <v>1</v>
      </c>
      <c r="AA57" s="2">
        <v>50</v>
      </c>
      <c r="AB57" s="2">
        <v>55</v>
      </c>
      <c r="AC57" s="9">
        <v>42910</v>
      </c>
      <c r="AD57" s="2">
        <v>1</v>
      </c>
      <c r="AE57" s="2">
        <v>1.1000000000000001</v>
      </c>
      <c r="AF57" s="2">
        <v>6</v>
      </c>
      <c r="AG57" s="2" t="s">
        <v>110</v>
      </c>
      <c r="AH57" s="2">
        <v>1</v>
      </c>
      <c r="AI57" s="2">
        <v>10</v>
      </c>
      <c r="AJ57" s="2">
        <v>50</v>
      </c>
      <c r="AK57" s="9">
        <v>42911</v>
      </c>
      <c r="AL57" s="2">
        <v>1</v>
      </c>
      <c r="AM57" s="2">
        <v>1.2</v>
      </c>
      <c r="AN57" s="2">
        <v>7</v>
      </c>
      <c r="AO57" s="2">
        <v>1</v>
      </c>
      <c r="AP57" s="2" t="s">
        <v>110</v>
      </c>
      <c r="AQ57" s="2">
        <v>2</v>
      </c>
      <c r="AR57" s="2">
        <v>20</v>
      </c>
      <c r="AS57" s="2">
        <v>107</v>
      </c>
      <c r="AT57" s="9">
        <v>42912</v>
      </c>
      <c r="AU57" s="2">
        <v>1</v>
      </c>
      <c r="AV57" s="2">
        <v>1.2</v>
      </c>
      <c r="AW57" s="2">
        <v>7</v>
      </c>
      <c r="AX57" s="2" t="s">
        <v>110</v>
      </c>
      <c r="AY57" s="2">
        <v>2</v>
      </c>
      <c r="AZ57" s="2">
        <v>12</v>
      </c>
      <c r="BA57" s="2">
        <v>60</v>
      </c>
      <c r="BB57" s="9">
        <v>42913</v>
      </c>
      <c r="BC57" s="2">
        <v>1</v>
      </c>
      <c r="BD57" s="2">
        <v>1.3</v>
      </c>
      <c r="BE57" s="2">
        <v>7</v>
      </c>
      <c r="BF57" s="2" t="s">
        <v>110</v>
      </c>
      <c r="BG57" s="2">
        <v>2</v>
      </c>
      <c r="BH57" s="2">
        <v>12</v>
      </c>
      <c r="BI57" s="2">
        <v>80</v>
      </c>
      <c r="BJ57" s="9">
        <v>42914</v>
      </c>
      <c r="BK57" s="2">
        <v>1</v>
      </c>
      <c r="BL57" s="2">
        <v>1.3</v>
      </c>
      <c r="BM57" s="2">
        <v>7</v>
      </c>
      <c r="BN57" s="2" t="s">
        <v>113</v>
      </c>
      <c r="BO57" s="2">
        <v>0</v>
      </c>
      <c r="BP57" s="2" t="s">
        <v>109</v>
      </c>
      <c r="BQ57" s="2" t="s">
        <v>109</v>
      </c>
      <c r="BR57" s="9">
        <v>42915</v>
      </c>
      <c r="BS57" s="2">
        <v>1</v>
      </c>
      <c r="BT57" s="13">
        <v>0.40972222222222227</v>
      </c>
      <c r="BU57" s="2">
        <v>0.73</v>
      </c>
      <c r="BV57" s="2">
        <v>0.69699999999999995</v>
      </c>
      <c r="BW57" s="2">
        <v>0.72599999999999998</v>
      </c>
      <c r="BX57" s="6">
        <f t="shared" si="41"/>
        <v>0.71766666666666667</v>
      </c>
      <c r="BY57" s="6">
        <f t="shared" si="28"/>
        <v>1.8009256878986815E-2</v>
      </c>
      <c r="BZ57" s="6">
        <f t="shared" si="5"/>
        <v>2.5094180509503223</v>
      </c>
      <c r="CA57" s="2">
        <v>0</v>
      </c>
      <c r="CB57" s="9">
        <v>42916</v>
      </c>
      <c r="CC57" s="13">
        <v>0.47291666666666665</v>
      </c>
      <c r="CD57" s="2">
        <v>1.25</v>
      </c>
      <c r="CE57" s="2">
        <v>1.232</v>
      </c>
      <c r="CF57" s="2">
        <v>1.2729999999999999</v>
      </c>
      <c r="CG57" s="6">
        <f t="shared" si="29"/>
        <v>1.2516666666666667</v>
      </c>
      <c r="CH57" s="6">
        <f t="shared" si="30"/>
        <v>2.055075018906443E-2</v>
      </c>
      <c r="CI57" s="6">
        <f t="shared" si="8"/>
        <v>1.6418708539865057</v>
      </c>
      <c r="CJ57" s="6">
        <f t="shared" si="42"/>
        <v>0.53400000000000003</v>
      </c>
      <c r="CK57" s="9">
        <v>42922</v>
      </c>
      <c r="CL57" s="2">
        <v>1.5</v>
      </c>
      <c r="CM57" s="13">
        <v>0.36249999999999999</v>
      </c>
      <c r="CN57" s="2">
        <v>0.99099999999999999</v>
      </c>
      <c r="CO57" s="2">
        <v>0.97499999999999998</v>
      </c>
      <c r="CP57" s="2">
        <v>0.97799999999999998</v>
      </c>
      <c r="CQ57" s="6">
        <f t="shared" si="43"/>
        <v>0.98133333333333328</v>
      </c>
      <c r="CR57" s="6">
        <f t="shared" si="44"/>
        <v>8.5049005481153891E-3</v>
      </c>
      <c r="CS57" s="6">
        <f t="shared" si="45"/>
        <v>0.86666785476719332</v>
      </c>
      <c r="CT57" s="2">
        <v>0</v>
      </c>
      <c r="CU57" s="2">
        <v>0.92700000000000005</v>
      </c>
      <c r="CV57" s="2">
        <v>0.91300000000000003</v>
      </c>
      <c r="CW57" s="2">
        <v>0.91100000000000003</v>
      </c>
      <c r="CX57" s="6">
        <f t="shared" si="46"/>
        <v>0.91700000000000015</v>
      </c>
      <c r="CY57" s="6">
        <f t="shared" si="47"/>
        <v>8.7177978870813556E-3</v>
      </c>
      <c r="CZ57" s="6">
        <f t="shared" si="48"/>
        <v>0.95068679248433519</v>
      </c>
      <c r="DA57" s="2">
        <v>0</v>
      </c>
      <c r="DB57" s="9">
        <v>42923</v>
      </c>
      <c r="DC57" s="2">
        <v>1.0449999999999999</v>
      </c>
      <c r="DD57" s="2">
        <v>0.997</v>
      </c>
      <c r="DE57" s="2">
        <v>1.0229999999999999</v>
      </c>
      <c r="DF57" s="6">
        <f t="shared" si="36"/>
        <v>1.0216666666666665</v>
      </c>
      <c r="DG57" s="6">
        <f t="shared" si="37"/>
        <v>2.402776172125343E-2</v>
      </c>
      <c r="DH57" s="6">
        <f t="shared" si="49"/>
        <v>2.3518200705957684</v>
      </c>
      <c r="DI57" s="6">
        <f t="shared" si="50"/>
        <v>2.8519973507857337E-2</v>
      </c>
      <c r="DJ57" s="2">
        <v>1</v>
      </c>
      <c r="DK57" s="2">
        <v>0.97799999999999998</v>
      </c>
      <c r="DL57" s="2">
        <v>0.96599999999999997</v>
      </c>
      <c r="DM57" s="2">
        <v>0.95699999999999996</v>
      </c>
      <c r="DN57" s="6">
        <f>AVERAGE(DK57:DM57)</f>
        <v>0.96699999999999997</v>
      </c>
      <c r="DO57" s="6">
        <f t="shared" si="52"/>
        <v>1.0535653752852748E-2</v>
      </c>
      <c r="DP57" s="6">
        <f t="shared" si="53"/>
        <v>1.0895195194263443</v>
      </c>
      <c r="DQ57" s="7">
        <f t="shared" si="54"/>
        <v>3.5355339059327251E-2</v>
      </c>
      <c r="DR57" s="2">
        <v>1</v>
      </c>
      <c r="DS57" s="6">
        <f t="shared" si="40"/>
        <v>1.3425083566450002E-2</v>
      </c>
      <c r="DT57" s="6">
        <f t="shared" si="24"/>
        <v>-1.3425083566450002E-2</v>
      </c>
      <c r="DU57" s="6">
        <f t="shared" si="25"/>
        <v>5.466666666666653E-2</v>
      </c>
      <c r="DV57" s="6">
        <f t="shared" si="26"/>
        <v>4.0333333333333221E-2</v>
      </c>
      <c r="DW57" s="26">
        <v>42929</v>
      </c>
      <c r="DX57" s="2">
        <v>2</v>
      </c>
      <c r="DY57" s="2">
        <v>1</v>
      </c>
    </row>
    <row r="58" spans="1:129" ht="17">
      <c r="A58" s="1">
        <v>57</v>
      </c>
      <c r="B58" s="2" t="s">
        <v>173</v>
      </c>
      <c r="C58" s="2" t="s">
        <v>107</v>
      </c>
      <c r="D58" s="2" t="s">
        <v>108</v>
      </c>
      <c r="E58" s="2">
        <v>10.41</v>
      </c>
      <c r="F58" s="2">
        <v>5</v>
      </c>
      <c r="G58" s="2">
        <v>3</v>
      </c>
      <c r="H58" s="8">
        <v>42866</v>
      </c>
      <c r="I58" s="8">
        <v>42901</v>
      </c>
      <c r="J58" s="3">
        <f t="shared" si="1"/>
        <v>42</v>
      </c>
      <c r="K58" s="4">
        <f t="shared" si="2"/>
        <v>6</v>
      </c>
      <c r="L58" s="9">
        <v>42908</v>
      </c>
      <c r="M58" s="3">
        <v>1</v>
      </c>
      <c r="N58" s="2">
        <v>0.8</v>
      </c>
      <c r="O58" s="2">
        <v>5</v>
      </c>
      <c r="P58" s="2">
        <v>1</v>
      </c>
      <c r="Q58" s="2" t="s">
        <v>110</v>
      </c>
      <c r="R58" s="2">
        <v>2</v>
      </c>
      <c r="S58" s="2">
        <v>10</v>
      </c>
      <c r="T58" s="2">
        <v>145</v>
      </c>
      <c r="U58" s="9">
        <v>42909</v>
      </c>
      <c r="V58" s="3">
        <v>1</v>
      </c>
      <c r="W58" s="2">
        <v>0.9</v>
      </c>
      <c r="X58" s="2">
        <v>5.5</v>
      </c>
      <c r="Y58" s="2" t="s">
        <v>110</v>
      </c>
      <c r="Z58" s="2">
        <v>2</v>
      </c>
      <c r="AA58" s="2">
        <v>10</v>
      </c>
      <c r="AB58" s="2">
        <v>160</v>
      </c>
      <c r="AC58" s="9">
        <v>42910</v>
      </c>
      <c r="AD58" s="2">
        <v>0</v>
      </c>
      <c r="AE58" s="2">
        <v>0.9</v>
      </c>
      <c r="AF58" s="2">
        <v>5.5</v>
      </c>
      <c r="AG58" s="2" t="s">
        <v>110</v>
      </c>
      <c r="AH58" s="2">
        <v>2</v>
      </c>
      <c r="AI58" s="2">
        <v>8</v>
      </c>
      <c r="AJ58" s="2">
        <v>187</v>
      </c>
      <c r="AK58" s="9">
        <v>42911</v>
      </c>
      <c r="AL58" s="2">
        <v>1</v>
      </c>
      <c r="AM58" s="2">
        <v>1</v>
      </c>
      <c r="AN58" s="2">
        <v>6</v>
      </c>
      <c r="AO58" s="2">
        <v>1</v>
      </c>
      <c r="AP58" s="2" t="s">
        <v>110</v>
      </c>
      <c r="AQ58" s="2">
        <v>2</v>
      </c>
      <c r="AR58" s="2">
        <v>4</v>
      </c>
      <c r="AS58" s="2">
        <v>226</v>
      </c>
      <c r="AT58" s="9">
        <v>42912</v>
      </c>
      <c r="AU58" s="2">
        <v>0</v>
      </c>
      <c r="AV58" s="2">
        <v>1</v>
      </c>
      <c r="AW58" s="2">
        <v>6</v>
      </c>
      <c r="AX58" s="2" t="s">
        <v>110</v>
      </c>
      <c r="AY58" s="2">
        <v>2</v>
      </c>
      <c r="AZ58" s="2">
        <v>8</v>
      </c>
      <c r="BA58" s="2">
        <v>184</v>
      </c>
      <c r="BB58" s="9">
        <v>42913</v>
      </c>
      <c r="BC58" s="2">
        <v>2</v>
      </c>
      <c r="BD58" s="2">
        <v>1</v>
      </c>
      <c r="BE58" s="2">
        <v>6.5</v>
      </c>
      <c r="BF58" s="2" t="s">
        <v>110</v>
      </c>
      <c r="BG58" s="2">
        <v>2</v>
      </c>
      <c r="BH58" s="2">
        <v>18</v>
      </c>
      <c r="BI58" s="2">
        <v>195</v>
      </c>
      <c r="BJ58" s="9">
        <v>42914</v>
      </c>
      <c r="BK58" s="2">
        <v>2</v>
      </c>
      <c r="BL58" s="2">
        <v>1.1000000000000001</v>
      </c>
      <c r="BM58" s="2">
        <v>6.5</v>
      </c>
      <c r="BN58" s="2" t="s">
        <v>110</v>
      </c>
      <c r="BO58" s="2">
        <v>2</v>
      </c>
      <c r="BP58" s="2">
        <v>8</v>
      </c>
      <c r="BQ58" s="2">
        <v>185</v>
      </c>
      <c r="BR58" s="9">
        <v>42915</v>
      </c>
      <c r="BS58" s="2">
        <v>1</v>
      </c>
      <c r="BT58" s="13">
        <v>0.40486111111111112</v>
      </c>
      <c r="BU58" s="2">
        <v>0.57199999999999995</v>
      </c>
      <c r="BV58" s="2">
        <v>0.54700000000000004</v>
      </c>
      <c r="BW58" s="2">
        <v>0.56299999999999994</v>
      </c>
      <c r="BX58" s="6">
        <f t="shared" si="41"/>
        <v>0.56066666666666665</v>
      </c>
      <c r="BY58" s="6">
        <f t="shared" si="28"/>
        <v>1.2662279942148337E-2</v>
      </c>
      <c r="BZ58" s="6">
        <f t="shared" si="5"/>
        <v>2.2584328077553515</v>
      </c>
      <c r="CA58" s="2">
        <v>0</v>
      </c>
      <c r="CB58" s="9">
        <v>42916</v>
      </c>
      <c r="CC58" s="13">
        <v>0.48055555555555557</v>
      </c>
      <c r="CD58" s="2">
        <v>1.1870000000000001</v>
      </c>
      <c r="CE58" s="2">
        <v>1.1739999999999999</v>
      </c>
      <c r="CF58" s="2">
        <v>1.1990000000000001</v>
      </c>
      <c r="CG58" s="6">
        <f t="shared" si="29"/>
        <v>1.1866666666666665</v>
      </c>
      <c r="CH58" s="6">
        <f t="shared" si="30"/>
        <v>1.2503332889007434E-2</v>
      </c>
      <c r="CI58" s="6">
        <f t="shared" si="8"/>
        <v>1.0536516479500648</v>
      </c>
      <c r="CJ58" s="6">
        <f t="shared" si="42"/>
        <v>0.62599999999999989</v>
      </c>
      <c r="CK58" s="9">
        <v>42922</v>
      </c>
      <c r="CL58" s="2">
        <v>1.6</v>
      </c>
      <c r="CM58" s="13">
        <v>0.39097222222222222</v>
      </c>
      <c r="CN58" s="2">
        <v>1.0049999999999999</v>
      </c>
      <c r="CO58" s="2">
        <v>1.032</v>
      </c>
      <c r="CP58" s="2">
        <v>1.0309999999999999</v>
      </c>
      <c r="CQ58" s="6">
        <f t="shared" si="43"/>
        <v>1.0226666666666666</v>
      </c>
      <c r="CR58" s="6">
        <f t="shared" si="44"/>
        <v>1.5307950004273426E-2</v>
      </c>
      <c r="CS58" s="6">
        <f t="shared" si="45"/>
        <v>1.4968660369237381</v>
      </c>
      <c r="CT58" s="2">
        <v>0</v>
      </c>
      <c r="CU58" s="2">
        <v>0.91500000000000004</v>
      </c>
      <c r="CV58" s="2">
        <v>0.91900000000000004</v>
      </c>
      <c r="CW58" s="2">
        <v>0.92400000000000004</v>
      </c>
      <c r="CX58" s="6">
        <f t="shared" si="46"/>
        <v>0.91933333333333334</v>
      </c>
      <c r="CY58" s="6">
        <f t="shared" si="47"/>
        <v>4.5092497528228985E-3</v>
      </c>
      <c r="CZ58" s="6">
        <f t="shared" si="48"/>
        <v>0.49049127115550023</v>
      </c>
      <c r="DA58" s="2">
        <v>1</v>
      </c>
      <c r="DB58" s="9">
        <v>42923</v>
      </c>
      <c r="DC58" s="2">
        <v>1.1859999999999999</v>
      </c>
      <c r="DD58" s="2">
        <v>1.1910000000000001</v>
      </c>
      <c r="DE58" s="2">
        <v>1.1850000000000001</v>
      </c>
      <c r="DF58" s="6">
        <f t="shared" si="36"/>
        <v>1.1873333333333334</v>
      </c>
      <c r="DG58" s="6">
        <f t="shared" si="37"/>
        <v>3.2145502536643444E-3</v>
      </c>
      <c r="DH58" s="6">
        <f t="shared" si="49"/>
        <v>0.27073696690042204</v>
      </c>
      <c r="DI58" s="6">
        <f t="shared" si="50"/>
        <v>0.11643691663538487</v>
      </c>
      <c r="DJ58" s="2">
        <v>1</v>
      </c>
      <c r="DK58" s="2">
        <v>0.997</v>
      </c>
      <c r="DL58" s="2">
        <v>0.97199999999999998</v>
      </c>
      <c r="DM58" s="2">
        <v>0.97299999999999998</v>
      </c>
      <c r="DN58" s="6">
        <f t="shared" si="51"/>
        <v>0.98066666666666658</v>
      </c>
      <c r="DO58" s="6">
        <f t="shared" si="52"/>
        <v>1.4153915830374775E-2</v>
      </c>
      <c r="DP58" s="6">
        <f t="shared" si="53"/>
        <v>1.4432952920164626</v>
      </c>
      <c r="DQ58" s="7">
        <f t="shared" si="54"/>
        <v>4.3369215912774851E-2</v>
      </c>
      <c r="DR58" s="2">
        <v>0</v>
      </c>
      <c r="DS58" s="6">
        <f t="shared" si="40"/>
        <v>-9.4301938275095143E-2</v>
      </c>
      <c r="DT58" s="6">
        <f t="shared" si="24"/>
        <v>9.4301938275095143E-2</v>
      </c>
      <c r="DU58" s="6">
        <f t="shared" si="25"/>
        <v>0.20666666666666678</v>
      </c>
      <c r="DV58" s="6">
        <f t="shared" si="26"/>
        <v>0.16466666666666674</v>
      </c>
      <c r="DW58" s="26">
        <v>42929</v>
      </c>
      <c r="DX58" s="2">
        <v>2</v>
      </c>
      <c r="DY58" s="2">
        <v>1</v>
      </c>
    </row>
    <row r="59" spans="1:129" ht="17">
      <c r="A59" s="1">
        <v>58</v>
      </c>
      <c r="B59" s="2" t="s">
        <v>174</v>
      </c>
      <c r="C59" s="2" t="s">
        <v>107</v>
      </c>
      <c r="D59" s="2" t="s">
        <v>115</v>
      </c>
      <c r="E59" s="2">
        <v>0</v>
      </c>
      <c r="F59" s="2">
        <v>0</v>
      </c>
      <c r="G59" s="2">
        <v>3</v>
      </c>
      <c r="H59" s="8">
        <v>42866</v>
      </c>
      <c r="I59" s="8">
        <v>42901</v>
      </c>
      <c r="J59" s="3">
        <f t="shared" si="1"/>
        <v>42</v>
      </c>
      <c r="K59" s="4">
        <f t="shared" si="2"/>
        <v>6</v>
      </c>
      <c r="L59" s="9">
        <v>42908</v>
      </c>
      <c r="M59" s="3">
        <v>0</v>
      </c>
      <c r="N59" s="2">
        <v>1.1000000000000001</v>
      </c>
      <c r="O59" s="2">
        <v>7</v>
      </c>
      <c r="P59" s="2">
        <v>1</v>
      </c>
      <c r="Q59" s="2" t="s">
        <v>113</v>
      </c>
      <c r="R59" s="2">
        <v>0</v>
      </c>
      <c r="S59" s="2" t="s">
        <v>109</v>
      </c>
      <c r="T59" s="2" t="s">
        <v>109</v>
      </c>
      <c r="U59" s="9">
        <v>42909</v>
      </c>
      <c r="V59" s="3">
        <v>1</v>
      </c>
      <c r="W59" s="2">
        <v>1.1000000000000001</v>
      </c>
      <c r="X59" s="2">
        <v>7</v>
      </c>
      <c r="Y59" s="10" t="s">
        <v>113</v>
      </c>
      <c r="Z59" s="10">
        <v>0</v>
      </c>
      <c r="AA59" s="10" t="s">
        <v>109</v>
      </c>
      <c r="AB59" s="10" t="s">
        <v>109</v>
      </c>
      <c r="AC59" s="9">
        <v>42910</v>
      </c>
      <c r="AD59" s="2">
        <v>2</v>
      </c>
      <c r="AE59" s="2">
        <v>1.2</v>
      </c>
      <c r="AF59" s="2">
        <v>7.5</v>
      </c>
      <c r="AG59" s="2" t="s">
        <v>113</v>
      </c>
      <c r="AH59" s="2">
        <v>0</v>
      </c>
      <c r="AI59" s="2" t="s">
        <v>109</v>
      </c>
      <c r="AJ59" s="2" t="s">
        <v>109</v>
      </c>
      <c r="AK59" s="9">
        <v>42911</v>
      </c>
      <c r="AL59" s="2">
        <v>0</v>
      </c>
      <c r="AM59" s="2">
        <v>1.2</v>
      </c>
      <c r="AN59" s="2">
        <v>7.5</v>
      </c>
      <c r="AO59" s="2">
        <v>1</v>
      </c>
      <c r="AP59" s="2" t="s">
        <v>113</v>
      </c>
      <c r="AQ59" s="2">
        <v>0</v>
      </c>
      <c r="AR59" s="2" t="s">
        <v>109</v>
      </c>
      <c r="AS59" s="2" t="s">
        <v>109</v>
      </c>
      <c r="AT59" s="9">
        <v>42912</v>
      </c>
      <c r="AU59" s="2">
        <v>0</v>
      </c>
      <c r="AV59" s="2">
        <v>1.3</v>
      </c>
      <c r="AW59" s="2">
        <v>8</v>
      </c>
      <c r="AX59" s="2" t="s">
        <v>113</v>
      </c>
      <c r="AY59" s="2">
        <v>0</v>
      </c>
      <c r="AZ59" s="2" t="s">
        <v>109</v>
      </c>
      <c r="BA59" s="2" t="s">
        <v>109</v>
      </c>
      <c r="BB59" s="9">
        <v>42913</v>
      </c>
      <c r="BC59" s="2">
        <v>2</v>
      </c>
      <c r="BD59" s="2">
        <v>1.4</v>
      </c>
      <c r="BE59" s="2">
        <v>8</v>
      </c>
      <c r="BF59" s="2" t="s">
        <v>113</v>
      </c>
      <c r="BG59" s="2">
        <v>0</v>
      </c>
      <c r="BH59" s="2" t="s">
        <v>109</v>
      </c>
      <c r="BI59" s="2" t="s">
        <v>109</v>
      </c>
      <c r="BJ59" s="9">
        <v>42914</v>
      </c>
      <c r="BK59" s="2">
        <v>1</v>
      </c>
      <c r="BL59" s="2">
        <v>1.4</v>
      </c>
      <c r="BM59" s="2">
        <v>8.5</v>
      </c>
      <c r="BN59" s="2" t="s">
        <v>113</v>
      </c>
      <c r="BO59" s="2">
        <v>0</v>
      </c>
      <c r="BP59" s="2" t="s">
        <v>109</v>
      </c>
      <c r="BQ59" s="2" t="s">
        <v>109</v>
      </c>
      <c r="BR59" s="9">
        <v>42915</v>
      </c>
      <c r="BS59" s="2">
        <v>0.85</v>
      </c>
      <c r="BT59" s="13">
        <v>0.44375000000000003</v>
      </c>
      <c r="BU59" s="2">
        <v>0.69099999999999995</v>
      </c>
      <c r="BV59" s="2">
        <v>0.69199999999999995</v>
      </c>
      <c r="BW59" s="2">
        <v>0.66100000000000003</v>
      </c>
      <c r="BX59" s="6">
        <f t="shared" si="41"/>
        <v>0.68133333333333335</v>
      </c>
      <c r="BY59" s="6">
        <f t="shared" si="28"/>
        <v>1.7616280348965035E-2</v>
      </c>
      <c r="BZ59" s="6">
        <f t="shared" si="5"/>
        <v>2.5855597381064142</v>
      </c>
      <c r="CA59" s="2">
        <v>0</v>
      </c>
      <c r="CB59" s="9">
        <v>42916</v>
      </c>
      <c r="CC59" s="13">
        <v>0.48888888888888887</v>
      </c>
      <c r="CD59" s="2">
        <v>1.147</v>
      </c>
      <c r="CE59" s="2">
        <v>1.18</v>
      </c>
      <c r="CF59" s="2">
        <v>1.093</v>
      </c>
      <c r="CG59" s="6">
        <f t="shared" si="29"/>
        <v>1.1399999999999999</v>
      </c>
      <c r="CH59" s="6">
        <f t="shared" si="30"/>
        <v>4.3920382511995489E-2</v>
      </c>
      <c r="CI59" s="6">
        <f t="shared" si="8"/>
        <v>3.8526651326311834</v>
      </c>
      <c r="CJ59" s="6">
        <f t="shared" si="42"/>
        <v>0.45866666666666656</v>
      </c>
      <c r="CK59" s="9">
        <v>42922</v>
      </c>
      <c r="CL59" s="2">
        <v>1.7</v>
      </c>
      <c r="CM59" s="13">
        <v>0.44097222222222227</v>
      </c>
      <c r="CN59" s="2">
        <v>0.89</v>
      </c>
      <c r="CO59" s="2">
        <v>0.89600000000000002</v>
      </c>
      <c r="CP59" s="2">
        <v>0.879</v>
      </c>
      <c r="CQ59" s="6">
        <f t="shared" si="43"/>
        <v>0.88833333333333331</v>
      </c>
      <c r="CR59" s="6">
        <f t="shared" si="44"/>
        <v>8.6216781042517156E-3</v>
      </c>
      <c r="CS59" s="6">
        <f t="shared" si="45"/>
        <v>0.97054537758931125</v>
      </c>
      <c r="CT59" s="2">
        <v>1</v>
      </c>
      <c r="CU59" s="2">
        <v>0.89900000000000002</v>
      </c>
      <c r="CV59" s="2">
        <v>0.93600000000000005</v>
      </c>
      <c r="CW59" s="2">
        <v>0.92900000000000005</v>
      </c>
      <c r="CX59" s="6">
        <f t="shared" si="46"/>
        <v>0.92133333333333345</v>
      </c>
      <c r="CY59" s="6">
        <f t="shared" si="47"/>
        <v>1.9655363983740775E-2</v>
      </c>
      <c r="CZ59" s="6">
        <f t="shared" si="48"/>
        <v>2.1333607797113721</v>
      </c>
      <c r="DA59" s="2">
        <v>0</v>
      </c>
      <c r="DB59" s="9">
        <v>42923</v>
      </c>
      <c r="DC59" s="2">
        <v>1.0920000000000001</v>
      </c>
      <c r="DD59" s="2">
        <v>1.0660000000000001</v>
      </c>
      <c r="DE59" s="2">
        <v>1.08</v>
      </c>
      <c r="DF59" s="6">
        <f t="shared" si="36"/>
        <v>1.0793333333333335</v>
      </c>
      <c r="DG59" s="6">
        <f t="shared" si="37"/>
        <v>1.3012814197295436E-2</v>
      </c>
      <c r="DH59" s="6">
        <f t="shared" si="49"/>
        <v>1.2056344222324367</v>
      </c>
      <c r="DI59" s="6">
        <f t="shared" si="50"/>
        <v>0.13505739520663071</v>
      </c>
      <c r="DJ59" s="2">
        <v>1</v>
      </c>
      <c r="DK59" s="2">
        <v>0.873</v>
      </c>
      <c r="DL59" s="2">
        <v>0.89500000000000002</v>
      </c>
      <c r="DM59" s="2">
        <v>0.89900000000000002</v>
      </c>
      <c r="DN59" s="6">
        <f t="shared" si="51"/>
        <v>0.8889999999999999</v>
      </c>
      <c r="DO59" s="6">
        <f t="shared" si="52"/>
        <v>1.4000000000000014E-2</v>
      </c>
      <c r="DP59" s="6">
        <f t="shared" si="53"/>
        <v>1.5748031496063009</v>
      </c>
      <c r="DQ59" s="7">
        <f t="shared" si="54"/>
        <v>2.2863119258365188E-2</v>
      </c>
      <c r="DR59" s="2">
        <v>0</v>
      </c>
      <c r="DS59" s="6">
        <f t="shared" si="40"/>
        <v>-0.25010344743322788</v>
      </c>
      <c r="DT59" s="6">
        <f t="shared" si="24"/>
        <v>0.25010344743322788</v>
      </c>
      <c r="DU59" s="6">
        <f t="shared" si="25"/>
        <v>0.19033333333333358</v>
      </c>
      <c r="DV59" s="6">
        <f t="shared" si="26"/>
        <v>0.19100000000000017</v>
      </c>
      <c r="DW59" s="26">
        <v>42929</v>
      </c>
      <c r="DX59" s="2">
        <v>2</v>
      </c>
      <c r="DY59" s="2">
        <v>1</v>
      </c>
    </row>
    <row r="60" spans="1:129" ht="17">
      <c r="A60" s="1">
        <v>59</v>
      </c>
      <c r="B60" s="2" t="s">
        <v>175</v>
      </c>
      <c r="C60" s="2" t="s">
        <v>107</v>
      </c>
      <c r="D60" s="2" t="s">
        <v>120</v>
      </c>
      <c r="E60" s="2">
        <v>0.04</v>
      </c>
      <c r="F60" s="2">
        <v>0.02</v>
      </c>
      <c r="G60" s="2">
        <v>3</v>
      </c>
      <c r="H60" s="8">
        <v>42866</v>
      </c>
      <c r="I60" s="8">
        <v>42901</v>
      </c>
      <c r="J60" s="3">
        <f t="shared" si="1"/>
        <v>42</v>
      </c>
      <c r="K60" s="4">
        <f t="shared" si="2"/>
        <v>6</v>
      </c>
      <c r="L60" s="9">
        <v>42908</v>
      </c>
      <c r="M60" s="3">
        <v>1</v>
      </c>
      <c r="N60" s="2">
        <v>1</v>
      </c>
      <c r="O60" s="2">
        <v>7</v>
      </c>
      <c r="P60" s="2">
        <v>1</v>
      </c>
      <c r="Q60" s="2" t="s">
        <v>113</v>
      </c>
      <c r="R60" s="2">
        <v>0</v>
      </c>
      <c r="S60" s="2" t="s">
        <v>109</v>
      </c>
      <c r="T60" s="2" t="s">
        <v>109</v>
      </c>
      <c r="U60" s="9">
        <v>42909</v>
      </c>
      <c r="V60" s="3">
        <v>1</v>
      </c>
      <c r="W60" s="2">
        <v>1</v>
      </c>
      <c r="X60" s="2">
        <v>7</v>
      </c>
      <c r="Y60" s="10" t="s">
        <v>113</v>
      </c>
      <c r="Z60" s="10">
        <v>0</v>
      </c>
      <c r="AA60" s="10" t="s">
        <v>109</v>
      </c>
      <c r="AB60" s="10" t="s">
        <v>109</v>
      </c>
      <c r="AC60" s="9">
        <v>42910</v>
      </c>
      <c r="AD60" s="2">
        <v>1</v>
      </c>
      <c r="AE60" s="2">
        <v>1</v>
      </c>
      <c r="AF60" s="2">
        <v>7</v>
      </c>
      <c r="AG60" s="2" t="s">
        <v>113</v>
      </c>
      <c r="AH60" s="2">
        <v>0</v>
      </c>
      <c r="AI60" s="2" t="s">
        <v>109</v>
      </c>
      <c r="AJ60" s="2" t="s">
        <v>109</v>
      </c>
      <c r="AK60" s="9">
        <v>42911</v>
      </c>
      <c r="AL60" s="2">
        <v>1</v>
      </c>
      <c r="AM60" s="2">
        <v>1.1000000000000001</v>
      </c>
      <c r="AN60" s="2">
        <v>7.5</v>
      </c>
      <c r="AO60" s="2">
        <v>1</v>
      </c>
      <c r="AP60" s="2" t="s">
        <v>113</v>
      </c>
      <c r="AQ60" s="2">
        <v>0</v>
      </c>
      <c r="AR60" s="2" t="s">
        <v>109</v>
      </c>
      <c r="AS60" s="2" t="s">
        <v>109</v>
      </c>
      <c r="AT60" s="9">
        <v>42912</v>
      </c>
      <c r="AU60" s="2">
        <v>1</v>
      </c>
      <c r="AV60" s="2">
        <v>1.2</v>
      </c>
      <c r="AW60" s="2">
        <v>8</v>
      </c>
      <c r="AX60" s="2" t="s">
        <v>113</v>
      </c>
      <c r="AY60" s="2">
        <v>0</v>
      </c>
      <c r="AZ60" s="2" t="s">
        <v>109</v>
      </c>
      <c r="BA60" s="2" t="s">
        <v>109</v>
      </c>
      <c r="BB60" s="9">
        <v>42913</v>
      </c>
      <c r="BC60" s="2">
        <v>1</v>
      </c>
      <c r="BD60" s="2">
        <v>1.2</v>
      </c>
      <c r="BE60" s="2">
        <v>8</v>
      </c>
      <c r="BF60" s="2" t="s">
        <v>113</v>
      </c>
      <c r="BG60" s="2">
        <v>0</v>
      </c>
      <c r="BH60" s="2" t="s">
        <v>109</v>
      </c>
      <c r="BI60" s="2" t="s">
        <v>109</v>
      </c>
      <c r="BJ60" s="9">
        <v>42914</v>
      </c>
      <c r="BK60" s="2">
        <v>1</v>
      </c>
      <c r="BL60" s="2">
        <v>1.3</v>
      </c>
      <c r="BM60" s="2">
        <v>8</v>
      </c>
      <c r="BN60" s="2" t="s">
        <v>113</v>
      </c>
      <c r="BO60" s="2">
        <v>0</v>
      </c>
      <c r="BP60" s="2" t="s">
        <v>109</v>
      </c>
      <c r="BQ60" s="2" t="s">
        <v>109</v>
      </c>
      <c r="BR60" s="9">
        <v>42915</v>
      </c>
      <c r="BS60" s="2">
        <v>1</v>
      </c>
      <c r="BT60" s="13">
        <v>0.43333333333333335</v>
      </c>
      <c r="BU60" s="2">
        <v>0.69499999999999995</v>
      </c>
      <c r="BV60" s="2">
        <v>0.70699999999999996</v>
      </c>
      <c r="BW60" s="2">
        <v>0.69599999999999995</v>
      </c>
      <c r="BX60" s="6">
        <f t="shared" si="41"/>
        <v>0.69933333333333325</v>
      </c>
      <c r="BY60" s="6">
        <f t="shared" si="28"/>
        <v>6.6583281184793989E-3</v>
      </c>
      <c r="BZ60" s="6">
        <f t="shared" si="5"/>
        <v>0.9520964897730313</v>
      </c>
      <c r="CA60" s="2">
        <v>1</v>
      </c>
      <c r="CB60" s="9">
        <v>42916</v>
      </c>
      <c r="CC60" s="13">
        <v>0.49027777777777781</v>
      </c>
      <c r="CD60" s="2">
        <v>1.129</v>
      </c>
      <c r="CE60" s="2">
        <v>1.1779999999999999</v>
      </c>
      <c r="CF60" s="2">
        <v>1.177</v>
      </c>
      <c r="CG60" s="6">
        <f t="shared" si="29"/>
        <v>1.1613333333333333</v>
      </c>
      <c r="CH60" s="6">
        <f t="shared" si="30"/>
        <v>2.8005951748393283E-2</v>
      </c>
      <c r="CI60" s="6">
        <f t="shared" si="8"/>
        <v>2.4115343066928774</v>
      </c>
      <c r="CJ60" s="6">
        <f t="shared" si="42"/>
        <v>0.46200000000000008</v>
      </c>
      <c r="CK60" s="9">
        <v>42922</v>
      </c>
      <c r="CL60" s="2">
        <v>1.6</v>
      </c>
      <c r="CM60" s="13">
        <v>0.43402777777777773</v>
      </c>
      <c r="CN60" s="2">
        <v>0.8</v>
      </c>
      <c r="CO60" s="2">
        <v>0.83</v>
      </c>
      <c r="CP60" s="2">
        <v>0.82</v>
      </c>
      <c r="CQ60" s="6">
        <f t="shared" si="43"/>
        <v>0.81666666666666654</v>
      </c>
      <c r="CR60" s="6">
        <f t="shared" si="44"/>
        <v>1.527525231651942E-2</v>
      </c>
      <c r="CS60" s="6">
        <f t="shared" si="45"/>
        <v>1.8704390591656432</v>
      </c>
      <c r="CT60" s="2">
        <v>2</v>
      </c>
      <c r="CU60" s="2">
        <v>0.72699999999999998</v>
      </c>
      <c r="CV60" s="2">
        <v>0.73799999999999999</v>
      </c>
      <c r="CW60" s="2">
        <v>0.753</v>
      </c>
      <c r="CX60" s="6">
        <f t="shared" si="46"/>
        <v>0.73933333333333329</v>
      </c>
      <c r="CY60" s="6">
        <f t="shared" si="47"/>
        <v>1.3051181300301274E-2</v>
      </c>
      <c r="CZ60" s="6">
        <f t="shared" si="48"/>
        <v>1.7652634761453481</v>
      </c>
      <c r="DA60" s="2">
        <v>0</v>
      </c>
      <c r="DB60" s="9">
        <v>42923</v>
      </c>
      <c r="DC60" s="2">
        <v>1.0760000000000001</v>
      </c>
      <c r="DD60" s="2">
        <v>1.109</v>
      </c>
      <c r="DE60" s="2">
        <v>1.095</v>
      </c>
      <c r="DF60" s="6">
        <f t="shared" si="36"/>
        <v>1.0933333333333335</v>
      </c>
      <c r="DG60" s="6">
        <f t="shared" si="37"/>
        <v>1.6563010998406416E-2</v>
      </c>
      <c r="DH60" s="6">
        <f t="shared" si="49"/>
        <v>1.5149095425371719</v>
      </c>
      <c r="DI60" s="6">
        <f t="shared" si="50"/>
        <v>0.19563287612827768</v>
      </c>
      <c r="DJ60" s="2">
        <v>1</v>
      </c>
      <c r="DK60" s="2">
        <v>0.99299999999999999</v>
      </c>
      <c r="DL60" s="2">
        <v>0.96299999999999997</v>
      </c>
      <c r="DM60" s="2">
        <v>0.98</v>
      </c>
      <c r="DN60" s="6">
        <f t="shared" si="51"/>
        <v>0.97866666666666668</v>
      </c>
      <c r="DO60" s="6">
        <f t="shared" si="52"/>
        <v>1.5044378795195691E-2</v>
      </c>
      <c r="DP60" s="6">
        <f t="shared" si="53"/>
        <v>1.5372321657216306</v>
      </c>
      <c r="DQ60" s="7">
        <f t="shared" si="54"/>
        <v>0.16923422296398025</v>
      </c>
      <c r="DR60" s="2">
        <v>0</v>
      </c>
      <c r="DS60" s="6">
        <f t="shared" si="40"/>
        <v>-1.5060451592720403E-2</v>
      </c>
      <c r="DT60" s="6">
        <f t="shared" si="24"/>
        <v>1.5060451592720403E-2</v>
      </c>
      <c r="DU60" s="6">
        <f t="shared" si="25"/>
        <v>0.11466666666666681</v>
      </c>
      <c r="DV60" s="6">
        <f t="shared" si="26"/>
        <v>0.27666666666666695</v>
      </c>
      <c r="DW60" s="26">
        <v>42929</v>
      </c>
      <c r="DX60" s="2">
        <v>2.1</v>
      </c>
      <c r="DY60" s="2">
        <v>1</v>
      </c>
    </row>
    <row r="61" spans="1:129" ht="17">
      <c r="A61" s="1">
        <v>60</v>
      </c>
      <c r="B61" s="2" t="s">
        <v>176</v>
      </c>
      <c r="C61" s="2" t="s">
        <v>107</v>
      </c>
      <c r="D61" s="2" t="s">
        <v>120</v>
      </c>
      <c r="E61" s="2">
        <v>0.04</v>
      </c>
      <c r="F61" s="2">
        <v>0.02</v>
      </c>
      <c r="G61" s="2">
        <v>3</v>
      </c>
      <c r="H61" s="8">
        <v>42866</v>
      </c>
      <c r="I61" s="8">
        <v>42901</v>
      </c>
      <c r="J61" s="3">
        <f t="shared" si="1"/>
        <v>42</v>
      </c>
      <c r="K61" s="4">
        <f t="shared" si="2"/>
        <v>6</v>
      </c>
      <c r="L61" s="9">
        <v>42908</v>
      </c>
      <c r="M61" s="3">
        <v>1</v>
      </c>
      <c r="N61" s="2">
        <v>1</v>
      </c>
      <c r="O61" s="2">
        <v>7</v>
      </c>
      <c r="P61" s="2">
        <v>1</v>
      </c>
      <c r="Q61" s="2" t="s">
        <v>113</v>
      </c>
      <c r="R61" s="2">
        <v>0</v>
      </c>
      <c r="S61" s="2" t="s">
        <v>109</v>
      </c>
      <c r="T61" s="2" t="s">
        <v>109</v>
      </c>
      <c r="U61" s="9">
        <v>42909</v>
      </c>
      <c r="V61" s="3">
        <v>1</v>
      </c>
      <c r="W61" s="2">
        <v>1</v>
      </c>
      <c r="X61" s="2">
        <v>7</v>
      </c>
      <c r="Y61" s="10" t="s">
        <v>113</v>
      </c>
      <c r="Z61" s="10">
        <v>0</v>
      </c>
      <c r="AA61" s="10" t="s">
        <v>109</v>
      </c>
      <c r="AB61" s="10" t="s">
        <v>109</v>
      </c>
      <c r="AC61" s="9">
        <v>42910</v>
      </c>
      <c r="AD61" s="2">
        <v>1</v>
      </c>
      <c r="AE61" s="2">
        <v>1.1000000000000001</v>
      </c>
      <c r="AF61" s="2">
        <v>7</v>
      </c>
      <c r="AG61" s="2" t="s">
        <v>113</v>
      </c>
      <c r="AH61" s="2">
        <v>0</v>
      </c>
      <c r="AI61" s="2" t="s">
        <v>109</v>
      </c>
      <c r="AJ61" s="2" t="s">
        <v>109</v>
      </c>
      <c r="AK61" s="9">
        <v>42911</v>
      </c>
      <c r="AL61" s="2">
        <v>0</v>
      </c>
      <c r="AM61" s="2">
        <v>1.1000000000000001</v>
      </c>
      <c r="AN61" s="2">
        <v>7</v>
      </c>
      <c r="AO61" s="2">
        <v>1</v>
      </c>
      <c r="AP61" s="2" t="s">
        <v>113</v>
      </c>
      <c r="AQ61" s="2">
        <v>0</v>
      </c>
      <c r="AR61" s="2" t="s">
        <v>109</v>
      </c>
      <c r="AS61" s="2" t="s">
        <v>109</v>
      </c>
      <c r="AT61" s="9">
        <v>42912</v>
      </c>
      <c r="AU61" s="2">
        <v>0</v>
      </c>
      <c r="AV61" s="2">
        <v>1.1000000000000001</v>
      </c>
      <c r="AW61" s="2">
        <v>7</v>
      </c>
      <c r="AX61" s="2" t="s">
        <v>113</v>
      </c>
      <c r="AY61" s="2">
        <v>0</v>
      </c>
      <c r="AZ61" s="2" t="s">
        <v>109</v>
      </c>
      <c r="BA61" s="2" t="s">
        <v>109</v>
      </c>
      <c r="BB61" s="9">
        <v>42913</v>
      </c>
      <c r="BC61" s="2">
        <v>2</v>
      </c>
      <c r="BD61" s="2">
        <v>1.2</v>
      </c>
      <c r="BE61" s="2">
        <v>8</v>
      </c>
      <c r="BF61" s="2" t="s">
        <v>113</v>
      </c>
      <c r="BG61" s="2">
        <v>0</v>
      </c>
      <c r="BH61" s="2" t="s">
        <v>109</v>
      </c>
      <c r="BI61" s="2" t="s">
        <v>109</v>
      </c>
      <c r="BJ61" s="9">
        <v>42914</v>
      </c>
      <c r="BK61" s="2">
        <v>1</v>
      </c>
      <c r="BL61" s="2">
        <v>1.2</v>
      </c>
      <c r="BM61" s="2">
        <v>8</v>
      </c>
      <c r="BN61" s="2" t="s">
        <v>113</v>
      </c>
      <c r="BO61" s="2">
        <v>0</v>
      </c>
      <c r="BP61" s="2" t="s">
        <v>109</v>
      </c>
      <c r="BQ61" s="2" t="s">
        <v>109</v>
      </c>
      <c r="BR61" s="9">
        <v>42915</v>
      </c>
      <c r="BS61" s="2">
        <v>1</v>
      </c>
      <c r="BT61" s="13">
        <v>0.4381944444444445</v>
      </c>
      <c r="BU61" s="2">
        <v>0.66600000000000004</v>
      </c>
      <c r="BV61" s="2">
        <v>0.627</v>
      </c>
      <c r="BW61" s="2">
        <v>0.63800000000000001</v>
      </c>
      <c r="BX61" s="6">
        <f t="shared" si="41"/>
        <v>0.64366666666666672</v>
      </c>
      <c r="BY61" s="6">
        <f t="shared" si="28"/>
        <v>2.0108041509140917E-2</v>
      </c>
      <c r="BZ61" s="6">
        <f t="shared" si="5"/>
        <v>3.1239836627355126</v>
      </c>
      <c r="CA61" s="2">
        <v>1</v>
      </c>
      <c r="CB61" s="9">
        <v>42916</v>
      </c>
      <c r="CC61" s="13">
        <v>0.49513888888888885</v>
      </c>
      <c r="CD61" s="2">
        <v>1.5109999999999999</v>
      </c>
      <c r="CE61" s="2">
        <v>1.5820000000000001</v>
      </c>
      <c r="CF61" s="2">
        <v>1.573</v>
      </c>
      <c r="CG61" s="6">
        <f t="shared" si="29"/>
        <v>1.5553333333333335</v>
      </c>
      <c r="CH61" s="6">
        <f t="shared" si="30"/>
        <v>3.8656607887052621E-2</v>
      </c>
      <c r="CI61" s="6">
        <f t="shared" si="8"/>
        <v>2.4854227102691353</v>
      </c>
      <c r="CJ61" s="6">
        <f t="shared" si="42"/>
        <v>0.91166666666666674</v>
      </c>
      <c r="CK61" s="9">
        <v>42922</v>
      </c>
      <c r="CL61" s="2">
        <v>1.7</v>
      </c>
      <c r="CM61" s="13">
        <v>0.4284722222222222</v>
      </c>
      <c r="CN61" s="2">
        <v>0.81499999999999995</v>
      </c>
      <c r="CO61" s="2">
        <v>0.83899999999999997</v>
      </c>
      <c r="CP61" s="2">
        <v>0.85599999999999998</v>
      </c>
      <c r="CQ61" s="6">
        <f t="shared" si="43"/>
        <v>0.83666666666666656</v>
      </c>
      <c r="CR61" s="6">
        <f t="shared" si="44"/>
        <v>2.0599352740640519E-2</v>
      </c>
      <c r="CS61" s="6">
        <f t="shared" si="45"/>
        <v>2.4620740327458792</v>
      </c>
      <c r="CT61" s="2">
        <v>1</v>
      </c>
      <c r="CU61" s="2">
        <v>0.92500000000000004</v>
      </c>
      <c r="CV61" s="2">
        <v>0.9</v>
      </c>
      <c r="CW61" s="2">
        <v>0.93200000000000005</v>
      </c>
      <c r="CX61" s="6">
        <f t="shared" si="46"/>
        <v>0.91900000000000004</v>
      </c>
      <c r="CY61" s="6">
        <f t="shared" si="47"/>
        <v>1.6822603841260737E-2</v>
      </c>
      <c r="CZ61" s="6">
        <f t="shared" si="48"/>
        <v>1.8305336062307658</v>
      </c>
      <c r="DA61" s="2">
        <v>0</v>
      </c>
      <c r="DB61" s="9">
        <v>42923</v>
      </c>
      <c r="DC61" s="2">
        <v>1.2569999999999999</v>
      </c>
      <c r="DD61" s="2">
        <v>1.2789999999999999</v>
      </c>
      <c r="DE61" s="2">
        <v>1.2709999999999999</v>
      </c>
      <c r="DF61" s="6">
        <f t="shared" si="36"/>
        <v>1.2689999999999999</v>
      </c>
      <c r="DG61" s="6">
        <f t="shared" si="37"/>
        <v>1.1135528725660053E-2</v>
      </c>
      <c r="DH61" s="6">
        <f t="shared" si="49"/>
        <v>0.87750423370055586</v>
      </c>
      <c r="DI61" s="6">
        <f t="shared" si="50"/>
        <v>0.30570583173298393</v>
      </c>
      <c r="DJ61" s="2">
        <v>2</v>
      </c>
      <c r="DK61" s="2">
        <v>0.92600000000000005</v>
      </c>
      <c r="DL61" s="2">
        <v>0.90300000000000002</v>
      </c>
      <c r="DM61" s="2">
        <v>0.89800000000000002</v>
      </c>
      <c r="DN61" s="6">
        <f t="shared" si="51"/>
        <v>0.90900000000000014</v>
      </c>
      <c r="DO61" s="6">
        <f t="shared" si="52"/>
        <v>1.4933184523068093E-2</v>
      </c>
      <c r="DP61" s="6">
        <f t="shared" si="53"/>
        <v>1.6428145789953896</v>
      </c>
      <c r="DQ61" s="7">
        <f t="shared" si="54"/>
        <v>7.0710678118654034E-3</v>
      </c>
      <c r="DR61" s="2">
        <v>0</v>
      </c>
      <c r="DS61" s="6">
        <f t="shared" si="40"/>
        <v>-0.52761446054736438</v>
      </c>
      <c r="DT61" s="6">
        <f t="shared" si="24"/>
        <v>0.52761446054736438</v>
      </c>
      <c r="DU61" s="6">
        <f t="shared" si="25"/>
        <v>0.35999999999999976</v>
      </c>
      <c r="DV61" s="6">
        <f t="shared" si="26"/>
        <v>0.43233333333333335</v>
      </c>
      <c r="DW61" s="26">
        <v>42929</v>
      </c>
      <c r="DX61" s="2">
        <v>2</v>
      </c>
      <c r="DY61" s="2">
        <v>1</v>
      </c>
    </row>
    <row r="62" spans="1:129" ht="17">
      <c r="A62" s="1">
        <v>61</v>
      </c>
      <c r="B62" s="2" t="s">
        <v>177</v>
      </c>
      <c r="C62" s="2" t="s">
        <v>107</v>
      </c>
      <c r="D62" s="2" t="s">
        <v>108</v>
      </c>
      <c r="E62" s="2">
        <v>10.41</v>
      </c>
      <c r="F62" s="2">
        <v>5</v>
      </c>
      <c r="G62" s="2">
        <v>3</v>
      </c>
      <c r="H62" s="8">
        <v>42866</v>
      </c>
      <c r="I62" s="8">
        <v>42901</v>
      </c>
      <c r="J62" s="3">
        <f t="shared" si="1"/>
        <v>42</v>
      </c>
      <c r="K62" s="4">
        <f t="shared" si="2"/>
        <v>6</v>
      </c>
      <c r="L62" s="9">
        <v>42908</v>
      </c>
      <c r="M62" s="3">
        <v>0</v>
      </c>
      <c r="N62" s="2">
        <v>1.2</v>
      </c>
      <c r="O62" s="2">
        <v>7</v>
      </c>
      <c r="P62" s="2">
        <v>1</v>
      </c>
      <c r="Q62" s="2" t="s">
        <v>110</v>
      </c>
      <c r="R62" s="2">
        <v>2</v>
      </c>
      <c r="S62" s="2">
        <v>10</v>
      </c>
      <c r="T62" s="2">
        <v>60</v>
      </c>
      <c r="U62" s="9">
        <v>42909</v>
      </c>
      <c r="V62" s="3">
        <v>2</v>
      </c>
      <c r="W62" s="2">
        <v>1.2</v>
      </c>
      <c r="X62" s="2">
        <v>7.5</v>
      </c>
      <c r="Y62" s="2" t="s">
        <v>110</v>
      </c>
      <c r="Z62" s="2">
        <v>2</v>
      </c>
      <c r="AA62" s="2">
        <v>7</v>
      </c>
      <c r="AB62" s="2">
        <v>115</v>
      </c>
      <c r="AC62" s="9">
        <v>42910</v>
      </c>
      <c r="AD62" s="2">
        <v>1</v>
      </c>
      <c r="AE62" s="2">
        <v>1.2</v>
      </c>
      <c r="AF62" s="2">
        <v>7.5</v>
      </c>
      <c r="AG62" s="2" t="s">
        <v>110</v>
      </c>
      <c r="AH62" s="2">
        <v>2</v>
      </c>
      <c r="AI62" s="2">
        <v>7</v>
      </c>
      <c r="AJ62" s="2">
        <v>73</v>
      </c>
      <c r="AK62" s="9">
        <v>42911</v>
      </c>
      <c r="AL62" s="2">
        <v>1</v>
      </c>
      <c r="AM62" s="2">
        <v>1.3</v>
      </c>
      <c r="AN62" s="2">
        <v>8</v>
      </c>
      <c r="AO62" s="2">
        <v>1</v>
      </c>
      <c r="AP62" s="2" t="s">
        <v>110</v>
      </c>
      <c r="AQ62" s="2">
        <v>1</v>
      </c>
      <c r="AR62" s="2">
        <v>22</v>
      </c>
      <c r="AS62" s="2">
        <v>130</v>
      </c>
      <c r="AT62" s="9">
        <v>42912</v>
      </c>
      <c r="AU62" s="2">
        <v>2</v>
      </c>
      <c r="AV62" s="2">
        <v>1.3</v>
      </c>
      <c r="AW62" s="2">
        <v>5</v>
      </c>
      <c r="AX62" s="2" t="s">
        <v>110</v>
      </c>
      <c r="AY62" s="2">
        <v>1</v>
      </c>
      <c r="AZ62" s="2">
        <v>30</v>
      </c>
      <c r="BA62" s="2">
        <v>90</v>
      </c>
      <c r="BB62" s="9">
        <v>42913</v>
      </c>
      <c r="BC62" s="2">
        <v>2</v>
      </c>
      <c r="BD62" s="2">
        <v>1.4</v>
      </c>
      <c r="BE62" s="2">
        <v>8.5</v>
      </c>
      <c r="BF62" s="2" t="s">
        <v>110</v>
      </c>
      <c r="BG62" s="2">
        <v>2</v>
      </c>
      <c r="BH62" s="2">
        <v>10</v>
      </c>
      <c r="BI62" s="2">
        <v>125</v>
      </c>
      <c r="BJ62" s="9">
        <v>42914</v>
      </c>
      <c r="BK62" s="2">
        <v>2</v>
      </c>
      <c r="BL62" s="2">
        <v>1.4</v>
      </c>
      <c r="BM62" s="2">
        <v>8.5</v>
      </c>
      <c r="BN62" s="2" t="s">
        <v>110</v>
      </c>
      <c r="BO62" s="2">
        <v>1</v>
      </c>
      <c r="BP62" s="2">
        <v>9</v>
      </c>
      <c r="BQ62" s="2">
        <v>93</v>
      </c>
      <c r="BR62" s="9">
        <v>42915</v>
      </c>
      <c r="BS62" s="2">
        <v>1</v>
      </c>
      <c r="BT62" s="13">
        <v>0.39999999999999997</v>
      </c>
      <c r="BU62" s="2">
        <v>0.59799999999999998</v>
      </c>
      <c r="BV62" s="2">
        <v>0.56999999999999995</v>
      </c>
      <c r="BW62" s="2">
        <v>0.58299999999999996</v>
      </c>
      <c r="BX62" s="6">
        <f t="shared" si="41"/>
        <v>0.58366666666666667</v>
      </c>
      <c r="BY62" s="6">
        <f t="shared" si="28"/>
        <v>1.4011899704655814E-2</v>
      </c>
      <c r="BZ62" s="6">
        <f t="shared" si="5"/>
        <v>2.4006681390044227</v>
      </c>
      <c r="CA62" s="2">
        <v>0</v>
      </c>
      <c r="CB62" s="9">
        <v>42916</v>
      </c>
      <c r="CC62" s="13">
        <v>0.46875</v>
      </c>
      <c r="CD62" s="2">
        <v>1.6890000000000001</v>
      </c>
      <c r="CE62" s="2">
        <v>1.6140000000000001</v>
      </c>
      <c r="CF62" s="2">
        <v>1.6220000000000001</v>
      </c>
      <c r="CG62" s="6">
        <f t="shared" si="29"/>
        <v>1.6416666666666666</v>
      </c>
      <c r="CH62" s="6">
        <f t="shared" si="30"/>
        <v>4.1186567389542565E-2</v>
      </c>
      <c r="CI62" s="6">
        <f t="shared" si="8"/>
        <v>2.5088264399721361</v>
      </c>
      <c r="CJ62" s="6">
        <f t="shared" si="42"/>
        <v>1.0579999999999998</v>
      </c>
      <c r="CK62" s="9">
        <v>42922</v>
      </c>
      <c r="CL62" s="2">
        <v>1.6</v>
      </c>
      <c r="CM62" s="13">
        <v>0.37013888888888885</v>
      </c>
      <c r="CN62" s="2">
        <v>1</v>
      </c>
      <c r="CO62" s="2">
        <v>0.98099999999999998</v>
      </c>
      <c r="CP62" s="2">
        <v>0.95299999999999996</v>
      </c>
      <c r="CQ62" s="6">
        <f t="shared" si="43"/>
        <v>0.97799999999999987</v>
      </c>
      <c r="CR62" s="6">
        <f t="shared" si="44"/>
        <v>2.3643180835073798E-2</v>
      </c>
      <c r="CS62" s="6">
        <f t="shared" si="45"/>
        <v>2.4175031528705317</v>
      </c>
      <c r="CT62" s="2">
        <v>0</v>
      </c>
      <c r="CU62" s="2">
        <v>1.1870000000000001</v>
      </c>
      <c r="CV62" s="2">
        <v>1.147</v>
      </c>
      <c r="CW62" s="2">
        <v>1.147</v>
      </c>
      <c r="CX62" s="6">
        <f t="shared" si="46"/>
        <v>1.1603333333333332</v>
      </c>
      <c r="CY62" s="6">
        <f t="shared" si="47"/>
        <v>2.3094010767585049E-2</v>
      </c>
      <c r="CZ62" s="6">
        <f t="shared" si="48"/>
        <v>1.9902910744830553</v>
      </c>
      <c r="DA62" s="2">
        <v>0</v>
      </c>
      <c r="DB62" s="9">
        <v>42923</v>
      </c>
      <c r="DC62" s="2">
        <v>1.234</v>
      </c>
      <c r="DD62" s="2">
        <v>1.2130000000000001</v>
      </c>
      <c r="DE62" s="2">
        <v>1.218</v>
      </c>
      <c r="DF62" s="6">
        <f t="shared" si="36"/>
        <v>1.2216666666666667</v>
      </c>
      <c r="DG62" s="6">
        <f t="shared" si="37"/>
        <v>1.0969655114602855E-2</v>
      </c>
      <c r="DH62" s="6">
        <f t="shared" si="49"/>
        <v>0.89792538455139326</v>
      </c>
      <c r="DI62" s="6">
        <f t="shared" si="50"/>
        <v>0.17229835234912375</v>
      </c>
      <c r="DJ62" s="2">
        <v>2</v>
      </c>
      <c r="DK62" s="2">
        <v>1.1830000000000001</v>
      </c>
      <c r="DL62" s="2">
        <v>1.125</v>
      </c>
      <c r="DM62" s="2">
        <v>1.157</v>
      </c>
      <c r="DN62" s="6">
        <f t="shared" si="51"/>
        <v>1.155</v>
      </c>
      <c r="DO62" s="6">
        <f t="shared" si="52"/>
        <v>2.9051678092667926E-2</v>
      </c>
      <c r="DP62" s="6">
        <f t="shared" si="53"/>
        <v>2.5152968045599935</v>
      </c>
      <c r="DQ62" s="7">
        <f t="shared" si="54"/>
        <v>3.7712361663281521E-3</v>
      </c>
      <c r="DR62" s="2">
        <v>0</v>
      </c>
      <c r="DS62" s="6">
        <f t="shared" si="40"/>
        <v>-0.253744301277536</v>
      </c>
      <c r="DT62" s="6">
        <f t="shared" si="24"/>
        <v>0.253744301277536</v>
      </c>
      <c r="DU62" s="6">
        <f t="shared" si="25"/>
        <v>6.6666666666666652E-2</v>
      </c>
      <c r="DV62" s="6">
        <f t="shared" si="26"/>
        <v>0.24366666666666681</v>
      </c>
      <c r="DW62" s="26">
        <v>42929</v>
      </c>
      <c r="DX62" s="2">
        <v>1.8</v>
      </c>
      <c r="DY62" s="2">
        <v>1</v>
      </c>
    </row>
    <row r="63" spans="1:129" ht="17">
      <c r="A63" s="1">
        <v>62</v>
      </c>
      <c r="B63" s="2" t="s">
        <v>178</v>
      </c>
      <c r="C63" s="2" t="s">
        <v>107</v>
      </c>
      <c r="D63" s="2" t="s">
        <v>112</v>
      </c>
      <c r="E63" s="2">
        <v>0.34</v>
      </c>
      <c r="F63" s="2">
        <v>0.15</v>
      </c>
      <c r="G63" s="2">
        <v>3</v>
      </c>
      <c r="H63" s="8">
        <v>42866</v>
      </c>
      <c r="I63" s="8">
        <v>42901</v>
      </c>
      <c r="J63" s="3">
        <f t="shared" si="1"/>
        <v>42</v>
      </c>
      <c r="K63" s="4">
        <f t="shared" si="2"/>
        <v>6</v>
      </c>
      <c r="L63" s="9">
        <v>42908</v>
      </c>
      <c r="M63" s="3">
        <v>1</v>
      </c>
      <c r="N63" s="2">
        <v>1.3</v>
      </c>
      <c r="O63" s="2">
        <v>7</v>
      </c>
      <c r="P63" s="2">
        <v>0.95</v>
      </c>
      <c r="Q63" s="2" t="s">
        <v>113</v>
      </c>
      <c r="R63" s="2">
        <v>0</v>
      </c>
      <c r="S63" s="2" t="s">
        <v>109</v>
      </c>
      <c r="T63" s="2" t="s">
        <v>109</v>
      </c>
      <c r="U63" s="9">
        <v>42909</v>
      </c>
      <c r="V63" s="3">
        <v>1</v>
      </c>
      <c r="W63" s="2">
        <v>1.3</v>
      </c>
      <c r="X63" s="2">
        <v>7</v>
      </c>
      <c r="Y63" s="10" t="s">
        <v>113</v>
      </c>
      <c r="Z63" s="10">
        <v>0</v>
      </c>
      <c r="AA63" s="10" t="s">
        <v>109</v>
      </c>
      <c r="AB63" s="10" t="s">
        <v>109</v>
      </c>
      <c r="AC63" s="9">
        <v>42910</v>
      </c>
      <c r="AD63" s="2">
        <v>1</v>
      </c>
      <c r="AE63" s="2">
        <v>1.3</v>
      </c>
      <c r="AF63" s="2">
        <v>7.5</v>
      </c>
      <c r="AG63" s="2" t="s">
        <v>113</v>
      </c>
      <c r="AH63" s="2">
        <v>0</v>
      </c>
      <c r="AI63" s="2" t="s">
        <v>109</v>
      </c>
      <c r="AJ63" s="2" t="s">
        <v>109</v>
      </c>
      <c r="AK63" s="9">
        <v>42911</v>
      </c>
      <c r="AL63" s="2">
        <v>0</v>
      </c>
      <c r="AM63" s="2">
        <v>1.4</v>
      </c>
      <c r="AN63" s="2">
        <v>7.5</v>
      </c>
      <c r="AO63" s="2">
        <v>1</v>
      </c>
      <c r="AP63" s="2" t="s">
        <v>113</v>
      </c>
      <c r="AQ63" s="2">
        <v>0</v>
      </c>
      <c r="AR63" s="2" t="s">
        <v>109</v>
      </c>
      <c r="AS63" s="2" t="s">
        <v>109</v>
      </c>
      <c r="AT63" s="9">
        <v>42912</v>
      </c>
      <c r="AU63" s="2">
        <v>0</v>
      </c>
      <c r="AV63" s="2">
        <v>1.4</v>
      </c>
      <c r="AW63" s="2">
        <v>8</v>
      </c>
      <c r="AX63" s="2" t="s">
        <v>113</v>
      </c>
      <c r="AY63" s="2">
        <v>0</v>
      </c>
      <c r="AZ63" s="2" t="s">
        <v>109</v>
      </c>
      <c r="BA63" s="2" t="s">
        <v>109</v>
      </c>
      <c r="BB63" s="9">
        <v>42913</v>
      </c>
      <c r="BC63" s="2">
        <v>1</v>
      </c>
      <c r="BD63" s="2">
        <v>1.5</v>
      </c>
      <c r="BE63" s="2">
        <v>8.5</v>
      </c>
      <c r="BF63" s="2" t="s">
        <v>113</v>
      </c>
      <c r="BG63" s="2">
        <v>0</v>
      </c>
      <c r="BH63" s="2" t="s">
        <v>109</v>
      </c>
      <c r="BI63" s="2" t="s">
        <v>109</v>
      </c>
      <c r="BJ63" s="9">
        <v>42914</v>
      </c>
      <c r="BK63" s="2">
        <v>0</v>
      </c>
      <c r="BL63" s="2">
        <v>1.5</v>
      </c>
      <c r="BM63" s="2">
        <v>8.5</v>
      </c>
      <c r="BN63" s="2" t="s">
        <v>113</v>
      </c>
      <c r="BO63" s="2">
        <v>0</v>
      </c>
      <c r="BP63" s="2" t="s">
        <v>109</v>
      </c>
      <c r="BQ63" s="2" t="s">
        <v>109</v>
      </c>
      <c r="BR63" s="9">
        <v>42915</v>
      </c>
      <c r="BS63" s="2">
        <v>1</v>
      </c>
      <c r="BT63" s="13">
        <v>0.42569444444444443</v>
      </c>
      <c r="BU63" s="2">
        <v>0.64300000000000002</v>
      </c>
      <c r="BV63" s="2">
        <v>0.65500000000000003</v>
      </c>
      <c r="BW63" s="2">
        <v>0.66900000000000004</v>
      </c>
      <c r="BX63" s="6">
        <f t="shared" si="41"/>
        <v>0.65566666666666673</v>
      </c>
      <c r="BY63" s="6">
        <f t="shared" si="28"/>
        <v>1.3012814197295434E-2</v>
      </c>
      <c r="BZ63" s="6">
        <f t="shared" si="5"/>
        <v>1.9846691709144029</v>
      </c>
      <c r="CA63" s="2">
        <v>0</v>
      </c>
      <c r="CB63" s="9">
        <v>42916</v>
      </c>
      <c r="CC63" s="13">
        <v>0.47083333333333338</v>
      </c>
      <c r="CD63" s="2">
        <v>1.5860000000000001</v>
      </c>
      <c r="CE63" s="2">
        <v>1.615</v>
      </c>
      <c r="CF63" s="2">
        <v>1.5980000000000001</v>
      </c>
      <c r="CG63" s="6">
        <f t="shared" si="29"/>
        <v>1.5996666666666668</v>
      </c>
      <c r="CH63" s="6">
        <f t="shared" si="30"/>
        <v>1.4571661996262884E-2</v>
      </c>
      <c r="CI63" s="6">
        <f t="shared" si="8"/>
        <v>0.91091864948507295</v>
      </c>
      <c r="CJ63" s="6">
        <f t="shared" si="42"/>
        <v>0.94400000000000006</v>
      </c>
      <c r="CK63" s="9">
        <v>42922</v>
      </c>
      <c r="CL63" s="2">
        <v>1.6</v>
      </c>
      <c r="CM63" s="13">
        <v>0.37638888888888888</v>
      </c>
      <c r="CN63" s="2">
        <v>0.98399999999999999</v>
      </c>
      <c r="CO63" s="2">
        <v>1.002</v>
      </c>
      <c r="CP63" s="2">
        <v>0.94799999999999995</v>
      </c>
      <c r="CQ63" s="6">
        <f t="shared" si="43"/>
        <v>0.97800000000000009</v>
      </c>
      <c r="CR63" s="6">
        <f t="shared" si="44"/>
        <v>2.7495454169735062E-2</v>
      </c>
      <c r="CS63" s="6">
        <f t="shared" si="45"/>
        <v>2.8113961318747505</v>
      </c>
      <c r="CT63" s="2">
        <v>0</v>
      </c>
      <c r="CU63" s="2">
        <v>0.96599999999999997</v>
      </c>
      <c r="CV63" s="2">
        <v>0.97</v>
      </c>
      <c r="CW63" s="2">
        <v>0.94399999999999995</v>
      </c>
      <c r="CX63" s="6">
        <f t="shared" si="46"/>
        <v>0.96</v>
      </c>
      <c r="CY63" s="6">
        <f t="shared" si="47"/>
        <v>1.4000000000000014E-2</v>
      </c>
      <c r="CZ63" s="6">
        <f t="shared" si="48"/>
        <v>1.4583333333333348</v>
      </c>
      <c r="DA63" s="2">
        <v>1</v>
      </c>
      <c r="DB63" s="9">
        <v>42923</v>
      </c>
      <c r="DC63" s="2">
        <v>1.1870000000000001</v>
      </c>
      <c r="DD63" s="2">
        <v>1.1559999999999999</v>
      </c>
      <c r="DE63" s="2">
        <v>1.151</v>
      </c>
      <c r="DF63" s="6">
        <f t="shared" si="36"/>
        <v>1.1646666666666665</v>
      </c>
      <c r="DG63" s="6">
        <f t="shared" si="37"/>
        <v>1.9502136635080141E-2</v>
      </c>
      <c r="DH63" s="6">
        <f t="shared" si="49"/>
        <v>1.6744822525827256</v>
      </c>
      <c r="DI63" s="6">
        <f t="shared" si="50"/>
        <v>0.13199326582148871</v>
      </c>
      <c r="DJ63" s="2">
        <v>1</v>
      </c>
      <c r="DK63" s="2">
        <v>0.98599999999999999</v>
      </c>
      <c r="DL63" s="2">
        <v>0.95599999999999996</v>
      </c>
      <c r="DM63" s="2">
        <v>0.98199999999999998</v>
      </c>
      <c r="DN63" s="6">
        <f t="shared" si="51"/>
        <v>0.97466666666666668</v>
      </c>
      <c r="DO63" s="6">
        <f t="shared" si="52"/>
        <v>1.6289055630494171E-2</v>
      </c>
      <c r="DP63" s="6">
        <f t="shared" si="53"/>
        <v>1.6712437377387999</v>
      </c>
      <c r="DQ63" s="7">
        <f t="shared" si="54"/>
        <v>1.0370899457402733E-2</v>
      </c>
      <c r="DR63" s="2">
        <v>0</v>
      </c>
      <c r="DS63" s="6">
        <f t="shared" si="40"/>
        <v>-0.17558793456032706</v>
      </c>
      <c r="DT63" s="6">
        <f t="shared" si="24"/>
        <v>0.17558793456032706</v>
      </c>
      <c r="DU63" s="6">
        <f t="shared" si="25"/>
        <v>0.18999999999999984</v>
      </c>
      <c r="DV63" s="6">
        <f t="shared" si="26"/>
        <v>0.18666666666666643</v>
      </c>
      <c r="DW63" s="26">
        <v>42929</v>
      </c>
      <c r="DX63" s="2">
        <v>1.7</v>
      </c>
      <c r="DY63" s="2">
        <v>1</v>
      </c>
    </row>
    <row r="64" spans="1:129" ht="17">
      <c r="A64" s="1">
        <v>63</v>
      </c>
      <c r="B64" s="2" t="s">
        <v>179</v>
      </c>
      <c r="C64" s="2" t="s">
        <v>107</v>
      </c>
      <c r="D64" s="2" t="s">
        <v>112</v>
      </c>
      <c r="E64" s="2">
        <v>0.34</v>
      </c>
      <c r="F64" s="2">
        <v>0.15</v>
      </c>
      <c r="G64" s="2">
        <v>3</v>
      </c>
      <c r="H64" s="8">
        <v>42866</v>
      </c>
      <c r="I64" s="8">
        <v>42901</v>
      </c>
      <c r="J64" s="3">
        <f t="shared" si="1"/>
        <v>42</v>
      </c>
      <c r="K64" s="4">
        <f t="shared" si="2"/>
        <v>6</v>
      </c>
      <c r="L64" s="9">
        <v>42908</v>
      </c>
      <c r="M64" s="3">
        <v>0</v>
      </c>
      <c r="N64" s="2">
        <v>1.3</v>
      </c>
      <c r="O64" s="2">
        <v>7</v>
      </c>
      <c r="P64" s="2">
        <v>0.95</v>
      </c>
      <c r="Q64" s="2" t="s">
        <v>113</v>
      </c>
      <c r="R64" s="2">
        <v>0</v>
      </c>
      <c r="S64" s="2" t="s">
        <v>109</v>
      </c>
      <c r="T64" s="2" t="s">
        <v>109</v>
      </c>
      <c r="U64" s="9">
        <v>42909</v>
      </c>
      <c r="V64" s="3">
        <v>1</v>
      </c>
      <c r="W64" s="2">
        <v>1.3</v>
      </c>
      <c r="X64" s="2">
        <v>7</v>
      </c>
      <c r="Y64" s="10" t="s">
        <v>113</v>
      </c>
      <c r="Z64" s="10">
        <v>0</v>
      </c>
      <c r="AA64" s="10" t="s">
        <v>109</v>
      </c>
      <c r="AB64" s="10" t="s">
        <v>109</v>
      </c>
      <c r="AC64" s="9">
        <v>42910</v>
      </c>
      <c r="AD64" s="2">
        <v>1</v>
      </c>
      <c r="AE64" s="2">
        <v>1.3</v>
      </c>
      <c r="AF64" s="2">
        <v>7.5</v>
      </c>
      <c r="AG64" s="2" t="s">
        <v>113</v>
      </c>
      <c r="AH64" s="2">
        <v>0</v>
      </c>
      <c r="AI64" s="2" t="s">
        <v>109</v>
      </c>
      <c r="AJ64" s="2" t="s">
        <v>109</v>
      </c>
      <c r="AK64" s="9">
        <v>42911</v>
      </c>
      <c r="AL64" s="2">
        <v>0</v>
      </c>
      <c r="AM64" s="2">
        <v>1.4</v>
      </c>
      <c r="AN64" s="2">
        <v>8</v>
      </c>
      <c r="AO64" s="2">
        <v>1</v>
      </c>
      <c r="AP64" s="2" t="s">
        <v>113</v>
      </c>
      <c r="AQ64" s="2">
        <v>0</v>
      </c>
      <c r="AR64" s="2" t="s">
        <v>109</v>
      </c>
      <c r="AS64" s="2" t="s">
        <v>109</v>
      </c>
      <c r="AT64" s="9">
        <v>42912</v>
      </c>
      <c r="AU64" s="2">
        <v>0</v>
      </c>
      <c r="AV64" s="2">
        <v>1.4</v>
      </c>
      <c r="AW64" s="2">
        <v>8</v>
      </c>
      <c r="AX64" s="2" t="s">
        <v>113</v>
      </c>
      <c r="AY64" s="2">
        <v>0</v>
      </c>
      <c r="AZ64" s="2" t="s">
        <v>109</v>
      </c>
      <c r="BA64" s="2" t="s">
        <v>109</v>
      </c>
      <c r="BB64" s="9">
        <v>42913</v>
      </c>
      <c r="BC64" s="2">
        <v>1</v>
      </c>
      <c r="BD64" s="2">
        <v>1.5</v>
      </c>
      <c r="BE64" s="2">
        <v>8.5</v>
      </c>
      <c r="BF64" s="2" t="s">
        <v>113</v>
      </c>
      <c r="BG64" s="2">
        <v>0</v>
      </c>
      <c r="BH64" s="2" t="s">
        <v>109</v>
      </c>
      <c r="BI64" s="2" t="s">
        <v>109</v>
      </c>
      <c r="BJ64" s="9">
        <v>42914</v>
      </c>
      <c r="BK64" s="2">
        <v>2</v>
      </c>
      <c r="BL64" s="2">
        <v>1.6</v>
      </c>
      <c r="BM64" s="2">
        <v>9</v>
      </c>
      <c r="BN64" s="2" t="s">
        <v>113</v>
      </c>
      <c r="BO64" s="2">
        <v>0</v>
      </c>
      <c r="BP64" s="2" t="s">
        <v>109</v>
      </c>
      <c r="BQ64" s="2" t="s">
        <v>109</v>
      </c>
      <c r="BR64" s="9">
        <v>42915</v>
      </c>
      <c r="BS64" s="2">
        <v>1</v>
      </c>
      <c r="BT64" s="13">
        <v>0.44861111111111113</v>
      </c>
      <c r="BU64" s="2">
        <v>0.68500000000000005</v>
      </c>
      <c r="BV64" s="2">
        <v>0.66100000000000003</v>
      </c>
      <c r="BW64" s="2">
        <v>0.624</v>
      </c>
      <c r="BX64" s="6">
        <f t="shared" si="41"/>
        <v>0.65666666666666673</v>
      </c>
      <c r="BY64" s="6">
        <f t="shared" si="28"/>
        <v>3.0730007050655473E-2</v>
      </c>
      <c r="BZ64" s="6">
        <f t="shared" si="5"/>
        <v>4.6796965051759596</v>
      </c>
      <c r="CA64" s="2">
        <v>2</v>
      </c>
      <c r="CB64" s="9">
        <v>42916</v>
      </c>
      <c r="CC64" s="13">
        <v>0.48680555555555555</v>
      </c>
      <c r="CD64" s="2">
        <v>1.9910000000000001</v>
      </c>
      <c r="CE64" s="2">
        <v>1.996</v>
      </c>
      <c r="CF64" s="2">
        <v>1.9630000000000001</v>
      </c>
      <c r="CG64" s="6">
        <f t="shared" si="29"/>
        <v>1.9833333333333334</v>
      </c>
      <c r="CH64" s="6">
        <f t="shared" si="30"/>
        <v>1.7785762095938774E-2</v>
      </c>
      <c r="CI64" s="6">
        <f t="shared" si="8"/>
        <v>0.8967611140809465</v>
      </c>
      <c r="CJ64" s="6">
        <f t="shared" si="42"/>
        <v>1.3266666666666667</v>
      </c>
      <c r="CK64" s="9">
        <v>42922</v>
      </c>
      <c r="CL64" s="2">
        <v>1.7</v>
      </c>
      <c r="CM64" s="13">
        <v>0.41666666666666669</v>
      </c>
      <c r="CN64" s="2">
        <v>0.88600000000000001</v>
      </c>
      <c r="CO64" s="2">
        <v>0.88200000000000001</v>
      </c>
      <c r="CP64" s="2">
        <v>0.88800000000000001</v>
      </c>
      <c r="CQ64" s="6">
        <f t="shared" si="43"/>
        <v>0.88533333333333342</v>
      </c>
      <c r="CR64" s="6">
        <f t="shared" si="44"/>
        <v>3.0550504633038958E-3</v>
      </c>
      <c r="CS64" s="6">
        <f t="shared" si="45"/>
        <v>0.34507347100571106</v>
      </c>
      <c r="CT64" s="2">
        <v>0</v>
      </c>
      <c r="CU64" s="2">
        <v>0.93400000000000005</v>
      </c>
      <c r="CV64" s="2">
        <v>0.95499999999999996</v>
      </c>
      <c r="CW64" s="2">
        <v>0.94199999999999995</v>
      </c>
      <c r="CX64" s="6">
        <f t="shared" si="46"/>
        <v>0.94366666666666665</v>
      </c>
      <c r="CY64" s="6">
        <f t="shared" si="47"/>
        <v>1.0598742063723056E-2</v>
      </c>
      <c r="CZ64" s="6">
        <f t="shared" si="48"/>
        <v>1.1231446906100024</v>
      </c>
      <c r="DA64" s="2">
        <v>1</v>
      </c>
      <c r="DB64" s="9">
        <v>42923</v>
      </c>
      <c r="DC64" s="2">
        <v>1.194</v>
      </c>
      <c r="DD64" s="2">
        <v>1.151</v>
      </c>
      <c r="DE64" s="2">
        <v>1.1519999999999999</v>
      </c>
      <c r="DF64" s="6">
        <f t="shared" si="36"/>
        <v>1.1656666666666666</v>
      </c>
      <c r="DG64" s="6">
        <f t="shared" si="37"/>
        <v>2.454248017893328E-2</v>
      </c>
      <c r="DH64" s="6">
        <f t="shared" si="49"/>
        <v>2.1054458260451767</v>
      </c>
      <c r="DI64" s="6">
        <f t="shared" si="50"/>
        <v>0.1982256009926277</v>
      </c>
      <c r="DJ64" s="2">
        <v>2</v>
      </c>
      <c r="DK64" s="2">
        <v>1.042</v>
      </c>
      <c r="DL64" s="2">
        <v>1.0389999999999999</v>
      </c>
      <c r="DM64" s="2">
        <v>1.0289999999999999</v>
      </c>
      <c r="DN64" s="6">
        <f t="shared" si="51"/>
        <v>1.0366666666666666</v>
      </c>
      <c r="DO64" s="6">
        <f t="shared" si="52"/>
        <v>6.8068592855540953E-3</v>
      </c>
      <c r="DP64" s="6">
        <f t="shared" si="53"/>
        <v>0.65661022047145623</v>
      </c>
      <c r="DQ64" s="7">
        <f t="shared" si="54"/>
        <v>6.5760930650348895E-2</v>
      </c>
      <c r="DR64" s="2">
        <v>0</v>
      </c>
      <c r="DS64" s="6">
        <f t="shared" si="40"/>
        <v>-0.21808981776629643</v>
      </c>
      <c r="DT64" s="6">
        <f t="shared" si="24"/>
        <v>0.21808981776629643</v>
      </c>
      <c r="DU64" s="6">
        <f t="shared" si="25"/>
        <v>0.129</v>
      </c>
      <c r="DV64" s="6">
        <f t="shared" si="26"/>
        <v>0.28033333333333321</v>
      </c>
      <c r="DW64" s="26">
        <v>42929</v>
      </c>
      <c r="DX64" s="2">
        <v>2</v>
      </c>
      <c r="DY64" s="2">
        <v>1</v>
      </c>
    </row>
    <row r="65" spans="1:129" ht="17">
      <c r="A65" s="1">
        <v>64</v>
      </c>
      <c r="B65" s="2" t="s">
        <v>180</v>
      </c>
      <c r="C65" s="2" t="s">
        <v>107</v>
      </c>
      <c r="D65" s="2" t="s">
        <v>115</v>
      </c>
      <c r="E65" s="2">
        <v>0</v>
      </c>
      <c r="F65" s="2">
        <v>0</v>
      </c>
      <c r="G65" s="2">
        <v>3</v>
      </c>
      <c r="H65" s="8">
        <v>42866</v>
      </c>
      <c r="I65" s="8">
        <v>42901</v>
      </c>
      <c r="J65" s="3">
        <f t="shared" si="1"/>
        <v>42</v>
      </c>
      <c r="K65" s="4">
        <f t="shared" si="2"/>
        <v>6</v>
      </c>
      <c r="L65" s="9">
        <v>42908</v>
      </c>
      <c r="M65" s="3">
        <v>1</v>
      </c>
      <c r="N65" s="2">
        <v>1.1000000000000001</v>
      </c>
      <c r="O65" s="2">
        <v>7</v>
      </c>
      <c r="P65" s="2">
        <v>1.05</v>
      </c>
      <c r="Q65" s="2" t="s">
        <v>113</v>
      </c>
      <c r="R65" s="2">
        <v>0</v>
      </c>
      <c r="S65" s="2" t="s">
        <v>109</v>
      </c>
      <c r="T65" s="2" t="s">
        <v>109</v>
      </c>
      <c r="U65" s="9">
        <v>42909</v>
      </c>
      <c r="V65" s="3">
        <v>1</v>
      </c>
      <c r="W65" s="2">
        <v>1.1000000000000001</v>
      </c>
      <c r="X65" s="2">
        <v>7</v>
      </c>
      <c r="Y65" s="10" t="s">
        <v>113</v>
      </c>
      <c r="Z65" s="10">
        <v>0</v>
      </c>
      <c r="AA65" s="10" t="s">
        <v>109</v>
      </c>
      <c r="AB65" s="10" t="s">
        <v>109</v>
      </c>
      <c r="AC65" s="9">
        <v>42910</v>
      </c>
      <c r="AD65" s="2">
        <v>1</v>
      </c>
      <c r="AE65" s="2">
        <v>1.2</v>
      </c>
      <c r="AF65" s="2">
        <v>7</v>
      </c>
      <c r="AG65" s="2" t="s">
        <v>113</v>
      </c>
      <c r="AH65" s="2">
        <v>0</v>
      </c>
      <c r="AI65" s="2" t="s">
        <v>109</v>
      </c>
      <c r="AJ65" s="2" t="s">
        <v>109</v>
      </c>
      <c r="AK65" s="9">
        <v>42911</v>
      </c>
      <c r="AL65" s="2">
        <v>1</v>
      </c>
      <c r="AM65" s="2">
        <v>1.2</v>
      </c>
      <c r="AN65" s="2">
        <v>7.5</v>
      </c>
      <c r="AO65" s="2">
        <v>1</v>
      </c>
      <c r="AP65" s="2" t="s">
        <v>113</v>
      </c>
      <c r="AQ65" s="2">
        <v>0</v>
      </c>
      <c r="AR65" s="2" t="s">
        <v>109</v>
      </c>
      <c r="AS65" s="2" t="s">
        <v>109</v>
      </c>
      <c r="AT65" s="9">
        <v>42912</v>
      </c>
      <c r="AU65" s="2">
        <v>0</v>
      </c>
      <c r="AV65" s="2">
        <v>1.3</v>
      </c>
      <c r="AW65" s="2">
        <v>8</v>
      </c>
      <c r="AX65" s="2" t="s">
        <v>113</v>
      </c>
      <c r="AY65" s="2">
        <v>0</v>
      </c>
      <c r="AZ65" s="2" t="s">
        <v>109</v>
      </c>
      <c r="BA65" s="2" t="s">
        <v>109</v>
      </c>
      <c r="BB65" s="9">
        <v>42913</v>
      </c>
      <c r="BC65" s="2">
        <v>2</v>
      </c>
      <c r="BD65" s="2">
        <v>1.4</v>
      </c>
      <c r="BE65" s="2">
        <v>8</v>
      </c>
      <c r="BF65" s="2" t="s">
        <v>113</v>
      </c>
      <c r="BG65" s="2">
        <v>0</v>
      </c>
      <c r="BH65" s="2" t="s">
        <v>109</v>
      </c>
      <c r="BI65" s="2" t="s">
        <v>109</v>
      </c>
      <c r="BJ65" s="9">
        <v>42914</v>
      </c>
      <c r="BK65" s="2">
        <v>1</v>
      </c>
      <c r="BL65" s="2">
        <v>1.4</v>
      </c>
      <c r="BM65" s="2">
        <v>8.5</v>
      </c>
      <c r="BN65" s="2" t="s">
        <v>113</v>
      </c>
      <c r="BO65" s="2">
        <v>0</v>
      </c>
      <c r="BP65" s="2" t="s">
        <v>109</v>
      </c>
      <c r="BQ65" s="2" t="s">
        <v>109</v>
      </c>
      <c r="BR65" s="9">
        <v>42915</v>
      </c>
      <c r="BS65" s="2">
        <v>1</v>
      </c>
      <c r="BT65" s="13">
        <v>0.4201388888888889</v>
      </c>
      <c r="BU65" s="2">
        <v>0.68</v>
      </c>
      <c r="BV65" s="2">
        <v>0.67500000000000004</v>
      </c>
      <c r="BW65" s="2">
        <v>0.63600000000000001</v>
      </c>
      <c r="BX65" s="6">
        <f t="shared" si="41"/>
        <v>0.66366666666666674</v>
      </c>
      <c r="BY65" s="6">
        <f t="shared" si="28"/>
        <v>2.4090108620206229E-2</v>
      </c>
      <c r="BZ65" s="6">
        <f t="shared" si="5"/>
        <v>3.6298506208246448</v>
      </c>
      <c r="CA65" s="2">
        <v>1</v>
      </c>
      <c r="CB65" s="9">
        <v>42916</v>
      </c>
      <c r="CC65" s="13">
        <v>0.47500000000000003</v>
      </c>
      <c r="CD65" s="2">
        <v>1.254</v>
      </c>
      <c r="CE65" s="2">
        <v>1.2569999999999999</v>
      </c>
      <c r="CF65" s="2">
        <v>1.29</v>
      </c>
      <c r="CG65" s="6">
        <f t="shared" si="29"/>
        <v>1.2670000000000001</v>
      </c>
      <c r="CH65" s="6">
        <f t="shared" si="30"/>
        <v>1.9974984355438225E-2</v>
      </c>
      <c r="CI65" s="6">
        <f t="shared" si="8"/>
        <v>1.5765575655436639</v>
      </c>
      <c r="CJ65" s="6">
        <f t="shared" si="42"/>
        <v>0.60333333333333339</v>
      </c>
      <c r="CK65" s="9">
        <v>42922</v>
      </c>
      <c r="CL65" s="2">
        <v>1.6</v>
      </c>
      <c r="CM65" s="13">
        <v>0.3979166666666667</v>
      </c>
      <c r="CN65" s="2">
        <v>0.82199999999999995</v>
      </c>
      <c r="CO65" s="2">
        <v>0.86199999999999999</v>
      </c>
      <c r="CP65" s="2">
        <v>0.81599999999999995</v>
      </c>
      <c r="CQ65" s="6">
        <f t="shared" si="43"/>
        <v>0.83333333333333337</v>
      </c>
      <c r="CR65" s="6">
        <f t="shared" si="44"/>
        <v>2.5006665778014758E-2</v>
      </c>
      <c r="CS65" s="6">
        <f t="shared" si="45"/>
        <v>3.000799893361771</v>
      </c>
      <c r="CT65" s="2">
        <v>0</v>
      </c>
      <c r="CU65" s="2">
        <v>0.81899999999999995</v>
      </c>
      <c r="CV65" s="2">
        <v>0.84099999999999997</v>
      </c>
      <c r="CW65" s="2">
        <v>0.85699999999999998</v>
      </c>
      <c r="CX65" s="6">
        <f t="shared" si="46"/>
        <v>0.83899999999999997</v>
      </c>
      <c r="CY65" s="6">
        <f t="shared" si="47"/>
        <v>1.907878402833893E-2</v>
      </c>
      <c r="CZ65" s="6">
        <f t="shared" si="48"/>
        <v>2.2739909449748428</v>
      </c>
      <c r="DA65" s="2">
        <v>0</v>
      </c>
      <c r="DB65" s="9">
        <v>42923</v>
      </c>
      <c r="DC65" s="2">
        <v>1.123</v>
      </c>
      <c r="DD65" s="2">
        <v>1.095</v>
      </c>
      <c r="DE65" s="2">
        <v>1.0780000000000001</v>
      </c>
      <c r="DF65" s="6">
        <f>AVERAGE(DC65:DE65)</f>
        <v>1.0986666666666667</v>
      </c>
      <c r="DG65" s="6">
        <f t="shared" si="37"/>
        <v>2.2722969289538989E-2</v>
      </c>
      <c r="DH65" s="6">
        <f t="shared" si="49"/>
        <v>2.068231428052699</v>
      </c>
      <c r="DI65" s="6">
        <f t="shared" si="50"/>
        <v>0.18761899927483106</v>
      </c>
      <c r="DJ65" s="2">
        <v>1</v>
      </c>
      <c r="DK65" s="2">
        <v>0.89</v>
      </c>
      <c r="DL65" s="2">
        <v>0.84899999999999998</v>
      </c>
      <c r="DM65" s="2">
        <v>0.83499999999999996</v>
      </c>
      <c r="DN65" s="6">
        <f t="shared" si="51"/>
        <v>0.85799999999999998</v>
      </c>
      <c r="DO65" s="6">
        <f t="shared" si="52"/>
        <v>2.8583211855912932E-2</v>
      </c>
      <c r="DP65" s="6">
        <f t="shared" si="53"/>
        <v>3.3313766731833256</v>
      </c>
      <c r="DQ65" s="7">
        <f t="shared" si="54"/>
        <v>1.3435028842544414E-2</v>
      </c>
      <c r="DR65" s="2">
        <v>0</v>
      </c>
      <c r="DS65" s="6">
        <f t="shared" si="40"/>
        <v>-0.29575399284862924</v>
      </c>
      <c r="DT65" s="6">
        <f t="shared" si="24"/>
        <v>0.29575399284862924</v>
      </c>
      <c r="DU65" s="6">
        <f t="shared" si="25"/>
        <v>0.2406666666666667</v>
      </c>
      <c r="DV65" s="6">
        <f t="shared" si="26"/>
        <v>0.26533333333333331</v>
      </c>
      <c r="DW65" s="26">
        <v>42929</v>
      </c>
      <c r="DX65" s="2">
        <v>1.9</v>
      </c>
      <c r="DY65" s="2">
        <v>1</v>
      </c>
    </row>
    <row r="66" spans="1:129" ht="17">
      <c r="A66" s="1">
        <v>65</v>
      </c>
      <c r="B66" s="2" t="s">
        <v>181</v>
      </c>
      <c r="C66" s="2" t="s">
        <v>130</v>
      </c>
      <c r="D66" s="2" t="s">
        <v>108</v>
      </c>
      <c r="E66" s="2">
        <v>10.41</v>
      </c>
      <c r="F66" s="2">
        <v>5</v>
      </c>
      <c r="G66" s="2">
        <v>3</v>
      </c>
      <c r="H66" s="8">
        <v>42866</v>
      </c>
      <c r="I66" s="8">
        <v>42901</v>
      </c>
      <c r="J66" s="3">
        <f t="shared" si="1"/>
        <v>42</v>
      </c>
      <c r="K66" s="4">
        <f t="shared" si="2"/>
        <v>6</v>
      </c>
      <c r="L66" s="9">
        <v>42908</v>
      </c>
      <c r="M66" s="3">
        <v>0</v>
      </c>
      <c r="N66" s="2">
        <v>0.9</v>
      </c>
      <c r="O66" s="2">
        <v>6</v>
      </c>
      <c r="P66" s="2">
        <v>1</v>
      </c>
      <c r="Q66" s="2" t="s">
        <v>110</v>
      </c>
      <c r="R66" s="2">
        <v>2</v>
      </c>
      <c r="S66" s="2">
        <v>10</v>
      </c>
      <c r="T66" s="2">
        <v>60</v>
      </c>
      <c r="U66" s="9">
        <v>42909</v>
      </c>
      <c r="V66" s="3">
        <v>1</v>
      </c>
      <c r="W66" s="2">
        <v>1</v>
      </c>
      <c r="X66" s="2">
        <v>6</v>
      </c>
      <c r="Y66" s="2" t="s">
        <v>110</v>
      </c>
      <c r="Z66" s="2">
        <v>2</v>
      </c>
      <c r="AA66" s="2">
        <v>3</v>
      </c>
      <c r="AB66" s="2">
        <v>140</v>
      </c>
      <c r="AC66" s="9">
        <v>42910</v>
      </c>
      <c r="AD66" s="2">
        <v>1</v>
      </c>
      <c r="AE66" s="2">
        <v>1</v>
      </c>
      <c r="AF66" s="2">
        <v>6</v>
      </c>
      <c r="AG66" s="2" t="s">
        <v>110</v>
      </c>
      <c r="AH66" s="2">
        <v>2</v>
      </c>
      <c r="AI66" s="2">
        <v>7</v>
      </c>
      <c r="AJ66" s="2">
        <v>103</v>
      </c>
      <c r="AK66" s="9">
        <v>42911</v>
      </c>
      <c r="AL66" s="2">
        <v>1</v>
      </c>
      <c r="AM66" s="2">
        <v>1</v>
      </c>
      <c r="AN66" s="2">
        <v>6</v>
      </c>
      <c r="AO66" s="2">
        <v>1</v>
      </c>
      <c r="AP66" s="2" t="s">
        <v>110</v>
      </c>
      <c r="AQ66" s="2">
        <v>2</v>
      </c>
      <c r="AR66" s="2">
        <v>12</v>
      </c>
      <c r="AS66" s="2">
        <v>133</v>
      </c>
      <c r="AT66" s="9">
        <v>42912</v>
      </c>
      <c r="AU66" s="2">
        <v>2</v>
      </c>
      <c r="AV66" s="2">
        <v>1</v>
      </c>
      <c r="AW66" s="2">
        <v>6.5</v>
      </c>
      <c r="AX66" s="2" t="s">
        <v>110</v>
      </c>
      <c r="AY66" s="2">
        <v>2</v>
      </c>
      <c r="AZ66" s="2">
        <v>13</v>
      </c>
      <c r="BA66" s="2">
        <v>154</v>
      </c>
      <c r="BB66" s="9">
        <v>42913</v>
      </c>
      <c r="BC66" s="2">
        <v>2</v>
      </c>
      <c r="BD66" s="2">
        <v>1.1000000000000001</v>
      </c>
      <c r="BE66" s="2">
        <v>7</v>
      </c>
      <c r="BF66" s="2" t="s">
        <v>110</v>
      </c>
      <c r="BG66" s="2">
        <v>2</v>
      </c>
      <c r="BH66" s="2">
        <v>10</v>
      </c>
      <c r="BI66" s="2">
        <v>165</v>
      </c>
      <c r="BJ66" s="9">
        <v>42914</v>
      </c>
      <c r="BK66" s="2">
        <v>2</v>
      </c>
      <c r="BL66" s="2">
        <v>1.1000000000000001</v>
      </c>
      <c r="BM66" s="2">
        <v>7</v>
      </c>
      <c r="BN66" s="2" t="s">
        <v>110</v>
      </c>
      <c r="BO66" s="2">
        <v>2</v>
      </c>
      <c r="BP66" s="2">
        <v>12</v>
      </c>
      <c r="BQ66" s="2">
        <v>135</v>
      </c>
      <c r="BR66" s="9">
        <v>42915</v>
      </c>
      <c r="BS66" s="2">
        <v>1</v>
      </c>
      <c r="BT66" s="13">
        <v>0.50763888888888886</v>
      </c>
      <c r="BU66" s="2">
        <v>0.46600000000000003</v>
      </c>
      <c r="BV66" s="2">
        <v>0.46400000000000002</v>
      </c>
      <c r="BW66" s="2">
        <v>0.46800000000000003</v>
      </c>
      <c r="BX66" s="6">
        <f t="shared" si="41"/>
        <v>0.46600000000000003</v>
      </c>
      <c r="BY66" s="6">
        <f t="shared" si="28"/>
        <v>2.0000000000000018E-3</v>
      </c>
      <c r="BZ66" s="6">
        <f t="shared" si="5"/>
        <v>0.42918454935622352</v>
      </c>
      <c r="CA66" s="2">
        <v>0</v>
      </c>
      <c r="CB66" s="9">
        <v>42916</v>
      </c>
      <c r="CC66" s="13">
        <v>0.5131944444444444</v>
      </c>
      <c r="CD66" s="2">
        <v>1.431</v>
      </c>
      <c r="CE66" s="2">
        <v>1.39</v>
      </c>
      <c r="CF66" s="2">
        <v>1.4330000000000001</v>
      </c>
      <c r="CG66" s="6">
        <f t="shared" si="29"/>
        <v>1.4179999999999999</v>
      </c>
      <c r="CH66" s="6">
        <f t="shared" si="30"/>
        <v>2.426932219902328E-2</v>
      </c>
      <c r="CI66" s="6">
        <f t="shared" si="8"/>
        <v>1.7115177855446602</v>
      </c>
      <c r="CJ66" s="6">
        <f t="shared" si="42"/>
        <v>0.95199999999999996</v>
      </c>
      <c r="CK66" s="9">
        <v>42922</v>
      </c>
      <c r="CL66" s="2">
        <v>1.6</v>
      </c>
      <c r="CM66" s="13">
        <v>0.5229166666666667</v>
      </c>
      <c r="CN66" s="2">
        <v>0.72599999999999998</v>
      </c>
      <c r="CO66" s="2">
        <v>0.75600000000000001</v>
      </c>
      <c r="CP66" s="2">
        <v>0.75</v>
      </c>
      <c r="CQ66" s="6">
        <f t="shared" si="43"/>
        <v>0.74400000000000011</v>
      </c>
      <c r="CR66" s="6">
        <f t="shared" si="44"/>
        <v>1.5874507866387558E-2</v>
      </c>
      <c r="CS66" s="6">
        <f t="shared" si="45"/>
        <v>2.1336704121488652</v>
      </c>
      <c r="CT66" s="2">
        <v>1</v>
      </c>
      <c r="CU66" s="2">
        <v>0.747</v>
      </c>
      <c r="CV66" s="2">
        <v>0.73</v>
      </c>
      <c r="CW66" s="2">
        <v>0.72799999999999998</v>
      </c>
      <c r="CX66" s="6">
        <f t="shared" si="46"/>
        <v>0.73499999999999999</v>
      </c>
      <c r="CY66" s="6">
        <f t="shared" si="47"/>
        <v>1.0440306508910559E-2</v>
      </c>
      <c r="CZ66" s="6">
        <f t="shared" si="48"/>
        <v>1.4204498651578994</v>
      </c>
      <c r="DA66" s="2">
        <v>0</v>
      </c>
      <c r="DB66" s="9">
        <v>42923</v>
      </c>
      <c r="DC66" s="2">
        <v>1.123</v>
      </c>
      <c r="DD66" s="2">
        <v>1.1120000000000001</v>
      </c>
      <c r="DE66" s="2">
        <v>1.1000000000000001</v>
      </c>
      <c r="DF66" s="6">
        <f t="shared" si="36"/>
        <v>1.1116666666666668</v>
      </c>
      <c r="DG66" s="6">
        <f t="shared" si="37"/>
        <v>1.1503622617824887E-2</v>
      </c>
      <c r="DH66" s="6">
        <f t="shared" si="49"/>
        <v>1.0348086312885953</v>
      </c>
      <c r="DI66" s="6">
        <f t="shared" si="50"/>
        <v>0.2599795932162533</v>
      </c>
      <c r="DJ66" s="2">
        <v>2</v>
      </c>
      <c r="DK66" s="2">
        <v>0.78100000000000003</v>
      </c>
      <c r="DL66" s="2">
        <v>0.77800000000000002</v>
      </c>
      <c r="DM66" s="2">
        <v>0.78</v>
      </c>
      <c r="DN66" s="6">
        <f t="shared" si="51"/>
        <v>0.77966666666666684</v>
      </c>
      <c r="DO66" s="6">
        <f t="shared" si="52"/>
        <v>1.5275252316519479E-3</v>
      </c>
      <c r="DP66" s="6">
        <f t="shared" si="53"/>
        <v>0.19592029478220788</v>
      </c>
      <c r="DQ66" s="7">
        <f t="shared" si="54"/>
        <v>3.1584102892999254E-2</v>
      </c>
      <c r="DR66" s="2">
        <v>0</v>
      </c>
      <c r="DS66" s="6">
        <f t="shared" si="40"/>
        <v>-0.43340465218345381</v>
      </c>
      <c r="DT66" s="6">
        <f t="shared" si="24"/>
        <v>0.43340465218345381</v>
      </c>
      <c r="DU66" s="6">
        <f t="shared" si="25"/>
        <v>0.33199999999999996</v>
      </c>
      <c r="DV66" s="6">
        <f t="shared" si="26"/>
        <v>0.3676666666666667</v>
      </c>
      <c r="DW66" s="26">
        <v>42929</v>
      </c>
      <c r="DX66" s="2">
        <v>2</v>
      </c>
      <c r="DY66" s="2">
        <v>1</v>
      </c>
    </row>
    <row r="67" spans="1:129" ht="17">
      <c r="A67" s="1">
        <v>66</v>
      </c>
      <c r="B67" s="2" t="s">
        <v>182</v>
      </c>
      <c r="C67" s="2" t="s">
        <v>130</v>
      </c>
      <c r="D67" s="2" t="s">
        <v>118</v>
      </c>
      <c r="E67" s="2">
        <v>3.34</v>
      </c>
      <c r="F67" s="2">
        <v>1.5</v>
      </c>
      <c r="G67" s="2">
        <v>3</v>
      </c>
      <c r="H67" s="8">
        <v>42866</v>
      </c>
      <c r="I67" s="8">
        <v>42901</v>
      </c>
      <c r="J67" s="3">
        <f t="shared" ref="J67:J130" si="55">L67-H67</f>
        <v>42</v>
      </c>
      <c r="K67" s="4">
        <f t="shared" ref="K67:K130" si="56">J67/7</f>
        <v>6</v>
      </c>
      <c r="L67" s="9">
        <v>42908</v>
      </c>
      <c r="M67" s="3">
        <v>1</v>
      </c>
      <c r="N67" s="2">
        <v>1</v>
      </c>
      <c r="O67" s="2">
        <v>5.5</v>
      </c>
      <c r="P67" s="2">
        <v>1</v>
      </c>
      <c r="Q67" s="2" t="s">
        <v>110</v>
      </c>
      <c r="R67" s="2">
        <v>2</v>
      </c>
      <c r="S67" s="2">
        <v>5</v>
      </c>
      <c r="T67" s="2">
        <v>35</v>
      </c>
      <c r="U67" s="9">
        <v>42909</v>
      </c>
      <c r="V67" s="3">
        <v>1</v>
      </c>
      <c r="W67" s="2">
        <v>1</v>
      </c>
      <c r="X67" s="2">
        <v>6</v>
      </c>
      <c r="Y67" s="2" t="s">
        <v>110</v>
      </c>
      <c r="Z67" s="2">
        <v>2</v>
      </c>
      <c r="AA67" s="2">
        <v>6</v>
      </c>
      <c r="AB67" s="2">
        <v>45</v>
      </c>
      <c r="AC67" s="9">
        <v>42910</v>
      </c>
      <c r="AD67" s="2">
        <v>1</v>
      </c>
      <c r="AE67" s="2">
        <v>1.1000000000000001</v>
      </c>
      <c r="AF67" s="2">
        <v>6</v>
      </c>
      <c r="AG67" s="2" t="s">
        <v>113</v>
      </c>
      <c r="AH67" s="2">
        <v>0</v>
      </c>
      <c r="AI67" s="2" t="s">
        <v>109</v>
      </c>
      <c r="AJ67" s="2" t="s">
        <v>109</v>
      </c>
      <c r="AK67" s="9">
        <v>42911</v>
      </c>
      <c r="AL67" s="2">
        <v>1</v>
      </c>
      <c r="AM67" s="2">
        <v>1.1000000000000001</v>
      </c>
      <c r="AN67" s="2">
        <v>6</v>
      </c>
      <c r="AO67" s="2">
        <v>1</v>
      </c>
      <c r="AP67" s="2" t="s">
        <v>110</v>
      </c>
      <c r="AQ67" s="2">
        <v>1</v>
      </c>
      <c r="AR67" s="2">
        <v>45</v>
      </c>
      <c r="AS67" s="2">
        <v>25</v>
      </c>
      <c r="AT67" s="9">
        <v>42912</v>
      </c>
      <c r="AU67" s="2">
        <v>1</v>
      </c>
      <c r="AV67" s="2">
        <v>1.2</v>
      </c>
      <c r="AW67" s="2">
        <v>6.5</v>
      </c>
      <c r="AX67" s="2" t="s">
        <v>110</v>
      </c>
      <c r="AY67" s="2">
        <v>1</v>
      </c>
      <c r="AZ67" s="2">
        <v>10</v>
      </c>
      <c r="BA67" s="2">
        <v>30</v>
      </c>
      <c r="BB67" s="9">
        <v>42913</v>
      </c>
      <c r="BC67" s="2">
        <v>1</v>
      </c>
      <c r="BD67" s="2">
        <v>1.2</v>
      </c>
      <c r="BE67" s="2">
        <v>7</v>
      </c>
      <c r="BF67" s="2" t="s">
        <v>113</v>
      </c>
      <c r="BG67" s="2">
        <v>0</v>
      </c>
      <c r="BH67" s="2" t="s">
        <v>109</v>
      </c>
      <c r="BI67" s="2" t="s">
        <v>109</v>
      </c>
      <c r="BJ67" s="9">
        <v>42914</v>
      </c>
      <c r="BK67" s="2">
        <v>1</v>
      </c>
      <c r="BL67" s="2">
        <v>1.3</v>
      </c>
      <c r="BM67" s="2">
        <v>7</v>
      </c>
      <c r="BN67" s="2" t="s">
        <v>113</v>
      </c>
      <c r="BO67" s="2">
        <v>0</v>
      </c>
      <c r="BP67" s="2" t="s">
        <v>109</v>
      </c>
      <c r="BQ67" s="2" t="s">
        <v>109</v>
      </c>
      <c r="BR67" s="9">
        <v>42915</v>
      </c>
      <c r="BS67" s="2">
        <v>1</v>
      </c>
      <c r="BT67" s="13">
        <v>0.52847222222222223</v>
      </c>
      <c r="BU67" s="2">
        <v>0.749</v>
      </c>
      <c r="BV67" s="2">
        <v>0.77100000000000002</v>
      </c>
      <c r="BW67" s="2">
        <v>0.79700000000000004</v>
      </c>
      <c r="BX67" s="6">
        <f t="shared" si="41"/>
        <v>0.77233333333333343</v>
      </c>
      <c r="BY67" s="6">
        <f t="shared" si="28"/>
        <v>2.4027761721253486E-2</v>
      </c>
      <c r="BZ67" s="6">
        <f t="shared" ref="BZ67:BZ77" si="57">(BY67/BX67)*100</f>
        <v>3.1110610774173693</v>
      </c>
      <c r="CA67" s="2">
        <v>0</v>
      </c>
      <c r="CB67" s="9">
        <v>42916</v>
      </c>
      <c r="CC67" s="13">
        <v>0.51944444444444449</v>
      </c>
      <c r="CD67" s="2">
        <v>1.3089999999999999</v>
      </c>
      <c r="CE67" s="2">
        <v>1.2789999999999999</v>
      </c>
      <c r="CF67" s="2">
        <v>1.268</v>
      </c>
      <c r="CG67" s="6">
        <f t="shared" si="29"/>
        <v>1.2853333333333332</v>
      </c>
      <c r="CH67" s="6">
        <f t="shared" si="30"/>
        <v>2.122105872319598E-2</v>
      </c>
      <c r="CI67" s="6">
        <f t="shared" ref="CI67:CI78" si="58">(CH67/CG67)*100</f>
        <v>1.651015979501762</v>
      </c>
      <c r="CJ67" s="6">
        <f t="shared" si="42"/>
        <v>0.51299999999999979</v>
      </c>
      <c r="CK67" s="9">
        <v>42922</v>
      </c>
      <c r="CL67" s="2">
        <v>1.8</v>
      </c>
      <c r="CM67" s="13">
        <v>0.49513888888888885</v>
      </c>
      <c r="CN67" s="2">
        <v>0.82799999999999996</v>
      </c>
      <c r="CO67" s="2">
        <v>0.85099999999999998</v>
      </c>
      <c r="CP67" s="2">
        <v>0.83499999999999996</v>
      </c>
      <c r="CQ67" s="6">
        <f t="shared" si="43"/>
        <v>0.83799999999999997</v>
      </c>
      <c r="CR67" s="6">
        <f t="shared" si="44"/>
        <v>1.1789826122551606E-2</v>
      </c>
      <c r="CS67" s="6">
        <f t="shared" si="45"/>
        <v>1.4069004919512658</v>
      </c>
      <c r="CT67" s="2">
        <v>0</v>
      </c>
      <c r="CU67" s="2">
        <v>0.82099999999999995</v>
      </c>
      <c r="CV67" s="2">
        <v>0.84399999999999997</v>
      </c>
      <c r="CW67" s="2">
        <v>0.81200000000000006</v>
      </c>
      <c r="CX67" s="6">
        <f t="shared" si="46"/>
        <v>0.82566666666666677</v>
      </c>
      <c r="CY67" s="6">
        <f t="shared" si="47"/>
        <v>1.6502525059315386E-2</v>
      </c>
      <c r="CZ67" s="6">
        <f t="shared" si="48"/>
        <v>1.998690963986522</v>
      </c>
      <c r="DA67" s="2">
        <v>0</v>
      </c>
      <c r="DB67" s="9">
        <v>42923</v>
      </c>
      <c r="DC67" s="2">
        <v>1.208</v>
      </c>
      <c r="DD67" s="2">
        <v>1.1910000000000001</v>
      </c>
      <c r="DE67" s="2">
        <v>1.204</v>
      </c>
      <c r="DF67" s="6">
        <f t="shared" si="36"/>
        <v>1.2009999999999998</v>
      </c>
      <c r="DG67" s="6">
        <f t="shared" si="37"/>
        <v>8.8881944173155349E-3</v>
      </c>
      <c r="DH67" s="6">
        <f t="shared" si="49"/>
        <v>0.74006614632102719</v>
      </c>
      <c r="DI67" s="6">
        <f t="shared" si="50"/>
        <v>0.25667976157071698</v>
      </c>
      <c r="DJ67" s="2">
        <v>2</v>
      </c>
      <c r="DK67" s="2">
        <v>0.92</v>
      </c>
      <c r="DL67" s="2">
        <v>0.91100000000000003</v>
      </c>
      <c r="DM67" s="2">
        <v>0.91800000000000004</v>
      </c>
      <c r="DN67" s="6">
        <f t="shared" si="51"/>
        <v>0.91633333333333333</v>
      </c>
      <c r="DO67" s="6">
        <f t="shared" si="52"/>
        <v>4.7258156262526127E-3</v>
      </c>
      <c r="DP67" s="6">
        <f t="shared" si="53"/>
        <v>0.51573106143171477</v>
      </c>
      <c r="DQ67" s="7">
        <f t="shared" si="54"/>
        <v>6.4111014827580234E-2</v>
      </c>
      <c r="DR67" s="2">
        <v>0</v>
      </c>
      <c r="DS67" s="6">
        <f t="shared" si="40"/>
        <v>-0.32336397000374828</v>
      </c>
      <c r="DT67" s="6">
        <f t="shared" ref="DT67:DT130" si="59">(DF67/CQ67)-(DN67/CX67)</f>
        <v>0.32336397000374828</v>
      </c>
      <c r="DU67" s="6">
        <f t="shared" ref="DU67:DU130" si="60">DF67-DN67</f>
        <v>0.28466666666666651</v>
      </c>
      <c r="DV67" s="6">
        <f t="shared" ref="DV67:DV130" si="61">DF67-CQ67</f>
        <v>0.36299999999999988</v>
      </c>
      <c r="DW67" s="26">
        <v>42929</v>
      </c>
      <c r="DX67" s="2">
        <v>2.2000000000000002</v>
      </c>
      <c r="DY67" s="2">
        <v>1</v>
      </c>
    </row>
    <row r="68" spans="1:129" ht="17">
      <c r="A68" s="1">
        <v>67</v>
      </c>
      <c r="B68" s="2" t="s">
        <v>183</v>
      </c>
      <c r="C68" s="2" t="s">
        <v>130</v>
      </c>
      <c r="D68" s="2" t="s">
        <v>115</v>
      </c>
      <c r="E68" s="2">
        <v>0</v>
      </c>
      <c r="F68" s="2">
        <v>0</v>
      </c>
      <c r="G68" s="2">
        <v>3</v>
      </c>
      <c r="H68" s="8">
        <v>42866</v>
      </c>
      <c r="I68" s="8">
        <v>42901</v>
      </c>
      <c r="J68" s="3">
        <f t="shared" si="55"/>
        <v>42</v>
      </c>
      <c r="K68" s="4">
        <f t="shared" si="56"/>
        <v>6</v>
      </c>
      <c r="L68" s="9">
        <v>42908</v>
      </c>
      <c r="M68" s="3">
        <v>1</v>
      </c>
      <c r="N68" s="2">
        <v>0.9</v>
      </c>
      <c r="O68" s="2">
        <v>5.5</v>
      </c>
      <c r="P68" s="2">
        <v>0.7</v>
      </c>
      <c r="Q68" s="2" t="s">
        <v>113</v>
      </c>
      <c r="R68" s="2">
        <v>0</v>
      </c>
      <c r="S68" s="2" t="s">
        <v>109</v>
      </c>
      <c r="T68" s="2" t="s">
        <v>109</v>
      </c>
      <c r="U68" s="9">
        <v>42909</v>
      </c>
      <c r="V68" s="3">
        <v>1</v>
      </c>
      <c r="W68" s="2">
        <v>1</v>
      </c>
      <c r="X68" s="2">
        <v>6</v>
      </c>
      <c r="Y68" s="10" t="s">
        <v>113</v>
      </c>
      <c r="Z68" s="10">
        <v>0</v>
      </c>
      <c r="AA68" s="10" t="s">
        <v>109</v>
      </c>
      <c r="AB68" s="10" t="s">
        <v>109</v>
      </c>
      <c r="AC68" s="9">
        <v>42910</v>
      </c>
      <c r="AD68" s="2">
        <v>1</v>
      </c>
      <c r="AE68" s="2">
        <v>1</v>
      </c>
      <c r="AF68" s="2">
        <v>6</v>
      </c>
      <c r="AG68" s="2" t="s">
        <v>113</v>
      </c>
      <c r="AH68" s="2">
        <v>0</v>
      </c>
      <c r="AI68" s="2" t="s">
        <v>109</v>
      </c>
      <c r="AJ68" s="2" t="s">
        <v>109</v>
      </c>
      <c r="AK68" s="9">
        <v>42911</v>
      </c>
      <c r="AL68" s="2">
        <v>2</v>
      </c>
      <c r="AM68" s="2">
        <v>1</v>
      </c>
      <c r="AN68" s="2">
        <v>6</v>
      </c>
      <c r="AO68" s="2">
        <v>1</v>
      </c>
      <c r="AP68" s="2" t="s">
        <v>113</v>
      </c>
      <c r="AQ68" s="2">
        <v>0</v>
      </c>
      <c r="AR68" s="2" t="s">
        <v>109</v>
      </c>
      <c r="AS68" s="2" t="s">
        <v>109</v>
      </c>
      <c r="AT68" s="9">
        <v>42912</v>
      </c>
      <c r="AU68" s="2">
        <v>1</v>
      </c>
      <c r="AV68" s="2">
        <v>1</v>
      </c>
      <c r="AW68" s="2">
        <v>6</v>
      </c>
      <c r="AX68" s="2" t="s">
        <v>113</v>
      </c>
      <c r="AY68" s="2">
        <v>0</v>
      </c>
      <c r="AZ68" s="2" t="s">
        <v>109</v>
      </c>
      <c r="BA68" s="2" t="s">
        <v>109</v>
      </c>
      <c r="BB68" s="9">
        <v>42913</v>
      </c>
      <c r="BC68" s="2">
        <v>2</v>
      </c>
      <c r="BD68" s="2">
        <v>1.1000000000000001</v>
      </c>
      <c r="BE68" s="2">
        <v>6.5</v>
      </c>
      <c r="BF68" s="2" t="s">
        <v>113</v>
      </c>
      <c r="BG68" s="2">
        <v>0</v>
      </c>
      <c r="BH68" s="2" t="s">
        <v>109</v>
      </c>
      <c r="BI68" s="2" t="s">
        <v>109</v>
      </c>
      <c r="BJ68" s="9">
        <v>42914</v>
      </c>
      <c r="BK68" s="2">
        <v>2</v>
      </c>
      <c r="BL68" s="2">
        <v>1.1000000000000001</v>
      </c>
      <c r="BM68" s="2">
        <v>7</v>
      </c>
      <c r="BN68" s="2" t="s">
        <v>113</v>
      </c>
      <c r="BO68" s="2">
        <v>0</v>
      </c>
      <c r="BP68" s="2" t="s">
        <v>109</v>
      </c>
      <c r="BQ68" s="2" t="s">
        <v>109</v>
      </c>
      <c r="BR68" s="9">
        <v>42915</v>
      </c>
      <c r="BS68" s="2">
        <v>1</v>
      </c>
      <c r="BT68" s="13">
        <v>0.5229166666666667</v>
      </c>
      <c r="BU68" s="2">
        <v>0.66900000000000004</v>
      </c>
      <c r="BV68" s="2">
        <v>0.65700000000000003</v>
      </c>
      <c r="BW68" s="2">
        <v>0.64300000000000002</v>
      </c>
      <c r="BX68" s="6">
        <f t="shared" si="41"/>
        <v>0.65633333333333332</v>
      </c>
      <c r="BY68" s="6">
        <f t="shared" si="28"/>
        <v>1.3012814197295434E-2</v>
      </c>
      <c r="BZ68" s="6">
        <f t="shared" si="57"/>
        <v>1.9826532550475524</v>
      </c>
      <c r="CA68" s="2">
        <v>1</v>
      </c>
      <c r="CB68" s="9">
        <v>42916</v>
      </c>
      <c r="CC68" s="13">
        <v>0.50486111111111109</v>
      </c>
      <c r="CD68" s="2">
        <v>1.0289999999999999</v>
      </c>
      <c r="CE68" s="2">
        <v>1.095</v>
      </c>
      <c r="CF68" s="2">
        <v>1.077</v>
      </c>
      <c r="CG68" s="6">
        <f t="shared" si="29"/>
        <v>1.0669999999999999</v>
      </c>
      <c r="CH68" s="6">
        <f t="shared" si="30"/>
        <v>3.4117444218463994E-2</v>
      </c>
      <c r="CI68" s="6">
        <f t="shared" si="58"/>
        <v>3.1975111732393624</v>
      </c>
      <c r="CJ68" s="6">
        <f t="shared" si="42"/>
        <v>0.41066666666666662</v>
      </c>
      <c r="CK68" s="9">
        <v>42922</v>
      </c>
      <c r="CL68" s="2">
        <v>1.6</v>
      </c>
      <c r="CM68" s="13">
        <v>0.46736111111111112</v>
      </c>
      <c r="CN68" s="2">
        <v>0.83299999999999996</v>
      </c>
      <c r="CO68" s="2">
        <v>0.86599999999999999</v>
      </c>
      <c r="CP68" s="2">
        <v>0.85799999999999998</v>
      </c>
      <c r="CQ68" s="6">
        <f t="shared" si="43"/>
        <v>0.85233333333333328</v>
      </c>
      <c r="CR68" s="6">
        <f t="shared" si="44"/>
        <v>1.7214335111567156E-2</v>
      </c>
      <c r="CS68" s="6">
        <f t="shared" si="45"/>
        <v>2.0196716986586418</v>
      </c>
      <c r="CT68" s="2">
        <v>0</v>
      </c>
      <c r="CU68" s="2">
        <v>0.85599999999999998</v>
      </c>
      <c r="CV68" s="2">
        <v>0.83599999999999997</v>
      </c>
      <c r="CW68" s="2">
        <v>0.82399999999999995</v>
      </c>
      <c r="CX68" s="6">
        <f t="shared" si="46"/>
        <v>0.83866666666666667</v>
      </c>
      <c r="CY68" s="6">
        <f t="shared" si="47"/>
        <v>1.6165807537309534E-2</v>
      </c>
      <c r="CZ68" s="6">
        <f t="shared" si="48"/>
        <v>1.9275605171672736</v>
      </c>
      <c r="DA68" s="2">
        <v>0</v>
      </c>
      <c r="DB68" s="9">
        <v>42923</v>
      </c>
      <c r="DC68" s="2">
        <v>1.022</v>
      </c>
      <c r="DD68" s="2">
        <v>1.0509999999999999</v>
      </c>
      <c r="DE68" s="2">
        <v>1.0189999999999999</v>
      </c>
      <c r="DF68" s="6">
        <f t="shared" si="36"/>
        <v>1.0306666666666666</v>
      </c>
      <c r="DG68" s="6">
        <f t="shared" si="37"/>
        <v>1.767295485574874E-2</v>
      </c>
      <c r="DH68" s="6">
        <f t="shared" si="49"/>
        <v>1.7147110144646256</v>
      </c>
      <c r="DI68" s="6">
        <f t="shared" si="50"/>
        <v>0.12610070931160097</v>
      </c>
      <c r="DJ68" s="2">
        <v>1</v>
      </c>
      <c r="DK68" s="2">
        <v>0.86499999999999999</v>
      </c>
      <c r="DL68" s="2">
        <v>0.877</v>
      </c>
      <c r="DM68" s="2">
        <v>0.84899999999999998</v>
      </c>
      <c r="DN68" s="6">
        <f t="shared" si="51"/>
        <v>0.86366666666666669</v>
      </c>
      <c r="DO68" s="6">
        <f t="shared" si="52"/>
        <v>1.4047538337136999E-2</v>
      </c>
      <c r="DP68" s="6">
        <f t="shared" si="53"/>
        <v>1.6265000004404091</v>
      </c>
      <c r="DQ68" s="7">
        <f t="shared" si="54"/>
        <v>1.7677669529663705E-2</v>
      </c>
      <c r="DR68" s="2">
        <v>0</v>
      </c>
      <c r="DS68" s="6">
        <f t="shared" si="40"/>
        <v>-0.17942034491184478</v>
      </c>
      <c r="DT68" s="6">
        <f t="shared" si="59"/>
        <v>0.17942034491184478</v>
      </c>
      <c r="DU68" s="6">
        <f t="shared" si="60"/>
        <v>0.16699999999999993</v>
      </c>
      <c r="DV68" s="6">
        <f t="shared" si="61"/>
        <v>0.17833333333333334</v>
      </c>
      <c r="DW68" s="26">
        <v>42929</v>
      </c>
      <c r="DX68" s="2">
        <v>2</v>
      </c>
      <c r="DY68" s="2">
        <v>1</v>
      </c>
    </row>
    <row r="69" spans="1:129" ht="17">
      <c r="A69" s="1">
        <v>68</v>
      </c>
      <c r="B69" s="2" t="s">
        <v>184</v>
      </c>
      <c r="C69" s="2" t="s">
        <v>130</v>
      </c>
      <c r="D69" s="2" t="s">
        <v>115</v>
      </c>
      <c r="E69" s="2">
        <v>0</v>
      </c>
      <c r="F69" s="2">
        <v>0</v>
      </c>
      <c r="G69" s="2">
        <v>3</v>
      </c>
      <c r="H69" s="8">
        <v>42866</v>
      </c>
      <c r="I69" s="8">
        <v>42901</v>
      </c>
      <c r="J69" s="3">
        <f t="shared" si="55"/>
        <v>42</v>
      </c>
      <c r="K69" s="4">
        <f t="shared" si="56"/>
        <v>6</v>
      </c>
      <c r="L69" s="9">
        <v>42908</v>
      </c>
      <c r="M69" s="3">
        <v>1</v>
      </c>
      <c r="N69" s="2">
        <v>0.8</v>
      </c>
      <c r="O69" s="2">
        <v>5</v>
      </c>
      <c r="P69" s="2">
        <v>0.6</v>
      </c>
      <c r="Q69" s="2" t="s">
        <v>113</v>
      </c>
      <c r="R69" s="2">
        <v>0</v>
      </c>
      <c r="S69" s="2" t="s">
        <v>109</v>
      </c>
      <c r="T69" s="2" t="s">
        <v>109</v>
      </c>
      <c r="U69" s="9">
        <v>42909</v>
      </c>
      <c r="V69" s="3">
        <v>1</v>
      </c>
      <c r="W69" s="2">
        <v>0.8</v>
      </c>
      <c r="X69" s="2">
        <v>5</v>
      </c>
      <c r="Y69" s="10" t="s">
        <v>113</v>
      </c>
      <c r="Z69" s="10">
        <v>0</v>
      </c>
      <c r="AA69" s="10" t="s">
        <v>109</v>
      </c>
      <c r="AB69" s="10" t="s">
        <v>109</v>
      </c>
      <c r="AC69" s="9">
        <v>42910</v>
      </c>
      <c r="AD69" s="2">
        <v>0</v>
      </c>
      <c r="AE69" s="2">
        <v>0.9</v>
      </c>
      <c r="AF69" s="2">
        <v>5</v>
      </c>
      <c r="AG69" s="2" t="s">
        <v>113</v>
      </c>
      <c r="AH69" s="2">
        <v>0</v>
      </c>
      <c r="AI69" s="2" t="s">
        <v>109</v>
      </c>
      <c r="AJ69" s="2" t="s">
        <v>109</v>
      </c>
      <c r="AK69" s="9">
        <v>42911</v>
      </c>
      <c r="AL69" s="2">
        <v>1</v>
      </c>
      <c r="AM69" s="2">
        <v>0.9</v>
      </c>
      <c r="AN69" s="2">
        <v>5</v>
      </c>
      <c r="AO69" s="2">
        <v>1</v>
      </c>
      <c r="AP69" s="2" t="s">
        <v>113</v>
      </c>
      <c r="AQ69" s="2">
        <v>0</v>
      </c>
      <c r="AR69" s="2" t="s">
        <v>109</v>
      </c>
      <c r="AS69" s="2" t="s">
        <v>109</v>
      </c>
      <c r="AT69" s="9">
        <v>42912</v>
      </c>
      <c r="AU69" s="2">
        <v>1</v>
      </c>
      <c r="AV69" s="2">
        <v>0.9</v>
      </c>
      <c r="AW69" s="2">
        <v>5.5</v>
      </c>
      <c r="AX69" s="2" t="s">
        <v>113</v>
      </c>
      <c r="AY69" s="2">
        <v>0</v>
      </c>
      <c r="AZ69" s="2" t="s">
        <v>109</v>
      </c>
      <c r="BA69" s="2" t="s">
        <v>109</v>
      </c>
      <c r="BB69" s="9">
        <v>42913</v>
      </c>
      <c r="BC69" s="2">
        <v>2</v>
      </c>
      <c r="BD69" s="2">
        <v>1</v>
      </c>
      <c r="BE69" s="2">
        <v>6</v>
      </c>
      <c r="BF69" s="2" t="s">
        <v>113</v>
      </c>
      <c r="BG69" s="2">
        <v>0</v>
      </c>
      <c r="BH69" s="2" t="s">
        <v>109</v>
      </c>
      <c r="BI69" s="2" t="s">
        <v>109</v>
      </c>
      <c r="BJ69" s="9">
        <v>42914</v>
      </c>
      <c r="BK69" s="2">
        <v>1</v>
      </c>
      <c r="BL69" s="2">
        <v>1</v>
      </c>
      <c r="BM69" s="2">
        <v>6</v>
      </c>
      <c r="BN69" s="2" t="s">
        <v>113</v>
      </c>
      <c r="BO69" s="2">
        <v>0</v>
      </c>
      <c r="BP69" s="2" t="s">
        <v>109</v>
      </c>
      <c r="BQ69" s="2" t="s">
        <v>109</v>
      </c>
      <c r="BR69" s="9">
        <v>42915</v>
      </c>
      <c r="BS69" s="2">
        <v>1</v>
      </c>
      <c r="BT69" s="13">
        <v>0.49652777777777773</v>
      </c>
      <c r="BU69" s="2">
        <v>0.68</v>
      </c>
      <c r="BV69" s="2">
        <v>0.60199999999999998</v>
      </c>
      <c r="BW69" s="2">
        <v>0.61599999999999999</v>
      </c>
      <c r="BX69" s="6">
        <f t="shared" si="41"/>
        <v>0.63266666666666671</v>
      </c>
      <c r="BY69" s="6">
        <f t="shared" si="28"/>
        <v>4.158525379666856E-2</v>
      </c>
      <c r="BZ69" s="6">
        <f t="shared" si="57"/>
        <v>6.5730116643838601</v>
      </c>
      <c r="CA69" s="2">
        <v>0</v>
      </c>
      <c r="CB69" s="5" t="s">
        <v>185</v>
      </c>
      <c r="CC69" s="13">
        <v>0.50416666666666665</v>
      </c>
      <c r="CD69" s="2">
        <v>1.046</v>
      </c>
      <c r="CE69" s="2">
        <v>1.0649999999999999</v>
      </c>
      <c r="CF69" s="2">
        <v>1.0880000000000001</v>
      </c>
      <c r="CG69" s="6">
        <f t="shared" si="29"/>
        <v>1.0663333333333334</v>
      </c>
      <c r="CH69" s="6">
        <f t="shared" si="30"/>
        <v>2.1031722072463163E-2</v>
      </c>
      <c r="CI69" s="6">
        <f t="shared" si="58"/>
        <v>1.9723403006373708</v>
      </c>
      <c r="CJ69" s="6">
        <f t="shared" si="42"/>
        <v>0.43366666666666664</v>
      </c>
      <c r="CK69" s="9">
        <v>42922</v>
      </c>
      <c r="CL69" s="2">
        <v>1.7</v>
      </c>
      <c r="CM69" s="13">
        <v>0.52847222222222223</v>
      </c>
      <c r="CN69" s="2">
        <v>0.79300000000000004</v>
      </c>
      <c r="CO69" s="2">
        <v>0.78800000000000003</v>
      </c>
      <c r="CP69" s="2">
        <v>0.80100000000000005</v>
      </c>
      <c r="CQ69" s="6">
        <f t="shared" si="43"/>
        <v>0.79400000000000004</v>
      </c>
      <c r="CR69" s="6">
        <f t="shared" si="44"/>
        <v>6.5574385243020068E-3</v>
      </c>
      <c r="CS69" s="6">
        <f t="shared" si="45"/>
        <v>0.82587386955944675</v>
      </c>
      <c r="CT69" s="2">
        <v>0</v>
      </c>
      <c r="CU69" s="2">
        <v>0.76300000000000001</v>
      </c>
      <c r="CV69" s="2">
        <v>0.77600000000000002</v>
      </c>
      <c r="CW69" s="2">
        <v>0.78600000000000003</v>
      </c>
      <c r="CX69" s="6">
        <f t="shared" si="46"/>
        <v>0.77500000000000002</v>
      </c>
      <c r="CY69" s="6">
        <f t="shared" si="47"/>
        <v>1.1532562594670805E-2</v>
      </c>
      <c r="CZ69" s="6">
        <f t="shared" si="48"/>
        <v>1.488072592860749</v>
      </c>
      <c r="DA69" s="2">
        <v>0</v>
      </c>
      <c r="DB69" s="9">
        <v>42923</v>
      </c>
      <c r="DC69" s="2">
        <v>1.0629999999999999</v>
      </c>
      <c r="DD69" s="2">
        <v>1.028</v>
      </c>
      <c r="DE69" s="2">
        <v>1.05</v>
      </c>
      <c r="DF69" s="6">
        <f t="shared" si="36"/>
        <v>1.0469999999999999</v>
      </c>
      <c r="DG69" s="6">
        <f t="shared" si="37"/>
        <v>1.7691806012954097E-2</v>
      </c>
      <c r="DH69" s="6">
        <f t="shared" si="49"/>
        <v>1.6897617968437535</v>
      </c>
      <c r="DI69" s="6">
        <f t="shared" si="50"/>
        <v>0.1788980156401965</v>
      </c>
      <c r="DJ69" s="2">
        <v>1</v>
      </c>
      <c r="DK69" s="2">
        <v>0.81100000000000005</v>
      </c>
      <c r="DL69" s="2">
        <v>0.80500000000000005</v>
      </c>
      <c r="DM69" s="2">
        <v>0.81899999999999995</v>
      </c>
      <c r="DN69" s="6">
        <f t="shared" si="51"/>
        <v>0.81166666666666665</v>
      </c>
      <c r="DO69" s="6">
        <f t="shared" si="52"/>
        <v>7.0237691685684413E-3</v>
      </c>
      <c r="DP69" s="6">
        <f t="shared" si="53"/>
        <v>0.86535143760596811</v>
      </c>
      <c r="DQ69" s="7">
        <f t="shared" si="54"/>
        <v>2.5927248643506713E-2</v>
      </c>
      <c r="DR69" s="2">
        <v>0</v>
      </c>
      <c r="DS69" s="6">
        <f t="shared" si="40"/>
        <v>-0.27132797053167557</v>
      </c>
      <c r="DT69" s="6">
        <f t="shared" si="59"/>
        <v>0.27132797053167557</v>
      </c>
      <c r="DU69" s="6">
        <f t="shared" si="60"/>
        <v>0.23533333333333328</v>
      </c>
      <c r="DV69" s="6">
        <f t="shared" si="61"/>
        <v>0.25299999999999989</v>
      </c>
      <c r="DW69" s="26">
        <v>42929</v>
      </c>
      <c r="DX69" s="2">
        <v>2.1</v>
      </c>
      <c r="DY69" s="2">
        <v>1</v>
      </c>
    </row>
    <row r="70" spans="1:129" ht="17">
      <c r="A70" s="1">
        <v>69</v>
      </c>
      <c r="B70" s="2" t="s">
        <v>186</v>
      </c>
      <c r="C70" s="2" t="s">
        <v>130</v>
      </c>
      <c r="D70" s="2" t="s">
        <v>112</v>
      </c>
      <c r="E70" s="2">
        <v>0.34</v>
      </c>
      <c r="F70" s="2">
        <v>0.15</v>
      </c>
      <c r="G70" s="2">
        <v>3</v>
      </c>
      <c r="H70" s="8">
        <v>42866</v>
      </c>
      <c r="I70" s="8">
        <v>42901</v>
      </c>
      <c r="J70" s="3">
        <f t="shared" si="55"/>
        <v>42</v>
      </c>
      <c r="K70" s="4">
        <f t="shared" si="56"/>
        <v>6</v>
      </c>
      <c r="L70" s="9">
        <v>42908</v>
      </c>
      <c r="M70" s="3">
        <v>1</v>
      </c>
      <c r="N70" s="2">
        <v>1</v>
      </c>
      <c r="O70" s="2">
        <v>6</v>
      </c>
      <c r="P70" s="2">
        <v>0.95</v>
      </c>
      <c r="Q70" s="2" t="s">
        <v>113</v>
      </c>
      <c r="R70" s="2">
        <v>0</v>
      </c>
      <c r="S70" s="2" t="s">
        <v>109</v>
      </c>
      <c r="T70" s="2" t="s">
        <v>109</v>
      </c>
      <c r="U70" s="9">
        <v>42909</v>
      </c>
      <c r="V70" s="3">
        <v>1</v>
      </c>
      <c r="W70" s="2">
        <v>1.1000000000000001</v>
      </c>
      <c r="X70" s="2">
        <v>6</v>
      </c>
      <c r="Y70" s="10" t="s">
        <v>113</v>
      </c>
      <c r="Z70" s="10">
        <v>0</v>
      </c>
      <c r="AA70" s="10" t="s">
        <v>109</v>
      </c>
      <c r="AB70" s="10" t="s">
        <v>109</v>
      </c>
      <c r="AC70" s="9">
        <v>42910</v>
      </c>
      <c r="AD70" s="2">
        <v>0</v>
      </c>
      <c r="AE70" s="2">
        <v>1.1000000000000001</v>
      </c>
      <c r="AF70" s="2">
        <v>6</v>
      </c>
      <c r="AG70" s="2" t="s">
        <v>113</v>
      </c>
      <c r="AH70" s="2">
        <v>0</v>
      </c>
      <c r="AI70" s="2" t="s">
        <v>109</v>
      </c>
      <c r="AJ70" s="2" t="s">
        <v>109</v>
      </c>
      <c r="AK70" s="9">
        <v>42911</v>
      </c>
      <c r="AL70" s="2">
        <v>1</v>
      </c>
      <c r="AM70" s="2">
        <v>1.1000000000000001</v>
      </c>
      <c r="AN70" s="2">
        <v>6</v>
      </c>
      <c r="AO70" s="2">
        <v>1</v>
      </c>
      <c r="AP70" s="2" t="s">
        <v>113</v>
      </c>
      <c r="AQ70" s="2">
        <v>0</v>
      </c>
      <c r="AR70" s="2" t="s">
        <v>109</v>
      </c>
      <c r="AS70" s="2" t="s">
        <v>109</v>
      </c>
      <c r="AT70" s="9">
        <v>42912</v>
      </c>
      <c r="AU70" s="2">
        <v>1</v>
      </c>
      <c r="AV70" s="2">
        <v>1.2</v>
      </c>
      <c r="AW70" s="2">
        <v>6.5</v>
      </c>
      <c r="AX70" s="2" t="s">
        <v>113</v>
      </c>
      <c r="AY70" s="2">
        <v>0</v>
      </c>
      <c r="AZ70" s="2" t="s">
        <v>109</v>
      </c>
      <c r="BA70" s="2" t="s">
        <v>109</v>
      </c>
      <c r="BB70" s="9">
        <v>42913</v>
      </c>
      <c r="BC70" s="2">
        <v>1</v>
      </c>
      <c r="BD70" s="2">
        <v>1.2</v>
      </c>
      <c r="BE70" s="2">
        <v>7</v>
      </c>
      <c r="BF70" s="2" t="s">
        <v>113</v>
      </c>
      <c r="BG70" s="2">
        <v>0</v>
      </c>
      <c r="BH70" s="2" t="s">
        <v>109</v>
      </c>
      <c r="BI70" s="2" t="s">
        <v>109</v>
      </c>
      <c r="BJ70" s="9">
        <v>42914</v>
      </c>
      <c r="BK70" s="2">
        <v>1</v>
      </c>
      <c r="BL70" s="2">
        <v>1.2</v>
      </c>
      <c r="BM70" s="2">
        <v>7</v>
      </c>
      <c r="BN70" s="2" t="s">
        <v>113</v>
      </c>
      <c r="BO70" s="2">
        <v>0</v>
      </c>
      <c r="BP70" s="2" t="s">
        <v>109</v>
      </c>
      <c r="BQ70" s="2" t="s">
        <v>109</v>
      </c>
      <c r="BR70" s="9">
        <v>42915</v>
      </c>
      <c r="BS70" s="2">
        <v>1</v>
      </c>
      <c r="BT70" s="13">
        <v>0.5180555555555556</v>
      </c>
      <c r="BU70" s="2">
        <v>0.68500000000000005</v>
      </c>
      <c r="BV70" s="2">
        <v>0.64700000000000002</v>
      </c>
      <c r="BW70" s="2">
        <v>0.67700000000000005</v>
      </c>
      <c r="BX70" s="6">
        <f t="shared" si="41"/>
        <v>0.66966666666666674</v>
      </c>
      <c r="BY70" s="6">
        <f t="shared" si="28"/>
        <v>2.0033305601755643E-2</v>
      </c>
      <c r="BZ70" s="6">
        <f t="shared" si="57"/>
        <v>2.9915339375443963</v>
      </c>
      <c r="CA70" s="2">
        <v>1</v>
      </c>
      <c r="CB70" s="9">
        <v>42916</v>
      </c>
      <c r="CC70" s="13">
        <v>0.5180555555555556</v>
      </c>
      <c r="CD70" s="2">
        <v>1.3320000000000001</v>
      </c>
      <c r="CE70" s="2">
        <v>1.3540000000000001</v>
      </c>
      <c r="CF70" s="2">
        <v>1.363</v>
      </c>
      <c r="CG70" s="6">
        <f t="shared" si="29"/>
        <v>1.3496666666666666</v>
      </c>
      <c r="CH70" s="6">
        <f t="shared" si="30"/>
        <v>1.5947831618540884E-2</v>
      </c>
      <c r="CI70" s="6">
        <f t="shared" si="58"/>
        <v>1.1816126168343457</v>
      </c>
      <c r="CJ70" s="6">
        <f t="shared" si="42"/>
        <v>0.67999999999999983</v>
      </c>
      <c r="CK70" s="9">
        <v>42922</v>
      </c>
      <c r="CL70" s="2">
        <v>1.7</v>
      </c>
      <c r="CM70" s="13">
        <v>0.5</v>
      </c>
      <c r="CN70" s="2">
        <v>0.75900000000000001</v>
      </c>
      <c r="CO70" s="2">
        <v>0.74199999999999999</v>
      </c>
      <c r="CP70" s="2">
        <v>0.77400000000000002</v>
      </c>
      <c r="CQ70" s="6">
        <f t="shared" si="43"/>
        <v>0.7583333333333333</v>
      </c>
      <c r="CR70" s="6">
        <f t="shared" si="44"/>
        <v>1.601041327803045E-2</v>
      </c>
      <c r="CS70" s="6">
        <f t="shared" si="45"/>
        <v>2.1112632894106089</v>
      </c>
      <c r="CT70" s="2">
        <v>0</v>
      </c>
      <c r="CU70" s="2">
        <v>0.79100000000000004</v>
      </c>
      <c r="CV70" s="2">
        <v>0.78800000000000003</v>
      </c>
      <c r="CW70" s="2">
        <v>0.83</v>
      </c>
      <c r="CX70" s="6">
        <f t="shared" si="46"/>
        <v>0.80300000000000005</v>
      </c>
      <c r="CY70" s="6">
        <f t="shared" si="47"/>
        <v>2.3430749027719921E-2</v>
      </c>
      <c r="CZ70" s="6">
        <f t="shared" si="48"/>
        <v>2.9179014978480597</v>
      </c>
      <c r="DA70" s="2">
        <v>0</v>
      </c>
      <c r="DB70" s="9">
        <v>42923</v>
      </c>
      <c r="DC70" s="2">
        <v>1.075</v>
      </c>
      <c r="DD70" s="2">
        <v>1.0649999999999999</v>
      </c>
      <c r="DE70" s="2">
        <v>1.0920000000000001</v>
      </c>
      <c r="DF70" s="6">
        <f t="shared" si="36"/>
        <v>1.0773333333333333</v>
      </c>
      <c r="DG70" s="6">
        <f t="shared" si="37"/>
        <v>1.3650396819628917E-2</v>
      </c>
      <c r="DH70" s="6">
        <f t="shared" si="49"/>
        <v>1.2670541602378329</v>
      </c>
      <c r="DI70" s="6">
        <f t="shared" si="50"/>
        <v>0.22556706319850889</v>
      </c>
      <c r="DJ70" s="2">
        <v>1</v>
      </c>
      <c r="DK70" s="2">
        <v>0.73699999999999999</v>
      </c>
      <c r="DL70" s="2">
        <v>0.70699999999999996</v>
      </c>
      <c r="DM70" s="2">
        <v>0.70699999999999996</v>
      </c>
      <c r="DN70" s="6">
        <f t="shared" si="51"/>
        <v>0.71699999999999997</v>
      </c>
      <c r="DO70" s="6">
        <f t="shared" si="52"/>
        <v>1.7320508075688787E-2</v>
      </c>
      <c r="DP70" s="6">
        <f t="shared" si="53"/>
        <v>2.4156915028854655</v>
      </c>
      <c r="DQ70" s="7">
        <f t="shared" si="54"/>
        <v>6.0811183182043142E-2</v>
      </c>
      <c r="DR70" s="2">
        <v>0</v>
      </c>
      <c r="DS70" s="6">
        <f t="shared" si="40"/>
        <v>-0.52775772173032454</v>
      </c>
      <c r="DT70" s="6">
        <f t="shared" si="59"/>
        <v>0.52775772173032454</v>
      </c>
      <c r="DU70" s="6">
        <f t="shared" si="60"/>
        <v>0.36033333333333328</v>
      </c>
      <c r="DV70" s="6">
        <f t="shared" si="61"/>
        <v>0.31899999999999995</v>
      </c>
      <c r="DW70" s="26">
        <v>42929</v>
      </c>
      <c r="DX70" s="2">
        <v>1.7</v>
      </c>
      <c r="DY70" s="2">
        <v>1</v>
      </c>
    </row>
    <row r="71" spans="1:129" ht="17">
      <c r="A71" s="1">
        <v>70</v>
      </c>
      <c r="B71" s="2" t="s">
        <v>187</v>
      </c>
      <c r="C71" s="2" t="s">
        <v>130</v>
      </c>
      <c r="D71" s="2" t="s">
        <v>112</v>
      </c>
      <c r="E71" s="2">
        <v>0.34</v>
      </c>
      <c r="F71" s="2">
        <v>0.15</v>
      </c>
      <c r="G71" s="2">
        <v>3</v>
      </c>
      <c r="H71" s="8">
        <v>42866</v>
      </c>
      <c r="I71" s="8">
        <v>42901</v>
      </c>
      <c r="J71" s="3">
        <f t="shared" si="55"/>
        <v>42</v>
      </c>
      <c r="K71" s="4">
        <f t="shared" si="56"/>
        <v>6</v>
      </c>
      <c r="L71" s="9">
        <v>42908</v>
      </c>
      <c r="M71" s="3">
        <v>0</v>
      </c>
      <c r="N71" s="2">
        <v>0.7</v>
      </c>
      <c r="O71" s="2">
        <v>4</v>
      </c>
      <c r="P71" s="2">
        <v>0.7</v>
      </c>
      <c r="Q71" s="2" t="s">
        <v>113</v>
      </c>
      <c r="R71" s="2">
        <v>0</v>
      </c>
      <c r="S71" s="2" t="s">
        <v>109</v>
      </c>
      <c r="T71" s="2" t="s">
        <v>109</v>
      </c>
      <c r="U71" s="9">
        <v>42909</v>
      </c>
      <c r="V71" s="3">
        <v>1</v>
      </c>
      <c r="W71" s="2">
        <v>0.8</v>
      </c>
      <c r="X71" s="2">
        <v>4.5</v>
      </c>
      <c r="Y71" s="10" t="s">
        <v>113</v>
      </c>
      <c r="Z71" s="10">
        <v>0</v>
      </c>
      <c r="AA71" s="10" t="s">
        <v>109</v>
      </c>
      <c r="AB71" s="10" t="s">
        <v>109</v>
      </c>
      <c r="AC71" s="9">
        <v>42910</v>
      </c>
      <c r="AD71" s="2">
        <v>1</v>
      </c>
      <c r="AE71" s="2">
        <v>0.8</v>
      </c>
      <c r="AF71" s="2">
        <v>4.5</v>
      </c>
      <c r="AG71" s="2" t="s">
        <v>113</v>
      </c>
      <c r="AH71" s="2">
        <v>0</v>
      </c>
      <c r="AI71" s="2" t="s">
        <v>109</v>
      </c>
      <c r="AJ71" s="2" t="s">
        <v>109</v>
      </c>
      <c r="AK71" s="9">
        <v>42911</v>
      </c>
      <c r="AL71" s="2">
        <v>1</v>
      </c>
      <c r="AM71" s="2">
        <v>0.9</v>
      </c>
      <c r="AN71" s="2">
        <v>5</v>
      </c>
      <c r="AO71" s="2">
        <v>0.8</v>
      </c>
      <c r="AP71" s="2" t="s">
        <v>113</v>
      </c>
      <c r="AQ71" s="2">
        <v>0</v>
      </c>
      <c r="AR71" s="2" t="s">
        <v>109</v>
      </c>
      <c r="AS71" s="2" t="s">
        <v>109</v>
      </c>
      <c r="AT71" s="9">
        <v>42912</v>
      </c>
      <c r="AU71" s="2">
        <v>0</v>
      </c>
      <c r="AV71" s="2">
        <v>0.9</v>
      </c>
      <c r="AW71" s="2">
        <v>5</v>
      </c>
      <c r="AX71" s="2" t="s">
        <v>113</v>
      </c>
      <c r="AY71" s="2">
        <v>0</v>
      </c>
      <c r="AZ71" s="2" t="s">
        <v>109</v>
      </c>
      <c r="BA71" s="2" t="s">
        <v>109</v>
      </c>
      <c r="BB71" s="9">
        <v>42913</v>
      </c>
      <c r="BC71" s="2">
        <v>1</v>
      </c>
      <c r="BD71" s="2">
        <v>1</v>
      </c>
      <c r="BE71" s="2">
        <v>5</v>
      </c>
      <c r="BF71" s="2" t="s">
        <v>113</v>
      </c>
      <c r="BG71" s="2">
        <v>0</v>
      </c>
      <c r="BH71" s="2" t="s">
        <v>109</v>
      </c>
      <c r="BI71" s="2" t="s">
        <v>109</v>
      </c>
      <c r="BJ71" s="9">
        <v>42914</v>
      </c>
      <c r="BK71" s="2">
        <v>1</v>
      </c>
      <c r="BL71" s="2">
        <v>1</v>
      </c>
      <c r="BM71" s="2">
        <v>5.5</v>
      </c>
      <c r="BN71" s="2" t="s">
        <v>113</v>
      </c>
      <c r="BO71" s="2">
        <v>0</v>
      </c>
      <c r="BP71" s="2" t="s">
        <v>109</v>
      </c>
      <c r="BQ71" s="2" t="s">
        <v>109</v>
      </c>
      <c r="BR71" s="9">
        <v>42915</v>
      </c>
      <c r="BS71" s="2">
        <v>1</v>
      </c>
      <c r="BT71" s="13">
        <v>0.4909722222222222</v>
      </c>
      <c r="BU71" s="2">
        <v>0.56100000000000005</v>
      </c>
      <c r="BV71" s="2">
        <v>0.54800000000000004</v>
      </c>
      <c r="BW71" s="2">
        <v>0.54400000000000004</v>
      </c>
      <c r="BX71" s="6">
        <f t="shared" si="41"/>
        <v>0.55100000000000005</v>
      </c>
      <c r="BY71" s="6">
        <f t="shared" si="28"/>
        <v>8.8881944173155973E-3</v>
      </c>
      <c r="BZ71" s="6">
        <f t="shared" si="57"/>
        <v>1.6131024350845002</v>
      </c>
      <c r="CA71" s="2">
        <v>1</v>
      </c>
      <c r="CB71" s="9">
        <v>42916</v>
      </c>
      <c r="CC71" s="13">
        <v>0.5</v>
      </c>
      <c r="CD71" s="2">
        <v>1.3320000000000001</v>
      </c>
      <c r="CE71" s="2">
        <v>1.363</v>
      </c>
      <c r="CF71" s="2">
        <v>1.387</v>
      </c>
      <c r="CG71" s="6">
        <f t="shared" si="29"/>
        <v>1.3606666666666669</v>
      </c>
      <c r="CH71" s="6">
        <f t="shared" si="30"/>
        <v>2.7574142476844705E-2</v>
      </c>
      <c r="CI71" s="6">
        <f t="shared" si="58"/>
        <v>2.0265170855103896</v>
      </c>
      <c r="CJ71" s="6">
        <f t="shared" si="42"/>
        <v>0.80966666666666687</v>
      </c>
      <c r="CK71" s="9">
        <v>42922</v>
      </c>
      <c r="CL71" s="2">
        <v>1.8</v>
      </c>
      <c r="CM71" s="13">
        <v>0.51111111111111118</v>
      </c>
      <c r="CN71" s="2">
        <v>0.98099999999999998</v>
      </c>
      <c r="CO71" s="2">
        <v>0.96699999999999997</v>
      </c>
      <c r="CP71" s="2">
        <v>0.99399999999999999</v>
      </c>
      <c r="CQ71" s="6">
        <f t="shared" si="43"/>
        <v>0.98066666666666669</v>
      </c>
      <c r="CR71" s="6">
        <f t="shared" si="44"/>
        <v>1.3503086067019408E-2</v>
      </c>
      <c r="CS71" s="6">
        <f t="shared" si="45"/>
        <v>1.3769292386491578</v>
      </c>
      <c r="CT71" s="2">
        <v>1</v>
      </c>
      <c r="CU71" s="2">
        <v>0.90100000000000002</v>
      </c>
      <c r="CV71" s="2">
        <v>0.90200000000000002</v>
      </c>
      <c r="CW71" s="2">
        <v>0.90300000000000002</v>
      </c>
      <c r="CX71" s="6">
        <f t="shared" si="46"/>
        <v>0.90200000000000002</v>
      </c>
      <c r="CY71" s="6">
        <f t="shared" si="47"/>
        <v>1.0000000000000009E-3</v>
      </c>
      <c r="CZ71" s="6">
        <f t="shared" si="48"/>
        <v>0.11086474501108656</v>
      </c>
      <c r="DA71" s="2">
        <v>1</v>
      </c>
      <c r="DB71" s="9">
        <v>42923</v>
      </c>
      <c r="DC71" s="2">
        <v>1.4079999999999999</v>
      </c>
      <c r="DD71" s="2">
        <v>1.367</v>
      </c>
      <c r="DE71" s="2">
        <v>1.3440000000000001</v>
      </c>
      <c r="DF71" s="6">
        <f t="shared" si="36"/>
        <v>1.373</v>
      </c>
      <c r="DG71" s="6">
        <f t="shared" si="37"/>
        <v>3.2419130154894574E-2</v>
      </c>
      <c r="DH71" s="6">
        <f t="shared" si="49"/>
        <v>2.3611893776325252</v>
      </c>
      <c r="DI71" s="6">
        <f t="shared" si="50"/>
        <v>0.27742156048552175</v>
      </c>
      <c r="DJ71" s="2">
        <v>2</v>
      </c>
      <c r="DK71" s="2">
        <v>1.0469999999999999</v>
      </c>
      <c r="DL71" s="2">
        <v>1.016</v>
      </c>
      <c r="DM71" s="2">
        <v>1.038</v>
      </c>
      <c r="DN71" s="6">
        <f t="shared" si="51"/>
        <v>1.0336666666666667</v>
      </c>
      <c r="DO71" s="6">
        <f t="shared" si="52"/>
        <v>1.5947831618540884E-2</v>
      </c>
      <c r="DP71" s="6">
        <f t="shared" si="53"/>
        <v>1.5428408531319784</v>
      </c>
      <c r="DQ71" s="7">
        <f t="shared" si="54"/>
        <v>9.3102392856228788E-2</v>
      </c>
      <c r="DR71" s="2">
        <v>1</v>
      </c>
      <c r="DS71" s="6">
        <f t="shared" si="40"/>
        <v>-0.25409606670073237</v>
      </c>
      <c r="DT71" s="6">
        <f t="shared" si="59"/>
        <v>0.25409606670073237</v>
      </c>
      <c r="DU71" s="6">
        <f t="shared" si="60"/>
        <v>0.33933333333333326</v>
      </c>
      <c r="DV71" s="6">
        <f t="shared" si="61"/>
        <v>0.39233333333333331</v>
      </c>
      <c r="DW71" s="26">
        <v>42929</v>
      </c>
      <c r="DX71" s="2">
        <v>1.2</v>
      </c>
      <c r="DY71" s="2">
        <v>1</v>
      </c>
    </row>
    <row r="72" spans="1:129" ht="17">
      <c r="A72" s="1">
        <v>71</v>
      </c>
      <c r="B72" s="2" t="s">
        <v>188</v>
      </c>
      <c r="C72" s="2" t="s">
        <v>130</v>
      </c>
      <c r="D72" s="2" t="s">
        <v>108</v>
      </c>
      <c r="E72" s="2">
        <v>10.41</v>
      </c>
      <c r="F72" s="2">
        <v>5</v>
      </c>
      <c r="G72" s="2">
        <v>3</v>
      </c>
      <c r="H72" s="8">
        <v>42866</v>
      </c>
      <c r="I72" s="8">
        <v>42901</v>
      </c>
      <c r="J72" s="3">
        <f t="shared" si="55"/>
        <v>42</v>
      </c>
      <c r="K72" s="4">
        <f t="shared" si="56"/>
        <v>6</v>
      </c>
      <c r="L72" s="9">
        <v>42908</v>
      </c>
      <c r="M72" s="3">
        <v>1</v>
      </c>
      <c r="N72" s="2">
        <v>0.8</v>
      </c>
      <c r="O72" s="2">
        <v>5</v>
      </c>
      <c r="P72" s="2">
        <v>1.05</v>
      </c>
      <c r="Q72" s="2" t="s">
        <v>110</v>
      </c>
      <c r="R72" s="2">
        <v>2</v>
      </c>
      <c r="S72" s="2">
        <v>20</v>
      </c>
      <c r="T72" s="2">
        <v>90</v>
      </c>
      <c r="U72" s="9">
        <v>42909</v>
      </c>
      <c r="V72" s="3">
        <v>1</v>
      </c>
      <c r="W72" s="2">
        <v>0.8</v>
      </c>
      <c r="X72" s="2">
        <v>5</v>
      </c>
      <c r="Y72" s="2" t="s">
        <v>110</v>
      </c>
      <c r="Z72" s="2">
        <v>2</v>
      </c>
      <c r="AA72" s="2">
        <v>5</v>
      </c>
      <c r="AB72" s="2">
        <v>150</v>
      </c>
      <c r="AC72" s="9">
        <v>42910</v>
      </c>
      <c r="AD72" s="2">
        <v>1</v>
      </c>
      <c r="AE72" s="2">
        <v>0.9</v>
      </c>
      <c r="AF72" s="2">
        <v>5</v>
      </c>
      <c r="AG72" s="2" t="s">
        <v>110</v>
      </c>
      <c r="AH72" s="2">
        <v>2</v>
      </c>
      <c r="AI72" s="2">
        <v>6</v>
      </c>
      <c r="AJ72" s="2">
        <v>80</v>
      </c>
      <c r="AK72" s="9">
        <v>42911</v>
      </c>
      <c r="AL72" s="2">
        <v>2</v>
      </c>
      <c r="AM72" s="2">
        <v>0.9</v>
      </c>
      <c r="AN72" s="2">
        <v>6</v>
      </c>
      <c r="AO72" s="2">
        <v>1</v>
      </c>
      <c r="AP72" s="2" t="s">
        <v>110</v>
      </c>
      <c r="AQ72" s="2">
        <v>2</v>
      </c>
      <c r="AR72" s="2">
        <v>4</v>
      </c>
      <c r="AS72" s="2">
        <v>133</v>
      </c>
      <c r="AT72" s="9">
        <v>42912</v>
      </c>
      <c r="AU72" s="2">
        <v>2</v>
      </c>
      <c r="AV72" s="2">
        <v>0.9</v>
      </c>
      <c r="AW72" s="2">
        <v>6</v>
      </c>
      <c r="AX72" s="2" t="s">
        <v>110</v>
      </c>
      <c r="AY72" s="2">
        <v>2</v>
      </c>
      <c r="AZ72" s="2">
        <v>9</v>
      </c>
      <c r="BA72" s="2">
        <v>84</v>
      </c>
      <c r="BB72" s="9">
        <v>42913</v>
      </c>
      <c r="BC72" s="2">
        <v>1</v>
      </c>
      <c r="BD72" s="2">
        <v>1</v>
      </c>
      <c r="BE72" s="2">
        <v>6</v>
      </c>
      <c r="BF72" s="2" t="s">
        <v>110</v>
      </c>
      <c r="BG72" s="2">
        <v>2</v>
      </c>
      <c r="BH72" s="2">
        <v>15</v>
      </c>
      <c r="BI72" s="2">
        <v>165</v>
      </c>
      <c r="BJ72" s="9">
        <v>42914</v>
      </c>
      <c r="BK72" s="2">
        <v>2</v>
      </c>
      <c r="BL72" s="2">
        <v>1</v>
      </c>
      <c r="BM72" s="2">
        <v>6</v>
      </c>
      <c r="BN72" s="2" t="s">
        <v>110</v>
      </c>
      <c r="BO72" s="2">
        <v>2</v>
      </c>
      <c r="BP72" s="2">
        <v>9</v>
      </c>
      <c r="BQ72" s="2">
        <v>135</v>
      </c>
      <c r="BR72" s="9">
        <v>42915</v>
      </c>
      <c r="BS72" s="2">
        <v>0.9</v>
      </c>
      <c r="BT72" s="13">
        <v>0.47083333333333338</v>
      </c>
      <c r="BU72" s="2">
        <v>0.52</v>
      </c>
      <c r="BV72" s="2">
        <v>0.502</v>
      </c>
      <c r="BW72" s="2">
        <v>0.52800000000000002</v>
      </c>
      <c r="BX72" s="6">
        <f t="shared" si="41"/>
        <v>0.51666666666666672</v>
      </c>
      <c r="BY72" s="6">
        <f t="shared" si="28"/>
        <v>1.3316656236958798E-2</v>
      </c>
      <c r="BZ72" s="6">
        <f t="shared" si="57"/>
        <v>2.5774173361855732</v>
      </c>
      <c r="CA72" s="2">
        <v>0</v>
      </c>
      <c r="CB72" s="9">
        <v>42916</v>
      </c>
      <c r="CC72" s="13">
        <v>0.51111111111111118</v>
      </c>
      <c r="CD72" s="2">
        <v>1.07</v>
      </c>
      <c r="CE72" s="2">
        <v>1.0840000000000001</v>
      </c>
      <c r="CF72" s="2">
        <v>1.0269999999999999</v>
      </c>
      <c r="CG72" s="6">
        <f t="shared" si="29"/>
        <v>1.0603333333333333</v>
      </c>
      <c r="CH72" s="6">
        <f t="shared" si="30"/>
        <v>2.9704096238285699E-2</v>
      </c>
      <c r="CI72" s="6">
        <f t="shared" si="58"/>
        <v>2.8013922890555514</v>
      </c>
      <c r="CJ72" s="6">
        <f t="shared" si="42"/>
        <v>0.54366666666666663</v>
      </c>
      <c r="CK72" s="9">
        <v>42922</v>
      </c>
      <c r="CL72" s="2">
        <v>1.6</v>
      </c>
      <c r="CM72" s="13">
        <v>0.47916666666666669</v>
      </c>
      <c r="CN72" s="2">
        <v>0.78900000000000003</v>
      </c>
      <c r="CO72" s="2">
        <v>0.74299999999999999</v>
      </c>
      <c r="CP72" s="2">
        <v>0.74099999999999999</v>
      </c>
      <c r="CQ72" s="6">
        <f t="shared" si="43"/>
        <v>0.75766666666666671</v>
      </c>
      <c r="CR72" s="6">
        <f t="shared" si="44"/>
        <v>2.7153882472555093E-2</v>
      </c>
      <c r="CS72" s="6">
        <f t="shared" si="45"/>
        <v>3.5838824204868134</v>
      </c>
      <c r="CT72" s="2">
        <v>0</v>
      </c>
      <c r="CU72" s="2">
        <v>0.82799999999999996</v>
      </c>
      <c r="CV72" s="2">
        <v>0.85</v>
      </c>
      <c r="CW72" s="2">
        <v>0.83299999999999996</v>
      </c>
      <c r="CX72" s="6">
        <f t="shared" si="46"/>
        <v>0.83700000000000008</v>
      </c>
      <c r="CY72" s="6">
        <f t="shared" si="47"/>
        <v>1.1532562594670807E-2</v>
      </c>
      <c r="CZ72" s="6">
        <f t="shared" si="48"/>
        <v>1.3778449933895824</v>
      </c>
      <c r="DA72" s="2">
        <v>0</v>
      </c>
      <c r="DB72" s="9">
        <v>42923</v>
      </c>
      <c r="DC72" s="2">
        <v>0.97799999999999998</v>
      </c>
      <c r="DD72" s="2">
        <v>0.95699999999999996</v>
      </c>
      <c r="DE72" s="2">
        <v>0.94099999999999995</v>
      </c>
      <c r="DF72" s="6">
        <f t="shared" si="36"/>
        <v>0.95866666666666667</v>
      </c>
      <c r="DG72" s="6">
        <f t="shared" si="37"/>
        <v>1.8556220879622391E-2</v>
      </c>
      <c r="DH72" s="6">
        <f t="shared" si="49"/>
        <v>1.935628047248511</v>
      </c>
      <c r="DI72" s="6">
        <f t="shared" si="50"/>
        <v>0.14212846301849472</v>
      </c>
      <c r="DJ72" s="2">
        <v>1</v>
      </c>
      <c r="DK72" s="2">
        <v>0.83199999999999996</v>
      </c>
      <c r="DL72" s="2">
        <v>0.81899999999999995</v>
      </c>
      <c r="DM72" s="2">
        <v>0.85</v>
      </c>
      <c r="DN72" s="6">
        <f t="shared" si="51"/>
        <v>0.83366666666666667</v>
      </c>
      <c r="DO72" s="6">
        <f t="shared" si="52"/>
        <v>1.5567059238447504E-2</v>
      </c>
      <c r="DP72" s="6">
        <f t="shared" si="53"/>
        <v>1.8673001885382852</v>
      </c>
      <c r="DQ72" s="7">
        <f t="shared" si="54"/>
        <v>2.3570226039552129E-3</v>
      </c>
      <c r="DR72" s="2">
        <v>0</v>
      </c>
      <c r="DS72" s="6">
        <f t="shared" si="40"/>
        <v>-0.26927064252090627</v>
      </c>
      <c r="DT72" s="6">
        <f t="shared" si="59"/>
        <v>0.26927064252090627</v>
      </c>
      <c r="DU72" s="6">
        <f t="shared" si="60"/>
        <v>0.125</v>
      </c>
      <c r="DV72" s="6">
        <f t="shared" si="61"/>
        <v>0.20099999999999996</v>
      </c>
      <c r="DW72" s="26">
        <v>42929</v>
      </c>
      <c r="DX72" s="2">
        <v>2.2000000000000002</v>
      </c>
      <c r="DY72" s="2">
        <v>1</v>
      </c>
    </row>
    <row r="73" spans="1:129" ht="17">
      <c r="A73" s="1">
        <v>72</v>
      </c>
      <c r="B73" s="2" t="s">
        <v>189</v>
      </c>
      <c r="C73" s="2" t="s">
        <v>130</v>
      </c>
      <c r="D73" s="2" t="s">
        <v>120</v>
      </c>
      <c r="E73" s="2">
        <v>0.04</v>
      </c>
      <c r="F73" s="2">
        <v>0.02</v>
      </c>
      <c r="G73" s="2">
        <v>3</v>
      </c>
      <c r="H73" s="8">
        <v>42866</v>
      </c>
      <c r="I73" s="8">
        <v>42901</v>
      </c>
      <c r="J73" s="3">
        <f t="shared" si="55"/>
        <v>42</v>
      </c>
      <c r="K73" s="4">
        <f t="shared" si="56"/>
        <v>6</v>
      </c>
      <c r="L73" s="9">
        <v>42908</v>
      </c>
      <c r="M73" s="3">
        <v>1</v>
      </c>
      <c r="N73" s="2">
        <v>0.7</v>
      </c>
      <c r="O73" s="2">
        <v>4</v>
      </c>
      <c r="P73" s="2">
        <v>0.9</v>
      </c>
      <c r="Q73" s="2" t="s">
        <v>113</v>
      </c>
      <c r="R73" s="2">
        <v>0</v>
      </c>
      <c r="S73" s="2" t="s">
        <v>109</v>
      </c>
      <c r="T73" s="2" t="s">
        <v>109</v>
      </c>
      <c r="U73" s="9">
        <v>42909</v>
      </c>
      <c r="V73" s="3">
        <v>1</v>
      </c>
      <c r="W73" s="2">
        <v>0.7</v>
      </c>
      <c r="X73" s="2">
        <v>4</v>
      </c>
      <c r="Y73" s="10" t="s">
        <v>113</v>
      </c>
      <c r="Z73" s="10">
        <v>0</v>
      </c>
      <c r="AA73" s="10" t="s">
        <v>109</v>
      </c>
      <c r="AB73" s="10" t="s">
        <v>109</v>
      </c>
      <c r="AC73" s="9">
        <v>42910</v>
      </c>
      <c r="AD73" s="2">
        <v>0</v>
      </c>
      <c r="AE73" s="2">
        <v>0.7</v>
      </c>
      <c r="AF73" s="2">
        <v>4.5</v>
      </c>
      <c r="AG73" s="2" t="s">
        <v>113</v>
      </c>
      <c r="AH73" s="2">
        <v>0</v>
      </c>
      <c r="AI73" s="2" t="s">
        <v>109</v>
      </c>
      <c r="AJ73" s="2" t="s">
        <v>109</v>
      </c>
      <c r="AK73" s="9">
        <v>42911</v>
      </c>
      <c r="AL73" s="2">
        <v>1</v>
      </c>
      <c r="AM73" s="2">
        <v>0.7</v>
      </c>
      <c r="AN73" s="2">
        <v>5</v>
      </c>
      <c r="AO73" s="2">
        <v>0.8</v>
      </c>
      <c r="AP73" s="2" t="s">
        <v>113</v>
      </c>
      <c r="AQ73" s="2">
        <v>0</v>
      </c>
      <c r="AR73" s="2" t="s">
        <v>109</v>
      </c>
      <c r="AS73" s="2" t="s">
        <v>109</v>
      </c>
      <c r="AT73" s="9">
        <v>42912</v>
      </c>
      <c r="AU73" s="2">
        <v>0</v>
      </c>
      <c r="AV73" s="2">
        <v>0.7</v>
      </c>
      <c r="AW73" s="2">
        <v>5</v>
      </c>
      <c r="AX73" s="2" t="s">
        <v>113</v>
      </c>
      <c r="AY73" s="2">
        <v>0</v>
      </c>
      <c r="AZ73" s="2" t="s">
        <v>109</v>
      </c>
      <c r="BA73" s="2" t="s">
        <v>109</v>
      </c>
      <c r="BB73" s="9">
        <v>42913</v>
      </c>
      <c r="BC73" s="2">
        <v>0</v>
      </c>
      <c r="BD73" s="2">
        <v>0.8</v>
      </c>
      <c r="BE73" s="2">
        <v>5</v>
      </c>
      <c r="BF73" s="2" t="s">
        <v>113</v>
      </c>
      <c r="BG73" s="2">
        <v>0</v>
      </c>
      <c r="BH73" s="2" t="s">
        <v>109</v>
      </c>
      <c r="BI73" s="2" t="s">
        <v>109</v>
      </c>
      <c r="BJ73" s="9">
        <v>42914</v>
      </c>
      <c r="BK73" s="2">
        <v>0</v>
      </c>
      <c r="BL73" s="2">
        <v>0.8</v>
      </c>
      <c r="BM73" s="2">
        <v>5</v>
      </c>
      <c r="BN73" s="2" t="s">
        <v>113</v>
      </c>
      <c r="BO73" s="2">
        <v>0</v>
      </c>
      <c r="BP73" s="2" t="s">
        <v>109</v>
      </c>
      <c r="BQ73" s="2" t="s">
        <v>109</v>
      </c>
      <c r="BR73" s="9">
        <v>42915</v>
      </c>
      <c r="BS73" s="2">
        <v>1</v>
      </c>
      <c r="BT73" s="13">
        <v>0.51250000000000007</v>
      </c>
      <c r="BU73" s="2">
        <v>0.85799999999999998</v>
      </c>
      <c r="BV73" s="2">
        <v>0.88300000000000001</v>
      </c>
      <c r="BW73" s="2">
        <v>0.88600000000000001</v>
      </c>
      <c r="BX73" s="6">
        <f t="shared" si="41"/>
        <v>0.8756666666666667</v>
      </c>
      <c r="BY73" s="6">
        <f t="shared" si="28"/>
        <v>1.5373136743466954E-2</v>
      </c>
      <c r="BZ73" s="6">
        <f t="shared" si="57"/>
        <v>1.755592319390973</v>
      </c>
      <c r="CA73" s="2">
        <v>0</v>
      </c>
      <c r="CB73" s="9">
        <v>42916</v>
      </c>
      <c r="CC73" s="13">
        <v>0.50694444444444442</v>
      </c>
      <c r="CD73" s="2">
        <v>1.377</v>
      </c>
      <c r="CE73" s="2">
        <v>1.369</v>
      </c>
      <c r="CF73" s="2">
        <v>1.343</v>
      </c>
      <c r="CG73" s="6">
        <f t="shared" si="29"/>
        <v>1.3630000000000002</v>
      </c>
      <c r="CH73" s="6">
        <f t="shared" si="30"/>
        <v>1.7776388834631195E-2</v>
      </c>
      <c r="CI73" s="6">
        <f t="shared" si="58"/>
        <v>1.3042104794300216</v>
      </c>
      <c r="CJ73" s="6">
        <f t="shared" si="42"/>
        <v>0.48733333333333351</v>
      </c>
      <c r="CK73" s="9">
        <v>42922</v>
      </c>
      <c r="CL73" s="2">
        <v>1.5</v>
      </c>
      <c r="CM73" s="13">
        <v>0.50624999999999998</v>
      </c>
      <c r="CN73" s="2">
        <v>0.82099999999999995</v>
      </c>
      <c r="CO73" s="2">
        <v>0.82699999999999996</v>
      </c>
      <c r="CP73" s="2">
        <v>0.83399999999999996</v>
      </c>
      <c r="CQ73" s="6">
        <f t="shared" si="43"/>
        <v>0.82733333333333325</v>
      </c>
      <c r="CR73" s="6">
        <f t="shared" si="44"/>
        <v>6.5064070986477172E-3</v>
      </c>
      <c r="CS73" s="6">
        <f t="shared" si="45"/>
        <v>0.78643115616209325</v>
      </c>
      <c r="CT73" s="2">
        <v>0</v>
      </c>
      <c r="CU73" s="2">
        <v>0.82499999999999996</v>
      </c>
      <c r="CV73" s="2">
        <v>0.81299999999999994</v>
      </c>
      <c r="CW73" s="2">
        <v>0.83599999999999997</v>
      </c>
      <c r="CX73" s="6">
        <f t="shared" si="46"/>
        <v>0.82466666666666655</v>
      </c>
      <c r="CY73" s="6">
        <f t="shared" si="47"/>
        <v>1.1503622617824942E-2</v>
      </c>
      <c r="CZ73" s="6">
        <f t="shared" si="48"/>
        <v>1.3949421121048842</v>
      </c>
      <c r="DA73" s="2">
        <v>0</v>
      </c>
      <c r="DB73" s="9">
        <v>42923</v>
      </c>
      <c r="DC73" s="2">
        <v>1.0549999999999999</v>
      </c>
      <c r="DD73" s="2">
        <v>1.0529999999999999</v>
      </c>
      <c r="DE73" s="2">
        <v>1.042</v>
      </c>
      <c r="DF73" s="6">
        <f t="shared" si="36"/>
        <v>1.0499999999999998</v>
      </c>
      <c r="DG73" s="6">
        <f t="shared" si="37"/>
        <v>6.9999999999999429E-3</v>
      </c>
      <c r="DH73" s="6">
        <f t="shared" si="49"/>
        <v>0.6666666666666613</v>
      </c>
      <c r="DI73" s="6">
        <f t="shared" si="50"/>
        <v>0.15744910994420472</v>
      </c>
      <c r="DJ73" s="2">
        <v>1</v>
      </c>
      <c r="DK73" s="2">
        <v>0.85199999999999998</v>
      </c>
      <c r="DL73" s="2">
        <v>0.83699999999999997</v>
      </c>
      <c r="DM73" s="2">
        <v>0.87</v>
      </c>
      <c r="DN73" s="6">
        <f t="shared" si="51"/>
        <v>0.85300000000000009</v>
      </c>
      <c r="DO73" s="6">
        <f t="shared" si="52"/>
        <v>1.6522711641858319E-2</v>
      </c>
      <c r="DP73" s="6">
        <f t="shared" si="53"/>
        <v>1.9370119158098849</v>
      </c>
      <c r="DQ73" s="7">
        <f t="shared" si="54"/>
        <v>2.0034692133618994E-2</v>
      </c>
      <c r="DR73" s="2">
        <v>0</v>
      </c>
      <c r="DS73" s="6">
        <f t="shared" si="40"/>
        <v>-0.23478047601583429</v>
      </c>
      <c r="DT73" s="6">
        <f t="shared" si="59"/>
        <v>0.23478047601583429</v>
      </c>
      <c r="DU73" s="6">
        <f t="shared" si="60"/>
        <v>0.19699999999999973</v>
      </c>
      <c r="DV73" s="6">
        <f t="shared" si="61"/>
        <v>0.22266666666666657</v>
      </c>
      <c r="DW73" s="26">
        <v>42929</v>
      </c>
      <c r="DX73" s="2">
        <v>2.1</v>
      </c>
      <c r="DY73" s="2">
        <v>1</v>
      </c>
    </row>
    <row r="74" spans="1:129" ht="17">
      <c r="A74" s="1">
        <v>73</v>
      </c>
      <c r="B74" s="2" t="s">
        <v>190</v>
      </c>
      <c r="C74" s="2" t="s">
        <v>130</v>
      </c>
      <c r="D74" s="2" t="s">
        <v>115</v>
      </c>
      <c r="E74" s="2">
        <v>0</v>
      </c>
      <c r="F74" s="2">
        <v>0</v>
      </c>
      <c r="G74" s="2">
        <v>3</v>
      </c>
      <c r="H74" s="8">
        <v>42866</v>
      </c>
      <c r="I74" s="8">
        <v>42901</v>
      </c>
      <c r="J74" s="3">
        <f t="shared" si="55"/>
        <v>42</v>
      </c>
      <c r="K74" s="4">
        <f t="shared" si="56"/>
        <v>6</v>
      </c>
      <c r="L74" s="9">
        <v>42908</v>
      </c>
      <c r="M74" s="3">
        <v>0</v>
      </c>
      <c r="N74" s="2">
        <v>0.8</v>
      </c>
      <c r="O74" s="2">
        <v>5</v>
      </c>
      <c r="P74" s="2">
        <v>0.7</v>
      </c>
      <c r="Q74" s="2" t="s">
        <v>113</v>
      </c>
      <c r="R74" s="2">
        <v>0</v>
      </c>
      <c r="S74" s="2" t="s">
        <v>109</v>
      </c>
      <c r="T74" s="2" t="s">
        <v>109</v>
      </c>
      <c r="U74" s="9">
        <v>42909</v>
      </c>
      <c r="V74" s="3">
        <v>1</v>
      </c>
      <c r="W74" s="2">
        <v>0.8</v>
      </c>
      <c r="X74" s="2">
        <v>5</v>
      </c>
      <c r="Y74" s="10" t="s">
        <v>113</v>
      </c>
      <c r="Z74" s="10">
        <v>0</v>
      </c>
      <c r="AA74" s="10" t="s">
        <v>109</v>
      </c>
      <c r="AB74" s="10" t="s">
        <v>109</v>
      </c>
      <c r="AC74" s="9">
        <v>42910</v>
      </c>
      <c r="AD74" s="2">
        <v>0</v>
      </c>
      <c r="AE74" s="2">
        <v>0.8</v>
      </c>
      <c r="AF74" s="2">
        <v>5</v>
      </c>
      <c r="AG74" s="2" t="s">
        <v>113</v>
      </c>
      <c r="AH74" s="2">
        <v>0</v>
      </c>
      <c r="AI74" s="2" t="s">
        <v>109</v>
      </c>
      <c r="AJ74" s="2" t="s">
        <v>109</v>
      </c>
      <c r="AK74" s="9">
        <v>42911</v>
      </c>
      <c r="AL74" s="2">
        <v>0</v>
      </c>
      <c r="AM74" s="2">
        <v>0.9</v>
      </c>
      <c r="AN74" s="2">
        <v>5</v>
      </c>
      <c r="AO74" s="2">
        <v>1</v>
      </c>
      <c r="AP74" s="2" t="s">
        <v>113</v>
      </c>
      <c r="AQ74" s="2">
        <v>0</v>
      </c>
      <c r="AR74" s="2" t="s">
        <v>109</v>
      </c>
      <c r="AS74" s="2" t="s">
        <v>109</v>
      </c>
      <c r="AT74" s="9">
        <v>42912</v>
      </c>
      <c r="AU74" s="2">
        <v>1</v>
      </c>
      <c r="AV74" s="2">
        <v>0.9</v>
      </c>
      <c r="AW74" s="2">
        <v>5</v>
      </c>
      <c r="AX74" s="2" t="s">
        <v>113</v>
      </c>
      <c r="AY74" s="2">
        <v>0</v>
      </c>
      <c r="AZ74" s="2" t="s">
        <v>109</v>
      </c>
      <c r="BA74" s="2" t="s">
        <v>109</v>
      </c>
      <c r="BB74" s="9">
        <v>42913</v>
      </c>
      <c r="BC74" s="2">
        <v>0</v>
      </c>
      <c r="BD74" s="2">
        <v>1</v>
      </c>
      <c r="BE74" s="2">
        <v>6</v>
      </c>
      <c r="BF74" s="2" t="s">
        <v>113</v>
      </c>
      <c r="BG74" s="2">
        <v>0</v>
      </c>
      <c r="BH74" s="2" t="s">
        <v>109</v>
      </c>
      <c r="BI74" s="2" t="s">
        <v>109</v>
      </c>
      <c r="BJ74" s="9">
        <v>42914</v>
      </c>
      <c r="BK74" s="2">
        <v>0</v>
      </c>
      <c r="BL74" s="2">
        <v>1</v>
      </c>
      <c r="BM74" s="2">
        <v>6</v>
      </c>
      <c r="BN74" s="2" t="s">
        <v>113</v>
      </c>
      <c r="BO74" s="2">
        <v>0</v>
      </c>
      <c r="BP74" s="2" t="s">
        <v>109</v>
      </c>
      <c r="BQ74" s="2" t="s">
        <v>109</v>
      </c>
      <c r="BR74" s="9">
        <v>42915</v>
      </c>
      <c r="BS74" s="2">
        <v>0.9</v>
      </c>
      <c r="BT74" s="13">
        <v>0.53888888888888886</v>
      </c>
      <c r="BU74" s="2">
        <v>0.49299999999999999</v>
      </c>
      <c r="BV74" s="2">
        <v>0.44800000000000001</v>
      </c>
      <c r="BW74" s="2">
        <v>0.46899999999999997</v>
      </c>
      <c r="BX74" s="6">
        <f t="shared" si="41"/>
        <v>0.47000000000000003</v>
      </c>
      <c r="BY74" s="6">
        <f t="shared" si="28"/>
        <v>2.2516660498395399E-2</v>
      </c>
      <c r="BZ74" s="6">
        <f t="shared" si="57"/>
        <v>4.7907788294458289</v>
      </c>
      <c r="CA74" s="2">
        <v>0</v>
      </c>
      <c r="CB74" s="9">
        <v>42916</v>
      </c>
      <c r="CC74" s="13">
        <v>0.52430555555555558</v>
      </c>
      <c r="CD74" s="2">
        <v>1.123</v>
      </c>
      <c r="CE74" s="2">
        <v>1.149</v>
      </c>
      <c r="CF74" s="2">
        <v>1.139</v>
      </c>
      <c r="CG74" s="6">
        <f t="shared" si="29"/>
        <v>1.1370000000000002</v>
      </c>
      <c r="CH74" s="6">
        <f t="shared" si="30"/>
        <v>1.3114877048604014E-2</v>
      </c>
      <c r="CI74" s="6">
        <f t="shared" si="58"/>
        <v>1.15346324086227</v>
      </c>
      <c r="CJ74" s="6">
        <f t="shared" si="42"/>
        <v>0.66700000000000026</v>
      </c>
      <c r="CK74" s="9">
        <v>42922</v>
      </c>
      <c r="CL74" s="2">
        <v>1.8</v>
      </c>
      <c r="CM74" s="13">
        <v>0.51736111111111105</v>
      </c>
      <c r="CN74" s="2">
        <v>0.83099999999999996</v>
      </c>
      <c r="CO74" s="2">
        <v>0.81499999999999995</v>
      </c>
      <c r="CP74" s="2">
        <v>0.81100000000000005</v>
      </c>
      <c r="CQ74" s="6">
        <f t="shared" si="43"/>
        <v>0.81899999999999995</v>
      </c>
      <c r="CR74" s="6">
        <f t="shared" si="44"/>
        <v>1.058300524425833E-2</v>
      </c>
      <c r="CS74" s="6">
        <f t="shared" si="45"/>
        <v>1.2921862325101747</v>
      </c>
      <c r="CT74" s="2">
        <v>1</v>
      </c>
      <c r="CU74" s="2">
        <v>0.80600000000000005</v>
      </c>
      <c r="CV74" s="2">
        <v>0.80100000000000005</v>
      </c>
      <c r="CW74" s="2">
        <v>0.80600000000000005</v>
      </c>
      <c r="CX74" s="6">
        <f t="shared" si="46"/>
        <v>0.80433333333333346</v>
      </c>
      <c r="CY74" s="6">
        <f t="shared" si="47"/>
        <v>2.8867513459481316E-3</v>
      </c>
      <c r="CZ74" s="6">
        <f t="shared" si="48"/>
        <v>0.35889987724179007</v>
      </c>
      <c r="DA74" s="2">
        <v>1</v>
      </c>
      <c r="DB74" s="9">
        <v>42923</v>
      </c>
      <c r="DC74" s="2">
        <v>1.0429999999999999</v>
      </c>
      <c r="DD74" s="2">
        <v>1.032</v>
      </c>
      <c r="DE74" s="2">
        <v>1.0429999999999999</v>
      </c>
      <c r="DF74" s="6">
        <f t="shared" si="36"/>
        <v>1.0393333333333334</v>
      </c>
      <c r="DG74" s="6">
        <f t="shared" si="37"/>
        <v>6.3508529610858252E-3</v>
      </c>
      <c r="DH74" s="6">
        <f t="shared" si="49"/>
        <v>0.61105063769267076</v>
      </c>
      <c r="DI74" s="6">
        <f t="shared" si="50"/>
        <v>0.15579919412143658</v>
      </c>
      <c r="DJ74" s="2">
        <v>1</v>
      </c>
      <c r="DK74" s="2">
        <v>0.92700000000000005</v>
      </c>
      <c r="DL74" s="2">
        <v>0.89800000000000002</v>
      </c>
      <c r="DM74" s="2">
        <v>0.89700000000000002</v>
      </c>
      <c r="DN74" s="6">
        <f t="shared" si="51"/>
        <v>0.90733333333333344</v>
      </c>
      <c r="DO74" s="6">
        <f t="shared" si="52"/>
        <v>1.703917055884276E-2</v>
      </c>
      <c r="DP74" s="6">
        <f t="shared" si="53"/>
        <v>1.8779394443985404</v>
      </c>
      <c r="DQ74" s="7">
        <f t="shared" si="54"/>
        <v>7.2831998462214373E-2</v>
      </c>
      <c r="DR74" s="2">
        <v>0</v>
      </c>
      <c r="DS74" s="6">
        <f t="shared" si="40"/>
        <v>-0.14097090765138875</v>
      </c>
      <c r="DT74" s="6">
        <f t="shared" si="59"/>
        <v>0.14097090765138875</v>
      </c>
      <c r="DU74" s="6">
        <f t="shared" si="60"/>
        <v>0.13200000000000001</v>
      </c>
      <c r="DV74" s="6">
        <f t="shared" si="61"/>
        <v>0.22033333333333349</v>
      </c>
      <c r="DW74" s="26">
        <v>42929</v>
      </c>
      <c r="DX74" s="2">
        <v>2</v>
      </c>
      <c r="DY74" s="2">
        <v>1</v>
      </c>
    </row>
    <row r="75" spans="1:129" ht="17">
      <c r="A75" s="1">
        <v>74</v>
      </c>
      <c r="B75" s="2" t="s">
        <v>191</v>
      </c>
      <c r="C75" s="2" t="s">
        <v>130</v>
      </c>
      <c r="D75" s="2" t="s">
        <v>120</v>
      </c>
      <c r="E75" s="2">
        <v>0.04</v>
      </c>
      <c r="F75" s="2">
        <v>0.02</v>
      </c>
      <c r="G75" s="2">
        <v>3</v>
      </c>
      <c r="H75" s="8">
        <v>42866</v>
      </c>
      <c r="I75" s="8">
        <v>42901</v>
      </c>
      <c r="J75" s="3">
        <f t="shared" si="55"/>
        <v>42</v>
      </c>
      <c r="K75" s="4">
        <f t="shared" si="56"/>
        <v>6</v>
      </c>
      <c r="L75" s="9">
        <v>42908</v>
      </c>
      <c r="M75" s="3">
        <v>0</v>
      </c>
      <c r="N75" s="2">
        <v>0.9</v>
      </c>
      <c r="O75" s="2">
        <v>6</v>
      </c>
      <c r="P75" s="2">
        <v>1</v>
      </c>
      <c r="Q75" s="2" t="s">
        <v>113</v>
      </c>
      <c r="R75" s="2">
        <v>0</v>
      </c>
      <c r="S75" s="2" t="s">
        <v>109</v>
      </c>
      <c r="T75" s="2" t="s">
        <v>109</v>
      </c>
      <c r="U75" s="9">
        <v>42909</v>
      </c>
      <c r="V75" s="3">
        <v>1</v>
      </c>
      <c r="W75" s="2">
        <v>1</v>
      </c>
      <c r="X75" s="2">
        <v>7</v>
      </c>
      <c r="Y75" s="10" t="s">
        <v>113</v>
      </c>
      <c r="Z75" s="10">
        <v>0</v>
      </c>
      <c r="AA75" s="10" t="s">
        <v>109</v>
      </c>
      <c r="AB75" s="10" t="s">
        <v>109</v>
      </c>
      <c r="AC75" s="9">
        <v>42910</v>
      </c>
      <c r="AD75" s="2">
        <v>1</v>
      </c>
      <c r="AE75" s="2">
        <v>1</v>
      </c>
      <c r="AF75" s="2">
        <v>7</v>
      </c>
      <c r="AG75" s="2" t="s">
        <v>113</v>
      </c>
      <c r="AH75" s="2">
        <v>0</v>
      </c>
      <c r="AI75" s="2" t="s">
        <v>109</v>
      </c>
      <c r="AJ75" s="2" t="s">
        <v>109</v>
      </c>
      <c r="AK75" s="9">
        <v>42911</v>
      </c>
      <c r="AL75" s="2">
        <v>2</v>
      </c>
      <c r="AM75" s="2">
        <v>1.1000000000000001</v>
      </c>
      <c r="AN75" s="2">
        <v>7</v>
      </c>
      <c r="AO75" s="2">
        <v>1</v>
      </c>
      <c r="AP75" s="2" t="s">
        <v>113</v>
      </c>
      <c r="AQ75" s="2">
        <v>0</v>
      </c>
      <c r="AR75" s="2" t="s">
        <v>109</v>
      </c>
      <c r="AS75" s="2" t="s">
        <v>109</v>
      </c>
      <c r="AT75" s="9">
        <v>42912</v>
      </c>
      <c r="AU75" s="2">
        <v>1</v>
      </c>
      <c r="AV75" s="2">
        <v>1.1000000000000001</v>
      </c>
      <c r="AW75" s="2">
        <v>7</v>
      </c>
      <c r="AX75" s="2" t="s">
        <v>113</v>
      </c>
      <c r="AY75" s="2">
        <v>0</v>
      </c>
      <c r="AZ75" s="2" t="s">
        <v>109</v>
      </c>
      <c r="BA75" s="2" t="s">
        <v>109</v>
      </c>
      <c r="BB75" s="9">
        <v>42913</v>
      </c>
      <c r="BC75" s="2">
        <v>2</v>
      </c>
      <c r="BD75" s="2">
        <v>1.1000000000000001</v>
      </c>
      <c r="BE75" s="2">
        <v>7.5</v>
      </c>
      <c r="BF75" s="2" t="s">
        <v>113</v>
      </c>
      <c r="BG75" s="2">
        <v>0</v>
      </c>
      <c r="BH75" s="2" t="s">
        <v>109</v>
      </c>
      <c r="BI75" s="2" t="s">
        <v>109</v>
      </c>
      <c r="BJ75" s="9">
        <v>42914</v>
      </c>
      <c r="BK75" s="2">
        <v>2</v>
      </c>
      <c r="BL75" s="2">
        <v>1.2</v>
      </c>
      <c r="BM75" s="2">
        <v>8</v>
      </c>
      <c r="BN75" s="2" t="s">
        <v>113</v>
      </c>
      <c r="BO75" s="2">
        <v>0</v>
      </c>
      <c r="BP75" s="2" t="s">
        <v>109</v>
      </c>
      <c r="BQ75" s="2" t="s">
        <v>109</v>
      </c>
      <c r="BR75" s="9">
        <v>42915</v>
      </c>
      <c r="BS75" s="2">
        <v>1</v>
      </c>
      <c r="BT75" s="13">
        <v>0.4861111111111111</v>
      </c>
      <c r="BU75" s="2">
        <v>0.56399999999999995</v>
      </c>
      <c r="BV75" s="2">
        <v>0.51800000000000002</v>
      </c>
      <c r="BW75" s="2">
        <v>0.53700000000000003</v>
      </c>
      <c r="BX75" s="6">
        <f t="shared" si="41"/>
        <v>0.53966666666666663</v>
      </c>
      <c r="BY75" s="6">
        <f t="shared" si="28"/>
        <v>2.3115651263447706E-2</v>
      </c>
      <c r="BZ75" s="6">
        <f t="shared" si="57"/>
        <v>4.2833201847030962</v>
      </c>
      <c r="CA75" s="2">
        <v>0</v>
      </c>
      <c r="CB75" s="9">
        <v>42916</v>
      </c>
      <c r="CC75" s="13">
        <v>0.5083333333333333</v>
      </c>
      <c r="CD75" s="2">
        <v>1.2110000000000001</v>
      </c>
      <c r="CE75" s="2">
        <v>1.194</v>
      </c>
      <c r="CF75" s="2">
        <v>1.1910000000000001</v>
      </c>
      <c r="CG75" s="6">
        <f t="shared" si="29"/>
        <v>1.1986666666666668</v>
      </c>
      <c r="CH75" s="6">
        <f t="shared" si="30"/>
        <v>1.0785793124908991E-2</v>
      </c>
      <c r="CI75" s="6">
        <f t="shared" si="58"/>
        <v>0.89981588917483235</v>
      </c>
      <c r="CJ75" s="6">
        <f t="shared" si="42"/>
        <v>0.65900000000000014</v>
      </c>
      <c r="CK75" s="9">
        <v>42922</v>
      </c>
      <c r="CL75" s="2">
        <v>1.8</v>
      </c>
      <c r="CM75" s="13">
        <v>0.47291666666666665</v>
      </c>
      <c r="CN75" s="2">
        <v>0.78300000000000003</v>
      </c>
      <c r="CO75" s="2">
        <v>0.73799999999999999</v>
      </c>
      <c r="CP75" s="2">
        <v>0.749</v>
      </c>
      <c r="CQ75" s="6">
        <f t="shared" si="43"/>
        <v>0.75666666666666671</v>
      </c>
      <c r="CR75" s="6">
        <f t="shared" si="44"/>
        <v>2.3459184413217232E-2</v>
      </c>
      <c r="CS75" s="6">
        <f t="shared" si="45"/>
        <v>3.1003327418348761</v>
      </c>
      <c r="CT75" s="2">
        <v>0</v>
      </c>
      <c r="CU75" s="2">
        <v>0.89500000000000002</v>
      </c>
      <c r="CV75" s="2">
        <v>0.90400000000000003</v>
      </c>
      <c r="CW75" s="2">
        <v>0.89800000000000002</v>
      </c>
      <c r="CX75" s="6">
        <f t="shared" si="46"/>
        <v>0.89900000000000002</v>
      </c>
      <c r="CY75" s="6">
        <f t="shared" si="47"/>
        <v>4.5825756949558439E-3</v>
      </c>
      <c r="CZ75" s="6">
        <f t="shared" si="48"/>
        <v>0.50974145661355319</v>
      </c>
      <c r="DA75" s="2">
        <v>0</v>
      </c>
      <c r="DB75" s="9">
        <v>42923</v>
      </c>
      <c r="DC75" s="2">
        <v>0.99399999999999999</v>
      </c>
      <c r="DD75" s="2">
        <v>1.0089999999999999</v>
      </c>
      <c r="DE75" s="2">
        <v>0.999</v>
      </c>
      <c r="DF75" s="6">
        <f t="shared" si="36"/>
        <v>1.0006666666666668</v>
      </c>
      <c r="DG75" s="6">
        <f t="shared" si="37"/>
        <v>7.6376261582596803E-3</v>
      </c>
      <c r="DH75" s="6">
        <f t="shared" si="49"/>
        <v>0.76325377997265276</v>
      </c>
      <c r="DI75" s="6">
        <f t="shared" si="50"/>
        <v>0.17253405460951829</v>
      </c>
      <c r="DJ75" s="2">
        <v>1</v>
      </c>
      <c r="DK75" s="2">
        <v>0.81899999999999995</v>
      </c>
      <c r="DL75" s="2">
        <v>0.82299999999999995</v>
      </c>
      <c r="DM75" s="2">
        <v>0.79400000000000004</v>
      </c>
      <c r="DN75" s="6">
        <f t="shared" si="51"/>
        <v>0.81199999999999994</v>
      </c>
      <c r="DO75" s="6">
        <f t="shared" si="52"/>
        <v>1.5716233645501662E-2</v>
      </c>
      <c r="DP75" s="6">
        <f t="shared" si="53"/>
        <v>1.935496754372126</v>
      </c>
      <c r="DQ75" s="7">
        <f t="shared" si="54"/>
        <v>6.1518289963229687E-2</v>
      </c>
      <c r="DR75" s="2">
        <v>0</v>
      </c>
      <c r="DS75" s="6">
        <f t="shared" si="40"/>
        <v>-0.41924115390081029</v>
      </c>
      <c r="DT75" s="6">
        <f t="shared" si="59"/>
        <v>0.41924115390081029</v>
      </c>
      <c r="DU75" s="6">
        <f t="shared" si="60"/>
        <v>0.18866666666666687</v>
      </c>
      <c r="DV75" s="6">
        <f t="shared" si="61"/>
        <v>0.24400000000000011</v>
      </c>
      <c r="DW75" s="26">
        <v>42929</v>
      </c>
      <c r="DX75" s="2">
        <v>2.1</v>
      </c>
      <c r="DY75" s="2">
        <v>1</v>
      </c>
    </row>
    <row r="76" spans="1:129" ht="17">
      <c r="A76" s="1">
        <v>75</v>
      </c>
      <c r="B76" s="2" t="s">
        <v>192</v>
      </c>
      <c r="C76" s="2" t="s">
        <v>130</v>
      </c>
      <c r="D76" s="2" t="s">
        <v>118</v>
      </c>
      <c r="E76" s="2">
        <v>3.43</v>
      </c>
      <c r="F76" s="2">
        <v>1.5</v>
      </c>
      <c r="G76" s="2">
        <v>3</v>
      </c>
      <c r="H76" s="8">
        <v>42866</v>
      </c>
      <c r="I76" s="8">
        <v>42901</v>
      </c>
      <c r="J76" s="3">
        <f t="shared" si="55"/>
        <v>42</v>
      </c>
      <c r="K76" s="4">
        <f t="shared" si="56"/>
        <v>6</v>
      </c>
      <c r="L76" s="9">
        <v>42908</v>
      </c>
      <c r="M76" s="3">
        <v>0</v>
      </c>
      <c r="N76" s="2">
        <v>0.9</v>
      </c>
      <c r="O76" s="2">
        <v>5</v>
      </c>
      <c r="P76" s="2">
        <v>1</v>
      </c>
      <c r="Q76" s="2" t="s">
        <v>110</v>
      </c>
      <c r="R76" s="2">
        <v>2</v>
      </c>
      <c r="S76" s="2">
        <v>20</v>
      </c>
      <c r="T76" s="2">
        <v>20</v>
      </c>
      <c r="U76" s="9">
        <v>42909</v>
      </c>
      <c r="V76" s="3">
        <v>1</v>
      </c>
      <c r="W76" s="2">
        <v>1</v>
      </c>
      <c r="X76" s="2">
        <v>5.5</v>
      </c>
      <c r="Y76" s="2" t="s">
        <v>110</v>
      </c>
      <c r="Z76" s="2">
        <v>2</v>
      </c>
      <c r="AA76" s="2">
        <v>10</v>
      </c>
      <c r="AB76" s="2">
        <v>25</v>
      </c>
      <c r="AC76" s="9">
        <v>42910</v>
      </c>
      <c r="AD76" s="2">
        <v>1</v>
      </c>
      <c r="AE76" s="2">
        <v>1</v>
      </c>
      <c r="AF76" s="2">
        <v>5.5</v>
      </c>
      <c r="AG76" s="2" t="s">
        <v>110</v>
      </c>
      <c r="AH76" s="2">
        <v>2</v>
      </c>
      <c r="AI76" s="2">
        <v>7</v>
      </c>
      <c r="AJ76" s="2">
        <v>47</v>
      </c>
      <c r="AK76" s="9">
        <v>42911</v>
      </c>
      <c r="AL76" s="2">
        <v>1</v>
      </c>
      <c r="AM76" s="2">
        <v>1</v>
      </c>
      <c r="AN76" s="2">
        <v>5.5</v>
      </c>
      <c r="AO76" s="2">
        <v>1</v>
      </c>
      <c r="AP76" s="2" t="s">
        <v>110</v>
      </c>
      <c r="AQ76" s="2">
        <v>2</v>
      </c>
      <c r="AR76" s="2">
        <v>12</v>
      </c>
      <c r="AS76" s="2">
        <v>52</v>
      </c>
      <c r="AT76" s="9">
        <v>42912</v>
      </c>
      <c r="AU76" s="2">
        <v>1</v>
      </c>
      <c r="AV76" s="2">
        <v>1.1000000000000001</v>
      </c>
      <c r="AW76" s="2">
        <v>6</v>
      </c>
      <c r="AX76" s="2" t="s">
        <v>113</v>
      </c>
      <c r="AY76" s="2">
        <v>0</v>
      </c>
      <c r="AZ76" s="2" t="s">
        <v>109</v>
      </c>
      <c r="BA76" s="2" t="s">
        <v>109</v>
      </c>
      <c r="BB76" s="9">
        <v>42913</v>
      </c>
      <c r="BC76" s="2">
        <v>1</v>
      </c>
      <c r="BD76" s="2">
        <v>1.1000000000000001</v>
      </c>
      <c r="BE76" s="2">
        <v>6</v>
      </c>
      <c r="BF76" s="2" t="s">
        <v>110</v>
      </c>
      <c r="BG76" s="2">
        <v>1</v>
      </c>
      <c r="BH76" s="2">
        <v>10</v>
      </c>
      <c r="BI76" s="2">
        <v>45</v>
      </c>
      <c r="BJ76" s="9">
        <v>42914</v>
      </c>
      <c r="BK76" s="2">
        <v>1</v>
      </c>
      <c r="BL76" s="2">
        <v>1.1000000000000001</v>
      </c>
      <c r="BM76" s="2">
        <v>6.5</v>
      </c>
      <c r="BN76" s="2" t="s">
        <v>113</v>
      </c>
      <c r="BO76" s="2">
        <v>0</v>
      </c>
      <c r="BP76" s="2" t="s">
        <v>109</v>
      </c>
      <c r="BQ76" s="2" t="s">
        <v>109</v>
      </c>
      <c r="BR76" s="9">
        <v>42915</v>
      </c>
      <c r="BS76" s="2">
        <v>1</v>
      </c>
      <c r="BT76" s="13">
        <v>0.50208333333333333</v>
      </c>
      <c r="BU76" s="2">
        <v>0.60599999999999998</v>
      </c>
      <c r="BV76" s="2">
        <v>0.626</v>
      </c>
      <c r="BW76" s="2">
        <v>0.64300000000000002</v>
      </c>
      <c r="BX76" s="6">
        <f t="shared" si="41"/>
        <v>0.625</v>
      </c>
      <c r="BY76" s="6">
        <f t="shared" si="28"/>
        <v>1.8520259177452151E-2</v>
      </c>
      <c r="BZ76" s="6">
        <f t="shared" si="57"/>
        <v>2.963241468392344</v>
      </c>
      <c r="CA76" s="2">
        <v>0</v>
      </c>
      <c r="CB76" s="9">
        <v>42916</v>
      </c>
      <c r="CC76" s="13">
        <v>0.52569444444444446</v>
      </c>
      <c r="CD76" s="2">
        <v>1.288</v>
      </c>
      <c r="CE76" s="2">
        <v>1.349</v>
      </c>
      <c r="CF76" s="2">
        <v>1.3320000000000001</v>
      </c>
      <c r="CG76" s="6">
        <f t="shared" si="29"/>
        <v>1.3230000000000002</v>
      </c>
      <c r="CH76" s="6">
        <f t="shared" si="30"/>
        <v>3.1480152477394371E-2</v>
      </c>
      <c r="CI76" s="6">
        <f t="shared" si="58"/>
        <v>2.3794521902792418</v>
      </c>
      <c r="CJ76" s="6">
        <f t="shared" si="42"/>
        <v>0.69800000000000018</v>
      </c>
      <c r="CK76" s="9">
        <v>42922</v>
      </c>
      <c r="CL76" s="2">
        <v>1.8</v>
      </c>
      <c r="CM76" s="13">
        <v>0.4548611111111111</v>
      </c>
      <c r="CN76" s="2">
        <v>0.83399999999999996</v>
      </c>
      <c r="CO76" s="2">
        <v>0.81299999999999994</v>
      </c>
      <c r="CP76" s="2">
        <v>0.84899999999999998</v>
      </c>
      <c r="CQ76" s="6">
        <f t="shared" si="43"/>
        <v>0.83199999999999985</v>
      </c>
      <c r="CR76" s="6">
        <f t="shared" si="44"/>
        <v>1.8083141320025139E-2</v>
      </c>
      <c r="CS76" s="6">
        <f t="shared" si="45"/>
        <v>2.1734544855799451</v>
      </c>
      <c r="CT76" s="2">
        <v>1</v>
      </c>
      <c r="CU76" s="2">
        <v>0.79900000000000004</v>
      </c>
      <c r="CV76" s="2">
        <v>0.80700000000000005</v>
      </c>
      <c r="CW76" s="2">
        <v>0.82799999999999996</v>
      </c>
      <c r="CX76" s="6">
        <f t="shared" si="46"/>
        <v>0.81133333333333335</v>
      </c>
      <c r="CY76" s="6">
        <f t="shared" si="47"/>
        <v>1.4977761292440599E-2</v>
      </c>
      <c r="CZ76" s="6">
        <f t="shared" si="48"/>
        <v>1.8460675380986769</v>
      </c>
      <c r="DA76" s="2">
        <v>1</v>
      </c>
      <c r="DB76" s="9">
        <v>42923</v>
      </c>
      <c r="DC76" s="2">
        <v>0.97599999999999998</v>
      </c>
      <c r="DD76" s="2">
        <v>0.997</v>
      </c>
      <c r="DE76" s="2">
        <v>1.0369999999999999</v>
      </c>
      <c r="DF76" s="6">
        <f t="shared" si="36"/>
        <v>1.0033333333333332</v>
      </c>
      <c r="DG76" s="6">
        <f t="shared" si="37"/>
        <v>3.0989245446337205E-2</v>
      </c>
      <c r="DH76" s="6">
        <f t="shared" si="49"/>
        <v>3.0886291142528779</v>
      </c>
      <c r="DI76" s="6">
        <f t="shared" si="50"/>
        <v>0.12115096184329514</v>
      </c>
      <c r="DJ76" s="2">
        <v>0</v>
      </c>
      <c r="DK76" s="2">
        <v>0.84899999999999998</v>
      </c>
      <c r="DL76" s="2">
        <v>0.84899999999999998</v>
      </c>
      <c r="DM76" s="2">
        <v>0.872</v>
      </c>
      <c r="DN76" s="6">
        <f t="shared" si="51"/>
        <v>0.85666666666666658</v>
      </c>
      <c r="DO76" s="6">
        <f t="shared" si="52"/>
        <v>1.3279056191361405E-2</v>
      </c>
      <c r="DP76" s="6">
        <f t="shared" si="53"/>
        <v>1.5500843803145612</v>
      </c>
      <c r="DQ76" s="7">
        <f t="shared" si="54"/>
        <v>3.2055507413790076E-2</v>
      </c>
      <c r="DR76" s="2">
        <v>0</v>
      </c>
      <c r="DS76" s="6">
        <f t="shared" si="40"/>
        <v>-0.15005438446790142</v>
      </c>
      <c r="DT76" s="6">
        <f t="shared" si="59"/>
        <v>0.15005438446790142</v>
      </c>
      <c r="DU76" s="6">
        <f t="shared" si="60"/>
        <v>0.14666666666666661</v>
      </c>
      <c r="DV76" s="6">
        <f t="shared" si="61"/>
        <v>0.17133333333333334</v>
      </c>
      <c r="DW76" s="26">
        <v>42929</v>
      </c>
      <c r="DX76" s="2">
        <v>2.1</v>
      </c>
      <c r="DY76" s="2">
        <v>1</v>
      </c>
    </row>
    <row r="77" spans="1:129" ht="17">
      <c r="A77" s="1">
        <v>76</v>
      </c>
      <c r="B77" s="2" t="s">
        <v>193</v>
      </c>
      <c r="C77" s="2" t="s">
        <v>130</v>
      </c>
      <c r="D77" s="2" t="s">
        <v>115</v>
      </c>
      <c r="E77" s="2">
        <v>0</v>
      </c>
      <c r="F77" s="2">
        <v>0</v>
      </c>
      <c r="G77" s="2">
        <v>3</v>
      </c>
      <c r="H77" s="8">
        <v>42866</v>
      </c>
      <c r="I77" s="8">
        <v>42901</v>
      </c>
      <c r="J77" s="3">
        <f t="shared" si="55"/>
        <v>42</v>
      </c>
      <c r="K77" s="4">
        <f t="shared" si="56"/>
        <v>6</v>
      </c>
      <c r="L77" s="9">
        <v>42908</v>
      </c>
      <c r="M77" s="3">
        <v>1</v>
      </c>
      <c r="N77" s="2">
        <v>1</v>
      </c>
      <c r="O77" s="2">
        <v>6</v>
      </c>
      <c r="P77" s="2">
        <v>1</v>
      </c>
      <c r="Q77" s="2" t="s">
        <v>113</v>
      </c>
      <c r="R77" s="2">
        <v>0</v>
      </c>
      <c r="S77" s="2" t="s">
        <v>109</v>
      </c>
      <c r="T77" s="2" t="s">
        <v>109</v>
      </c>
      <c r="U77" s="9">
        <v>42909</v>
      </c>
      <c r="V77" s="3">
        <v>1</v>
      </c>
      <c r="W77" s="2">
        <v>1</v>
      </c>
      <c r="X77" s="2">
        <v>7</v>
      </c>
      <c r="Y77" s="10" t="s">
        <v>113</v>
      </c>
      <c r="Z77" s="10">
        <v>0</v>
      </c>
      <c r="AA77" s="10" t="s">
        <v>109</v>
      </c>
      <c r="AB77" s="10" t="s">
        <v>109</v>
      </c>
      <c r="AC77" s="9">
        <v>42910</v>
      </c>
      <c r="AD77" s="2">
        <v>1</v>
      </c>
      <c r="AE77" s="2">
        <v>1.1000000000000001</v>
      </c>
      <c r="AF77" s="2">
        <v>6.5</v>
      </c>
      <c r="AG77" s="2" t="s">
        <v>113</v>
      </c>
      <c r="AH77" s="2">
        <v>0</v>
      </c>
      <c r="AI77" s="2" t="s">
        <v>109</v>
      </c>
      <c r="AJ77" s="2" t="s">
        <v>109</v>
      </c>
      <c r="AK77" s="9">
        <v>42911</v>
      </c>
      <c r="AL77" s="2">
        <v>1</v>
      </c>
      <c r="AM77" s="2">
        <v>1.1000000000000001</v>
      </c>
      <c r="AN77" s="2">
        <v>7</v>
      </c>
      <c r="AO77" s="2">
        <v>1</v>
      </c>
      <c r="AP77" s="2" t="s">
        <v>113</v>
      </c>
      <c r="AQ77" s="2">
        <v>0</v>
      </c>
      <c r="AR77" s="2" t="s">
        <v>109</v>
      </c>
      <c r="AS77" s="2" t="s">
        <v>109</v>
      </c>
      <c r="AT77" s="9">
        <v>42912</v>
      </c>
      <c r="AU77" s="2">
        <v>1</v>
      </c>
      <c r="AV77" s="2">
        <v>1.1000000000000001</v>
      </c>
      <c r="AW77" s="2">
        <v>7</v>
      </c>
      <c r="AX77" s="2" t="s">
        <v>113</v>
      </c>
      <c r="AY77" s="2">
        <v>0</v>
      </c>
      <c r="AZ77" s="2" t="s">
        <v>109</v>
      </c>
      <c r="BA77" s="2" t="s">
        <v>109</v>
      </c>
      <c r="BB77" s="9">
        <v>42913</v>
      </c>
      <c r="BC77" s="2">
        <v>1</v>
      </c>
      <c r="BD77" s="2">
        <v>1.2</v>
      </c>
      <c r="BE77" s="2">
        <v>7</v>
      </c>
      <c r="BF77" s="2" t="s">
        <v>113</v>
      </c>
      <c r="BG77" s="2">
        <v>0</v>
      </c>
      <c r="BH77" s="2" t="s">
        <v>109</v>
      </c>
      <c r="BI77" s="2" t="s">
        <v>109</v>
      </c>
      <c r="BJ77" s="9">
        <v>42914</v>
      </c>
      <c r="BK77" s="2">
        <v>1</v>
      </c>
      <c r="BL77" s="2">
        <v>1.2</v>
      </c>
      <c r="BM77" s="2">
        <v>7.5</v>
      </c>
      <c r="BN77" s="2" t="s">
        <v>113</v>
      </c>
      <c r="BO77" s="2">
        <v>0</v>
      </c>
      <c r="BP77" s="2" t="s">
        <v>109</v>
      </c>
      <c r="BQ77" s="2" t="s">
        <v>109</v>
      </c>
      <c r="BR77" s="9">
        <v>42915</v>
      </c>
      <c r="BS77" s="2">
        <v>1</v>
      </c>
      <c r="BT77" s="13">
        <v>0.4770833333333333</v>
      </c>
      <c r="BU77" s="2">
        <v>0.58199999999999996</v>
      </c>
      <c r="BV77" s="2">
        <v>0.55800000000000005</v>
      </c>
      <c r="BW77" s="2">
        <v>0.58899999999999997</v>
      </c>
      <c r="BX77" s="6">
        <f t="shared" si="41"/>
        <v>0.57633333333333336</v>
      </c>
      <c r="BY77" s="6">
        <f t="shared" si="28"/>
        <v>1.6258331197676217E-2</v>
      </c>
      <c r="BZ77" s="6">
        <f t="shared" si="57"/>
        <v>2.8209944241196441</v>
      </c>
      <c r="CA77" s="2">
        <v>1</v>
      </c>
      <c r="CB77" s="9">
        <v>42916</v>
      </c>
      <c r="CC77" s="13">
        <v>0.5229166666666667</v>
      </c>
      <c r="CD77" s="2">
        <v>1.633</v>
      </c>
      <c r="CE77" s="2">
        <v>1.6359999999999999</v>
      </c>
      <c r="CF77" s="2">
        <v>1.621</v>
      </c>
      <c r="CG77" s="6">
        <f t="shared" si="29"/>
        <v>1.6300000000000001</v>
      </c>
      <c r="CH77" s="6">
        <f t="shared" si="30"/>
        <v>7.9372539331937376E-3</v>
      </c>
      <c r="CI77" s="6">
        <f t="shared" si="58"/>
        <v>0.4869480940609654</v>
      </c>
      <c r="CJ77" s="6">
        <f t="shared" si="42"/>
        <v>1.0536666666666668</v>
      </c>
      <c r="CK77" s="9">
        <v>42922</v>
      </c>
      <c r="CL77" s="2">
        <v>1.7</v>
      </c>
      <c r="CM77" s="13">
        <v>0.46180555555555558</v>
      </c>
      <c r="CN77" s="2">
        <v>0.82699999999999996</v>
      </c>
      <c r="CO77" s="2">
        <v>0.85299999999999998</v>
      </c>
      <c r="CP77" s="2">
        <v>0.81499999999999995</v>
      </c>
      <c r="CQ77" s="6">
        <f t="shared" si="43"/>
        <v>0.83166666666666667</v>
      </c>
      <c r="CR77" s="6">
        <f t="shared" si="44"/>
        <v>1.9425069712444638E-2</v>
      </c>
      <c r="CS77" s="6">
        <f t="shared" si="45"/>
        <v>2.3356797249432431</v>
      </c>
      <c r="CT77" s="2">
        <v>0</v>
      </c>
      <c r="CU77" s="2">
        <v>0.78700000000000003</v>
      </c>
      <c r="CV77" s="2">
        <v>0.78500000000000003</v>
      </c>
      <c r="CW77" s="2">
        <v>0.78</v>
      </c>
      <c r="CX77" s="6">
        <f t="shared" si="46"/>
        <v>0.78400000000000014</v>
      </c>
      <c r="CY77" s="6">
        <f t="shared" si="47"/>
        <v>3.6055512754639926E-3</v>
      </c>
      <c r="CZ77" s="6">
        <f t="shared" si="48"/>
        <v>0.45989174431938673</v>
      </c>
      <c r="DA77" s="2">
        <v>0</v>
      </c>
      <c r="DB77" s="9">
        <v>42923</v>
      </c>
      <c r="DC77" s="2">
        <v>1.173</v>
      </c>
      <c r="DD77" s="2">
        <v>1.139</v>
      </c>
      <c r="DE77" s="2">
        <v>1.1830000000000001</v>
      </c>
      <c r="DF77" s="6">
        <f t="shared" si="36"/>
        <v>1.165</v>
      </c>
      <c r="DG77" s="6">
        <f>STDEV(DC77:DE77)</f>
        <v>2.3065125189341614E-2</v>
      </c>
      <c r="DH77" s="6">
        <f t="shared" si="49"/>
        <v>1.9798390720464905</v>
      </c>
      <c r="DI77" s="6">
        <f t="shared" si="50"/>
        <v>0.23570226039551637</v>
      </c>
      <c r="DJ77" s="2">
        <v>2</v>
      </c>
      <c r="DK77" s="2">
        <v>0.81799999999999995</v>
      </c>
      <c r="DL77" s="2">
        <v>0.81699999999999995</v>
      </c>
      <c r="DM77" s="2">
        <v>0.83</v>
      </c>
      <c r="DN77" s="6">
        <f t="shared" si="51"/>
        <v>0.82166666666666666</v>
      </c>
      <c r="DO77" s="6">
        <f t="shared" si="52"/>
        <v>7.2341781380702418E-3</v>
      </c>
      <c r="DP77" s="6">
        <f t="shared" si="53"/>
        <v>0.88042735960286911</v>
      </c>
      <c r="DQ77" s="7">
        <f t="shared" si="54"/>
        <v>2.6634355424693182E-2</v>
      </c>
      <c r="DR77" s="2">
        <v>0</v>
      </c>
      <c r="DS77" s="6">
        <f t="shared" si="40"/>
        <v>-0.35275738551933822</v>
      </c>
      <c r="DT77" s="6">
        <f t="shared" si="59"/>
        <v>0.35275738551933822</v>
      </c>
      <c r="DU77" s="6">
        <f t="shared" si="60"/>
        <v>0.34333333333333338</v>
      </c>
      <c r="DV77" s="6">
        <f t="shared" si="61"/>
        <v>0.33333333333333337</v>
      </c>
      <c r="DW77" s="26">
        <v>42929</v>
      </c>
      <c r="DX77" s="2">
        <v>2</v>
      </c>
      <c r="DY77" s="2">
        <v>1</v>
      </c>
    </row>
    <row r="78" spans="1:129" ht="17">
      <c r="A78" s="1">
        <v>77</v>
      </c>
      <c r="B78" s="2" t="s">
        <v>194</v>
      </c>
      <c r="C78" s="2" t="s">
        <v>130</v>
      </c>
      <c r="D78" s="2" t="s">
        <v>120</v>
      </c>
      <c r="E78" s="2">
        <v>0.04</v>
      </c>
      <c r="F78" s="2">
        <v>0.02</v>
      </c>
      <c r="G78" s="2">
        <v>3</v>
      </c>
      <c r="H78" s="8">
        <v>42866</v>
      </c>
      <c r="I78" s="8">
        <v>42901</v>
      </c>
      <c r="J78" s="3">
        <f t="shared" si="55"/>
        <v>42</v>
      </c>
      <c r="K78" s="4">
        <f t="shared" si="56"/>
        <v>6</v>
      </c>
      <c r="L78" s="9">
        <v>42908</v>
      </c>
      <c r="M78" s="3">
        <v>1</v>
      </c>
      <c r="N78" s="2">
        <v>0.9</v>
      </c>
      <c r="O78" s="2">
        <v>6</v>
      </c>
      <c r="P78" s="2">
        <v>1</v>
      </c>
      <c r="Q78" s="2" t="s">
        <v>113</v>
      </c>
      <c r="R78" s="2">
        <v>0</v>
      </c>
      <c r="S78" s="2" t="s">
        <v>109</v>
      </c>
      <c r="T78" s="2" t="s">
        <v>109</v>
      </c>
      <c r="U78" s="9">
        <v>42909</v>
      </c>
      <c r="V78" s="3">
        <v>0</v>
      </c>
      <c r="W78" s="2">
        <v>0.9</v>
      </c>
      <c r="X78" s="2">
        <v>6</v>
      </c>
      <c r="Y78" s="10" t="s">
        <v>113</v>
      </c>
      <c r="Z78" s="10">
        <v>0</v>
      </c>
      <c r="AA78" s="10" t="s">
        <v>109</v>
      </c>
      <c r="AB78" s="10" t="s">
        <v>109</v>
      </c>
      <c r="AC78" s="9">
        <v>42910</v>
      </c>
      <c r="AD78" s="2">
        <v>1</v>
      </c>
      <c r="AE78" s="2">
        <v>0.9</v>
      </c>
      <c r="AF78" s="2">
        <v>6</v>
      </c>
      <c r="AG78" s="2" t="s">
        <v>113</v>
      </c>
      <c r="AH78" s="2">
        <v>0</v>
      </c>
      <c r="AI78" s="2" t="s">
        <v>109</v>
      </c>
      <c r="AJ78" s="2" t="s">
        <v>109</v>
      </c>
      <c r="AK78" s="9">
        <v>42911</v>
      </c>
      <c r="AL78" s="2">
        <v>1</v>
      </c>
      <c r="AM78" s="2">
        <v>0.9</v>
      </c>
      <c r="AN78" s="2">
        <v>6</v>
      </c>
      <c r="AO78" s="2">
        <v>1</v>
      </c>
      <c r="AP78" s="2" t="s">
        <v>113</v>
      </c>
      <c r="AQ78" s="2">
        <v>0</v>
      </c>
      <c r="AR78" s="2" t="s">
        <v>109</v>
      </c>
      <c r="AS78" s="2" t="s">
        <v>109</v>
      </c>
      <c r="AT78" s="9">
        <v>42912</v>
      </c>
      <c r="AU78" s="2">
        <v>0</v>
      </c>
      <c r="AV78" s="2">
        <v>1</v>
      </c>
      <c r="AW78" s="2">
        <v>6</v>
      </c>
      <c r="AX78" s="2" t="s">
        <v>113</v>
      </c>
      <c r="AY78" s="2">
        <v>0</v>
      </c>
      <c r="AZ78" s="2" t="s">
        <v>109</v>
      </c>
      <c r="BA78" s="2" t="s">
        <v>109</v>
      </c>
      <c r="BB78" s="9">
        <v>42913</v>
      </c>
      <c r="BC78" s="2">
        <v>0</v>
      </c>
      <c r="BD78" s="2">
        <v>1</v>
      </c>
      <c r="BE78" s="2">
        <v>6.5</v>
      </c>
      <c r="BF78" s="2" t="s">
        <v>113</v>
      </c>
      <c r="BG78" s="2">
        <v>0</v>
      </c>
      <c r="BH78" s="2" t="s">
        <v>109</v>
      </c>
      <c r="BI78" s="2" t="s">
        <v>109</v>
      </c>
      <c r="BJ78" s="9">
        <v>42914</v>
      </c>
      <c r="BK78" s="2">
        <v>2</v>
      </c>
      <c r="BL78" s="2">
        <v>1</v>
      </c>
      <c r="BM78" s="2">
        <v>7</v>
      </c>
      <c r="BN78" s="2" t="s">
        <v>113</v>
      </c>
      <c r="BO78" s="2">
        <v>0</v>
      </c>
      <c r="BP78" s="2" t="s">
        <v>109</v>
      </c>
      <c r="BQ78" s="2" t="s">
        <v>109</v>
      </c>
      <c r="BR78" s="9">
        <v>42915</v>
      </c>
      <c r="BS78" s="2">
        <v>1</v>
      </c>
      <c r="BT78" s="13">
        <v>0.53402777777777777</v>
      </c>
      <c r="BU78" s="2">
        <v>0.67100000000000004</v>
      </c>
      <c r="BV78" s="2">
        <v>0.65600000000000003</v>
      </c>
      <c r="BW78" s="2">
        <v>0.66100000000000003</v>
      </c>
      <c r="BX78" s="6">
        <f t="shared" si="41"/>
        <v>0.66266666666666663</v>
      </c>
      <c r="BY78" s="6">
        <f t="shared" si="28"/>
        <v>7.6376261582597402E-3</v>
      </c>
      <c r="BZ78" s="6">
        <f>(BY78/BX78)*100</f>
        <v>1.1525592794154538</v>
      </c>
      <c r="CA78" s="2">
        <v>0</v>
      </c>
      <c r="CB78" s="9">
        <v>42916</v>
      </c>
      <c r="CC78" s="13">
        <v>0.51597222222222217</v>
      </c>
      <c r="CD78" s="2">
        <v>0.97599999999999998</v>
      </c>
      <c r="CE78" s="2">
        <v>0.98</v>
      </c>
      <c r="CF78" s="2">
        <v>0.98499999999999999</v>
      </c>
      <c r="CG78" s="6">
        <f t="shared" si="29"/>
        <v>0.98033333333333328</v>
      </c>
      <c r="CH78" s="6">
        <f t="shared" si="30"/>
        <v>4.5092497528228985E-3</v>
      </c>
      <c r="CI78" s="6">
        <f t="shared" si="58"/>
        <v>0.45997107305231877</v>
      </c>
      <c r="CJ78" s="6">
        <f t="shared" si="42"/>
        <v>0.31766666666666665</v>
      </c>
      <c r="CK78" s="9">
        <v>42922</v>
      </c>
      <c r="CL78" s="2">
        <v>1.6</v>
      </c>
      <c r="CM78" s="13">
        <v>0.48958333333333331</v>
      </c>
      <c r="CN78" s="2">
        <v>0.80900000000000005</v>
      </c>
      <c r="CO78" s="2">
        <v>0.80900000000000005</v>
      </c>
      <c r="CP78" s="2">
        <v>0.80500000000000005</v>
      </c>
      <c r="CQ78" s="6">
        <f t="shared" si="43"/>
        <v>0.80766666666666664</v>
      </c>
      <c r="CR78" s="6">
        <f t="shared" si="44"/>
        <v>2.3094010767585054E-3</v>
      </c>
      <c r="CS78" s="6">
        <f t="shared" si="45"/>
        <v>0.2859349248978752</v>
      </c>
      <c r="CT78" s="2">
        <v>1</v>
      </c>
      <c r="CU78" s="2">
        <v>0.81599999999999995</v>
      </c>
      <c r="CV78" s="2">
        <v>0.83699999999999997</v>
      </c>
      <c r="CW78" s="2">
        <v>0.84499999999999997</v>
      </c>
      <c r="CX78" s="6">
        <f t="shared" si="46"/>
        <v>0.83266666666666678</v>
      </c>
      <c r="CY78" s="6">
        <f t="shared" si="47"/>
        <v>1.4977761292440659E-2</v>
      </c>
      <c r="CZ78" s="6">
        <f t="shared" si="48"/>
        <v>1.798770371389991</v>
      </c>
      <c r="DA78" s="2">
        <v>0</v>
      </c>
      <c r="DB78" s="9">
        <v>42923</v>
      </c>
      <c r="DC78" s="2">
        <v>0.99</v>
      </c>
      <c r="DD78" s="2">
        <v>0.97199999999999998</v>
      </c>
      <c r="DE78" s="2">
        <v>0.97899999999999998</v>
      </c>
      <c r="DF78" s="6">
        <f t="shared" si="36"/>
        <v>0.98033333333333328</v>
      </c>
      <c r="DG78" s="6">
        <f t="shared" si="37"/>
        <v>9.073771725877474E-3</v>
      </c>
      <c r="DH78" s="6">
        <f t="shared" si="49"/>
        <v>0.92558025085455364</v>
      </c>
      <c r="DI78" s="6">
        <f t="shared" si="50"/>
        <v>0.12209377088487718</v>
      </c>
      <c r="DJ78" s="2">
        <v>1</v>
      </c>
      <c r="DK78" s="2">
        <v>0.88200000000000001</v>
      </c>
      <c r="DL78" s="2">
        <v>0.82099999999999995</v>
      </c>
      <c r="DM78" s="2">
        <v>0.81599999999999995</v>
      </c>
      <c r="DN78" s="6">
        <f t="shared" si="51"/>
        <v>0.83966666666666656</v>
      </c>
      <c r="DO78" s="6">
        <f t="shared" si="52"/>
        <v>3.6746881953892849E-2</v>
      </c>
      <c r="DP78" s="6">
        <f t="shared" si="53"/>
        <v>4.3763654569939883</v>
      </c>
      <c r="DQ78" s="7">
        <f t="shared" si="54"/>
        <v>4.9497474683056798E-3</v>
      </c>
      <c r="DR78" s="2">
        <v>0</v>
      </c>
      <c r="DS78" s="6">
        <f t="shared" si="40"/>
        <v>-0.20537783920904795</v>
      </c>
      <c r="DT78" s="6">
        <f t="shared" si="59"/>
        <v>0.20537783920904795</v>
      </c>
      <c r="DU78" s="6">
        <f t="shared" si="60"/>
        <v>0.14066666666666672</v>
      </c>
      <c r="DV78" s="6">
        <f t="shared" si="61"/>
        <v>0.17266666666666663</v>
      </c>
      <c r="DW78" s="26">
        <v>42929</v>
      </c>
      <c r="DX78" s="2">
        <v>2</v>
      </c>
      <c r="DY78" s="2">
        <v>1</v>
      </c>
    </row>
    <row r="79" spans="1:129" s="15" customFormat="1" ht="18" thickBot="1">
      <c r="A79" s="14">
        <v>78</v>
      </c>
      <c r="B79" s="15" t="s">
        <v>195</v>
      </c>
      <c r="C79" s="15" t="s">
        <v>130</v>
      </c>
      <c r="D79" s="15" t="s">
        <v>118</v>
      </c>
      <c r="E79" s="15">
        <v>3.43</v>
      </c>
      <c r="F79" s="15">
        <v>1.5</v>
      </c>
      <c r="G79" s="15">
        <v>3</v>
      </c>
      <c r="H79" s="16">
        <v>42866</v>
      </c>
      <c r="I79" s="16">
        <v>42901</v>
      </c>
      <c r="J79" s="17">
        <f t="shared" si="55"/>
        <v>42</v>
      </c>
      <c r="K79" s="18">
        <f t="shared" si="56"/>
        <v>6</v>
      </c>
      <c r="L79" s="19">
        <v>42908</v>
      </c>
      <c r="M79" s="17">
        <v>0</v>
      </c>
      <c r="N79" s="15">
        <v>0.9</v>
      </c>
      <c r="O79" s="15">
        <v>5</v>
      </c>
      <c r="P79" s="15">
        <v>1</v>
      </c>
      <c r="Q79" s="15" t="s">
        <v>110</v>
      </c>
      <c r="R79" s="15">
        <v>2</v>
      </c>
      <c r="S79" s="15">
        <v>10</v>
      </c>
      <c r="T79" s="15">
        <v>30</v>
      </c>
      <c r="U79" s="19">
        <v>42909</v>
      </c>
      <c r="V79" s="17">
        <v>1</v>
      </c>
      <c r="W79" s="15">
        <v>0.9</v>
      </c>
      <c r="X79" s="15">
        <v>5</v>
      </c>
      <c r="Y79" s="15" t="s">
        <v>110</v>
      </c>
      <c r="Z79" s="15">
        <v>2</v>
      </c>
      <c r="AA79" s="15">
        <v>10</v>
      </c>
      <c r="AB79" s="15">
        <v>35</v>
      </c>
      <c r="AC79" s="19">
        <v>42910</v>
      </c>
      <c r="AD79" s="15">
        <v>1</v>
      </c>
      <c r="AE79" s="15">
        <v>0.9</v>
      </c>
      <c r="AF79" s="15">
        <v>5</v>
      </c>
      <c r="AG79" s="15" t="s">
        <v>110</v>
      </c>
      <c r="AH79" s="15">
        <v>2</v>
      </c>
      <c r="AI79" s="15">
        <v>10</v>
      </c>
      <c r="AJ79" s="15">
        <v>40</v>
      </c>
      <c r="AK79" s="19">
        <v>42911</v>
      </c>
      <c r="AL79" s="15">
        <v>1</v>
      </c>
      <c r="AM79" s="15">
        <v>1</v>
      </c>
      <c r="AN79" s="15">
        <v>5</v>
      </c>
      <c r="AO79" s="15">
        <v>0.9</v>
      </c>
      <c r="AP79" s="15" t="s">
        <v>110</v>
      </c>
      <c r="AQ79" s="15">
        <v>1</v>
      </c>
      <c r="AR79" s="15">
        <v>20</v>
      </c>
      <c r="AS79" s="15">
        <v>40</v>
      </c>
      <c r="AT79" s="19">
        <v>42912</v>
      </c>
      <c r="AU79" s="15">
        <v>1</v>
      </c>
      <c r="AV79" s="15">
        <v>1</v>
      </c>
      <c r="AW79" s="15">
        <v>5.5</v>
      </c>
      <c r="AX79" s="15" t="s">
        <v>110</v>
      </c>
      <c r="AY79" s="15">
        <v>2</v>
      </c>
      <c r="AZ79" s="15">
        <v>7</v>
      </c>
      <c r="BA79" s="15">
        <v>40</v>
      </c>
      <c r="BB79" s="19">
        <v>42913</v>
      </c>
      <c r="BC79" s="15">
        <v>2</v>
      </c>
      <c r="BD79" s="15">
        <v>1.1000000000000001</v>
      </c>
      <c r="BE79" s="15">
        <v>6</v>
      </c>
      <c r="BF79" s="15" t="s">
        <v>110</v>
      </c>
      <c r="BG79" s="15">
        <v>1</v>
      </c>
      <c r="BH79" s="15">
        <v>20</v>
      </c>
      <c r="BI79" s="15">
        <v>30</v>
      </c>
      <c r="BJ79" s="19">
        <v>42914</v>
      </c>
      <c r="BK79" s="15">
        <v>2</v>
      </c>
      <c r="BL79" s="15">
        <v>1.1000000000000001</v>
      </c>
      <c r="BM79" s="15">
        <v>6</v>
      </c>
      <c r="BN79" s="15" t="s">
        <v>113</v>
      </c>
      <c r="BO79" s="15">
        <v>0</v>
      </c>
      <c r="BP79" s="15" t="s">
        <v>109</v>
      </c>
      <c r="BQ79" s="15" t="s">
        <v>109</v>
      </c>
      <c r="BR79" s="19">
        <v>42915</v>
      </c>
      <c r="BS79" s="15">
        <v>1</v>
      </c>
      <c r="BT79" s="22">
        <v>0.48125000000000001</v>
      </c>
      <c r="BU79" s="15">
        <v>0.58899999999999997</v>
      </c>
      <c r="BV79" s="15">
        <v>0.55600000000000005</v>
      </c>
      <c r="BW79" s="15">
        <v>0.57399999999999995</v>
      </c>
      <c r="BX79" s="23">
        <f>AVERAGE(BU79:BW79)</f>
        <v>0.57299999999999995</v>
      </c>
      <c r="BY79" s="23">
        <f>STDEV(BU79:BW79)</f>
        <v>1.6522711641858263E-2</v>
      </c>
      <c r="BZ79" s="23">
        <f>(BY79/BX79)*100</f>
        <v>2.8835447891550201</v>
      </c>
      <c r="CA79" s="15">
        <v>0</v>
      </c>
      <c r="CB79" s="19">
        <v>42916</v>
      </c>
      <c r="CC79" s="22">
        <v>0.50208333333333333</v>
      </c>
      <c r="CD79" s="15">
        <v>1.1160000000000001</v>
      </c>
      <c r="CE79" s="15">
        <v>1.1279999999999999</v>
      </c>
      <c r="CF79" s="15">
        <v>1.089</v>
      </c>
      <c r="CG79" s="23">
        <f>AVERAGE(CD79:CF79)</f>
        <v>1.111</v>
      </c>
      <c r="CH79" s="23">
        <f>STDEV(CD79:CF79)</f>
        <v>1.9974984355438163E-2</v>
      </c>
      <c r="CI79" s="23">
        <f>(CH79/CG79)*100</f>
        <v>1.7979283848279175</v>
      </c>
      <c r="CJ79" s="23">
        <f t="shared" si="42"/>
        <v>0.53800000000000003</v>
      </c>
      <c r="CK79" s="19">
        <v>42922</v>
      </c>
      <c r="CL79" s="15">
        <v>1.5</v>
      </c>
      <c r="CM79" s="22">
        <v>0.48402777777777778</v>
      </c>
      <c r="CN79" s="15">
        <v>0.877</v>
      </c>
      <c r="CO79" s="15">
        <v>0.87</v>
      </c>
      <c r="CP79" s="15">
        <v>0.88</v>
      </c>
      <c r="CQ79" s="23">
        <f t="shared" si="43"/>
        <v>0.87566666666666659</v>
      </c>
      <c r="CR79" s="23">
        <f t="shared" si="44"/>
        <v>5.131601439446889E-3</v>
      </c>
      <c r="CS79" s="23">
        <f t="shared" si="45"/>
        <v>0.58602224279941639</v>
      </c>
      <c r="CT79" s="15">
        <v>0</v>
      </c>
      <c r="CU79" s="15">
        <v>0.88100000000000001</v>
      </c>
      <c r="CV79" s="15">
        <v>0.85</v>
      </c>
      <c r="CW79" s="15">
        <v>0.86</v>
      </c>
      <c r="CX79" s="23">
        <f t="shared" si="46"/>
        <v>0.86366666666666658</v>
      </c>
      <c r="CY79" s="23">
        <f t="shared" si="47"/>
        <v>1.5821925715074438E-2</v>
      </c>
      <c r="CZ79" s="23">
        <f t="shared" si="48"/>
        <v>1.8319481723359059</v>
      </c>
      <c r="DA79" s="15">
        <v>0</v>
      </c>
      <c r="DB79" s="19">
        <v>42923</v>
      </c>
      <c r="DC79" s="15">
        <v>0.97899999999999998</v>
      </c>
      <c r="DD79" s="15">
        <v>0.996</v>
      </c>
      <c r="DE79" s="15">
        <v>0.98799999999999999</v>
      </c>
      <c r="DF79" s="23">
        <f t="shared" si="36"/>
        <v>0.98766666666666669</v>
      </c>
      <c r="DG79" s="23">
        <f t="shared" si="37"/>
        <v>8.5049005481153891E-3</v>
      </c>
      <c r="DH79" s="23">
        <f t="shared" si="49"/>
        <v>0.86111041661647536</v>
      </c>
      <c r="DI79" s="23">
        <f t="shared" si="50"/>
        <v>7.9195959492893389E-2</v>
      </c>
      <c r="DJ79" s="15">
        <v>1</v>
      </c>
      <c r="DK79" s="15">
        <v>0.86399999999999999</v>
      </c>
      <c r="DL79" s="15">
        <v>0.86499999999999999</v>
      </c>
      <c r="DM79" s="15">
        <v>0.85</v>
      </c>
      <c r="DN79" s="23">
        <f t="shared" si="51"/>
        <v>0.85966666666666669</v>
      </c>
      <c r="DO79" s="23">
        <f t="shared" si="52"/>
        <v>8.3864970836060905E-3</v>
      </c>
      <c r="DP79" s="23">
        <f t="shared" si="53"/>
        <v>0.97555220049702496</v>
      </c>
      <c r="DQ79" s="24">
        <f t="shared" si="54"/>
        <v>2.8284271247461142E-3</v>
      </c>
      <c r="DR79" s="15">
        <v>0</v>
      </c>
      <c r="DS79" s="23">
        <f t="shared" si="40"/>
        <v>-0.13253396687928998</v>
      </c>
      <c r="DT79" s="23">
        <f t="shared" si="59"/>
        <v>0.13253396687928998</v>
      </c>
      <c r="DU79" s="23">
        <f t="shared" si="60"/>
        <v>0.128</v>
      </c>
      <c r="DV79" s="23">
        <f t="shared" si="61"/>
        <v>0.1120000000000001</v>
      </c>
      <c r="DW79" s="19">
        <v>42929</v>
      </c>
      <c r="DX79" s="15">
        <v>2</v>
      </c>
      <c r="DY79" s="15">
        <v>1</v>
      </c>
    </row>
    <row r="80" spans="1:129" ht="17">
      <c r="A80" s="1">
        <v>79</v>
      </c>
      <c r="B80" s="2" t="s">
        <v>196</v>
      </c>
      <c r="C80" s="2" t="s">
        <v>107</v>
      </c>
      <c r="D80" s="28" t="s">
        <v>197</v>
      </c>
      <c r="E80">
        <v>15.6</v>
      </c>
      <c r="F80" s="2">
        <v>7.5</v>
      </c>
      <c r="G80" s="2">
        <v>4</v>
      </c>
      <c r="H80" s="8">
        <v>42879</v>
      </c>
      <c r="I80" s="8">
        <v>42916</v>
      </c>
      <c r="J80" s="3">
        <f t="shared" si="55"/>
        <v>44</v>
      </c>
      <c r="K80" s="4">
        <f t="shared" si="56"/>
        <v>6.2857142857142856</v>
      </c>
      <c r="L80" s="9">
        <v>42923</v>
      </c>
      <c r="M80" s="3">
        <v>0</v>
      </c>
      <c r="N80" s="2">
        <v>1</v>
      </c>
      <c r="O80" s="2">
        <v>6</v>
      </c>
      <c r="P80" s="2">
        <v>1</v>
      </c>
      <c r="Q80" s="2" t="s">
        <v>110</v>
      </c>
      <c r="R80" s="2">
        <v>2</v>
      </c>
      <c r="S80" s="2">
        <v>16</v>
      </c>
      <c r="T80" s="2">
        <v>204</v>
      </c>
      <c r="U80" s="9">
        <v>42924</v>
      </c>
      <c r="V80" s="3">
        <v>2</v>
      </c>
      <c r="W80" s="2">
        <v>1</v>
      </c>
      <c r="X80" s="2">
        <v>6</v>
      </c>
      <c r="Y80" s="2" t="s">
        <v>110</v>
      </c>
      <c r="Z80" s="2">
        <v>3</v>
      </c>
      <c r="AA80" s="2">
        <v>10</v>
      </c>
      <c r="AB80" s="2">
        <v>315</v>
      </c>
      <c r="AC80" s="9">
        <v>42925</v>
      </c>
      <c r="AD80" s="2">
        <v>3</v>
      </c>
      <c r="AE80" s="2">
        <v>1</v>
      </c>
      <c r="AF80" s="2">
        <v>6</v>
      </c>
      <c r="AG80" s="2" t="s">
        <v>110</v>
      </c>
      <c r="AH80" s="2">
        <v>3</v>
      </c>
      <c r="AI80" s="2">
        <v>10</v>
      </c>
      <c r="AJ80" s="2">
        <v>245</v>
      </c>
      <c r="AK80" s="9">
        <v>42926</v>
      </c>
      <c r="AL80" s="2">
        <v>1</v>
      </c>
      <c r="AM80" s="2">
        <v>1.1000000000000001</v>
      </c>
      <c r="AN80" s="2">
        <v>7</v>
      </c>
      <c r="AO80" s="2">
        <v>1</v>
      </c>
      <c r="AP80" s="2" t="s">
        <v>110</v>
      </c>
      <c r="AQ80" s="2">
        <v>3</v>
      </c>
      <c r="AR80" s="2">
        <v>14</v>
      </c>
      <c r="AS80" s="2">
        <v>210</v>
      </c>
      <c r="AT80" s="9">
        <v>42927</v>
      </c>
      <c r="AU80" s="2">
        <v>3</v>
      </c>
      <c r="AV80" s="2">
        <v>1.1000000000000001</v>
      </c>
      <c r="AW80" s="2">
        <v>7</v>
      </c>
      <c r="AX80" s="2" t="s">
        <v>110</v>
      </c>
      <c r="AY80" s="2">
        <v>3</v>
      </c>
      <c r="AZ80" s="2">
        <v>8</v>
      </c>
      <c r="BA80" s="2">
        <v>262</v>
      </c>
      <c r="BB80" s="9">
        <v>42928</v>
      </c>
      <c r="BC80" s="2">
        <v>3</v>
      </c>
      <c r="BD80" s="2">
        <v>1.1000000000000001</v>
      </c>
      <c r="BE80" s="2">
        <v>7</v>
      </c>
      <c r="BF80" s="2" t="s">
        <v>110</v>
      </c>
      <c r="BG80" s="2">
        <v>1</v>
      </c>
      <c r="BH80" s="2">
        <v>22</v>
      </c>
      <c r="BI80" s="2">
        <v>154</v>
      </c>
      <c r="BJ80" s="9">
        <v>42929</v>
      </c>
      <c r="BK80" s="2">
        <v>1</v>
      </c>
      <c r="BL80" s="2">
        <v>1.2</v>
      </c>
      <c r="BM80" s="2">
        <v>7</v>
      </c>
      <c r="BN80" s="2" t="s">
        <v>110</v>
      </c>
      <c r="BO80" s="2">
        <v>4</v>
      </c>
      <c r="BP80" s="2">
        <v>7</v>
      </c>
      <c r="BQ80" s="2">
        <v>273</v>
      </c>
      <c r="BR80" s="9">
        <v>42930</v>
      </c>
      <c r="BS80" s="2">
        <v>1.1000000000000001</v>
      </c>
      <c r="BT80" s="13">
        <v>0.3923611111111111</v>
      </c>
      <c r="BU80" s="2">
        <v>0.45900000000000002</v>
      </c>
      <c r="BV80" s="2">
        <v>0.46899999999999997</v>
      </c>
      <c r="BW80" s="2">
        <v>0.47399999999999998</v>
      </c>
      <c r="BX80" s="6">
        <f>AVERAGE(BU80:BW80)</f>
        <v>0.46733333333333332</v>
      </c>
      <c r="BY80" s="6">
        <f>STDEV(BU80:BW80)</f>
        <v>7.6376261582597098E-3</v>
      </c>
      <c r="BZ80" s="6">
        <f>(BY80/BX80)*100</f>
        <v>1.6342994632510079</v>
      </c>
      <c r="CA80" s="2">
        <v>0</v>
      </c>
      <c r="CB80" s="9">
        <v>42931</v>
      </c>
      <c r="CC80" s="13">
        <v>0.36874999999999997</v>
      </c>
      <c r="CD80" s="2">
        <v>0.876</v>
      </c>
      <c r="CE80" s="2">
        <v>0.85499999999999998</v>
      </c>
      <c r="CF80" s="2">
        <v>0.81</v>
      </c>
      <c r="CG80" s="6">
        <f>AVERAGE(CD80:CF80)</f>
        <v>0.84699999999999998</v>
      </c>
      <c r="CH80" s="6">
        <f>STDEV(CD80:CF80)</f>
        <v>3.3719430600174696E-2</v>
      </c>
      <c r="CI80" s="6">
        <f>(CH80/CG80)*100</f>
        <v>3.981042573810472</v>
      </c>
      <c r="CJ80" s="6">
        <f t="shared" si="42"/>
        <v>0.37966666666666665</v>
      </c>
      <c r="CK80" s="9">
        <v>42937</v>
      </c>
      <c r="CL80" s="2">
        <v>1.2</v>
      </c>
      <c r="CM80" s="13">
        <v>0.5083333333333333</v>
      </c>
      <c r="CN80" s="2">
        <v>0.93500000000000005</v>
      </c>
      <c r="CO80" s="2">
        <v>0.91400000000000003</v>
      </c>
      <c r="CP80" s="2">
        <v>0.93300000000000005</v>
      </c>
      <c r="CQ80" s="6">
        <f t="shared" si="43"/>
        <v>0.92733333333333334</v>
      </c>
      <c r="CR80" s="6">
        <f t="shared" si="44"/>
        <v>1.1590225767142484E-2</v>
      </c>
      <c r="CS80" s="6">
        <f t="shared" si="45"/>
        <v>1.249844619030462</v>
      </c>
      <c r="CT80" s="2">
        <v>0</v>
      </c>
      <c r="CU80" s="2">
        <v>0.88500000000000001</v>
      </c>
      <c r="CV80" s="2">
        <v>0.89400000000000002</v>
      </c>
      <c r="CW80" s="2">
        <v>0.84299999999999997</v>
      </c>
      <c r="CX80" s="6">
        <f t="shared" si="46"/>
        <v>0.874</v>
      </c>
      <c r="CY80" s="6">
        <f t="shared" si="47"/>
        <v>2.7221315177632422E-2</v>
      </c>
      <c r="CZ80" s="6">
        <f t="shared" si="48"/>
        <v>3.1145669539625196</v>
      </c>
      <c r="DA80" s="2">
        <v>0</v>
      </c>
      <c r="DB80" s="9">
        <v>42938</v>
      </c>
      <c r="DC80" s="2">
        <v>1.0589999999999999</v>
      </c>
      <c r="DD80" s="2">
        <v>1.042</v>
      </c>
      <c r="DE80" s="2">
        <v>1.042</v>
      </c>
      <c r="DF80" s="6">
        <f t="shared" si="36"/>
        <v>1.0476666666666665</v>
      </c>
      <c r="DG80" s="6">
        <f t="shared" si="37"/>
        <v>9.8149545762235835E-3</v>
      </c>
      <c r="DH80" s="6">
        <f t="shared" si="49"/>
        <v>0.93683944411933673</v>
      </c>
      <c r="DI80" s="6">
        <f t="shared" si="50"/>
        <v>8.5088516002781112E-2</v>
      </c>
      <c r="DJ80" s="2">
        <v>1</v>
      </c>
      <c r="DK80" s="2">
        <v>0.86899999999999999</v>
      </c>
      <c r="DL80" s="2">
        <v>0.81299999999999994</v>
      </c>
      <c r="DM80" s="2">
        <v>0.85699999999999998</v>
      </c>
      <c r="DN80" s="6">
        <f t="shared" si="51"/>
        <v>0.84633333333333327</v>
      </c>
      <c r="DO80" s="6">
        <f t="shared" si="52"/>
        <v>2.9484459183328E-2</v>
      </c>
      <c r="DP80" s="6">
        <f t="shared" si="53"/>
        <v>3.4837880090580544</v>
      </c>
      <c r="DQ80" s="7">
        <f t="shared" si="54"/>
        <v>1.9563287612827857E-2</v>
      </c>
      <c r="DR80" s="2">
        <v>0</v>
      </c>
      <c r="DS80" s="6">
        <f t="shared" si="40"/>
        <v>-0.16141798562295151</v>
      </c>
      <c r="DT80" s="6">
        <f t="shared" si="59"/>
        <v>0.16141798562295151</v>
      </c>
      <c r="DU80" s="6">
        <f t="shared" si="60"/>
        <v>0.20133333333333325</v>
      </c>
      <c r="DV80" s="6">
        <f t="shared" si="61"/>
        <v>0.12033333333333318</v>
      </c>
      <c r="DW80" s="9">
        <v>42944</v>
      </c>
      <c r="DX80" s="2">
        <v>1.9</v>
      </c>
      <c r="DY80" s="2">
        <v>1</v>
      </c>
    </row>
    <row r="81" spans="1:129" ht="17">
      <c r="A81" s="1">
        <v>80</v>
      </c>
      <c r="B81" s="2" t="s">
        <v>198</v>
      </c>
      <c r="C81" s="2" t="s">
        <v>107</v>
      </c>
      <c r="D81" s="28" t="s">
        <v>199</v>
      </c>
      <c r="E81">
        <v>0</v>
      </c>
      <c r="F81" s="2">
        <v>0</v>
      </c>
      <c r="G81" s="2">
        <v>4</v>
      </c>
      <c r="H81" s="8">
        <v>42879</v>
      </c>
      <c r="I81" s="8">
        <v>42916</v>
      </c>
      <c r="J81" s="3">
        <f t="shared" si="55"/>
        <v>44</v>
      </c>
      <c r="K81" s="4">
        <f t="shared" si="56"/>
        <v>6.2857142857142856</v>
      </c>
      <c r="L81" s="9">
        <v>42923</v>
      </c>
      <c r="M81" s="3">
        <v>2</v>
      </c>
      <c r="N81" s="2">
        <v>1.2</v>
      </c>
      <c r="O81" s="2">
        <v>7.5</v>
      </c>
      <c r="P81" s="2">
        <v>1</v>
      </c>
      <c r="Q81" s="2" t="s">
        <v>113</v>
      </c>
      <c r="R81" s="2">
        <v>0</v>
      </c>
      <c r="S81" s="2" t="s">
        <v>109</v>
      </c>
      <c r="T81" s="2" t="s">
        <v>109</v>
      </c>
      <c r="U81" s="9">
        <v>42924</v>
      </c>
      <c r="V81" s="3">
        <v>1</v>
      </c>
      <c r="W81" s="2">
        <v>1.1000000000000001</v>
      </c>
      <c r="X81" s="2">
        <v>7</v>
      </c>
      <c r="Y81" s="2" t="s">
        <v>113</v>
      </c>
      <c r="Z81" s="2">
        <v>0</v>
      </c>
      <c r="AA81" s="2" t="s">
        <v>109</v>
      </c>
      <c r="AB81" s="2" t="s">
        <v>109</v>
      </c>
      <c r="AC81" s="9">
        <v>42925</v>
      </c>
      <c r="AD81" s="2">
        <v>0</v>
      </c>
      <c r="AE81" s="2">
        <v>1.1000000000000001</v>
      </c>
      <c r="AF81" s="2">
        <v>7</v>
      </c>
      <c r="AG81" s="2" t="s">
        <v>113</v>
      </c>
      <c r="AH81" s="2">
        <v>0</v>
      </c>
      <c r="AI81" s="2" t="s">
        <v>109</v>
      </c>
      <c r="AJ81" s="2" t="s">
        <v>109</v>
      </c>
      <c r="AK81" s="9">
        <v>42926</v>
      </c>
      <c r="AL81" s="2">
        <v>1</v>
      </c>
      <c r="AM81" s="2">
        <v>1.2</v>
      </c>
      <c r="AN81" s="2">
        <v>8</v>
      </c>
      <c r="AO81" s="2">
        <v>1</v>
      </c>
      <c r="AP81" s="2" t="s">
        <v>113</v>
      </c>
      <c r="AQ81" s="2">
        <v>0</v>
      </c>
      <c r="AR81" s="2" t="s">
        <v>109</v>
      </c>
      <c r="AS81" s="2" t="s">
        <v>109</v>
      </c>
      <c r="AT81" s="9">
        <v>42927</v>
      </c>
      <c r="AU81" s="2">
        <v>1</v>
      </c>
      <c r="AV81" s="2">
        <v>1.2</v>
      </c>
      <c r="AW81" s="2">
        <v>8</v>
      </c>
      <c r="AX81" s="2" t="s">
        <v>113</v>
      </c>
      <c r="AY81" s="2">
        <v>0</v>
      </c>
      <c r="AZ81" s="2" t="s">
        <v>109</v>
      </c>
      <c r="BA81" s="2" t="s">
        <v>109</v>
      </c>
      <c r="BB81" s="9">
        <v>42928</v>
      </c>
      <c r="BC81" s="2">
        <v>0</v>
      </c>
      <c r="BD81" s="2">
        <v>1.2</v>
      </c>
      <c r="BE81" s="2">
        <v>8</v>
      </c>
      <c r="BF81" s="2" t="s">
        <v>113</v>
      </c>
      <c r="BG81" s="2">
        <v>0</v>
      </c>
      <c r="BH81" s="2" t="s">
        <v>109</v>
      </c>
      <c r="BI81" s="2" t="s">
        <v>109</v>
      </c>
      <c r="BJ81" s="9">
        <v>42929</v>
      </c>
      <c r="BK81" s="2">
        <v>0</v>
      </c>
      <c r="BL81" s="2">
        <v>1.2</v>
      </c>
      <c r="BM81" s="2">
        <v>8</v>
      </c>
      <c r="BN81" s="2" t="s">
        <v>113</v>
      </c>
      <c r="BO81" s="2">
        <v>0</v>
      </c>
      <c r="BP81" s="2" t="s">
        <v>109</v>
      </c>
      <c r="BQ81" s="2" t="s">
        <v>109</v>
      </c>
      <c r="BR81" s="9">
        <v>42930</v>
      </c>
      <c r="BS81" s="2">
        <v>1</v>
      </c>
      <c r="BT81" s="13">
        <v>0.40069444444444446</v>
      </c>
      <c r="BU81" s="2">
        <v>0.434</v>
      </c>
      <c r="BV81" s="2">
        <v>0.436</v>
      </c>
      <c r="BW81" s="2">
        <v>0.44</v>
      </c>
      <c r="BX81" s="6">
        <f>AVERAGE(BU81:BW81)</f>
        <v>0.4366666666666667</v>
      </c>
      <c r="BY81" s="6">
        <f>STDEV(BU81:BW81)</f>
        <v>3.0550504633038958E-3</v>
      </c>
      <c r="BZ81" s="6">
        <f>(BY81/BX81)*100</f>
        <v>0.69962987709249513</v>
      </c>
      <c r="CA81" s="2">
        <v>0</v>
      </c>
      <c r="CB81" s="9">
        <v>42931</v>
      </c>
      <c r="CC81" s="13">
        <v>0.37916666666666665</v>
      </c>
      <c r="CD81" s="2">
        <v>1.2310000000000001</v>
      </c>
      <c r="CE81" s="2">
        <v>1.1970000000000001</v>
      </c>
      <c r="CF81" s="2">
        <v>1.198</v>
      </c>
      <c r="CG81" s="6">
        <f>AVERAGE(CD81:CF81)</f>
        <v>1.2086666666666666</v>
      </c>
      <c r="CH81" s="6">
        <f>STDEV(CD81:CF81)</f>
        <v>1.9347695814575315E-2</v>
      </c>
      <c r="CI81" s="6">
        <f>(CH81/CG81)*100</f>
        <v>1.6007470337486471</v>
      </c>
      <c r="CJ81" s="6">
        <f t="shared" si="42"/>
        <v>0.7719999999999998</v>
      </c>
      <c r="CK81" s="9">
        <v>42937</v>
      </c>
      <c r="CL81" s="2">
        <v>1.2</v>
      </c>
      <c r="CM81" s="13">
        <v>0.52777777777777779</v>
      </c>
      <c r="CN81" s="2">
        <v>0.96599999999999997</v>
      </c>
      <c r="CO81" s="2">
        <v>0.95899999999999996</v>
      </c>
      <c r="CP81" s="2">
        <v>0.97499999999999998</v>
      </c>
      <c r="CQ81" s="6">
        <f t="shared" si="43"/>
        <v>0.96666666666666667</v>
      </c>
      <c r="CR81" s="6">
        <f t="shared" si="44"/>
        <v>8.0208062770106506E-3</v>
      </c>
      <c r="CS81" s="6">
        <f t="shared" si="45"/>
        <v>0.82973858038041215</v>
      </c>
      <c r="CT81" s="2">
        <v>0</v>
      </c>
      <c r="CU81" s="2">
        <v>0.88500000000000001</v>
      </c>
      <c r="CV81" s="2">
        <v>0.88500000000000001</v>
      </c>
      <c r="CW81" s="2">
        <v>0.91200000000000003</v>
      </c>
      <c r="CX81" s="6">
        <f t="shared" si="46"/>
        <v>0.89400000000000002</v>
      </c>
      <c r="CY81" s="6">
        <f t="shared" si="47"/>
        <v>1.558845726811991E-2</v>
      </c>
      <c r="CZ81" s="6">
        <f t="shared" si="48"/>
        <v>1.7436753096330995</v>
      </c>
      <c r="DA81" s="2">
        <v>1</v>
      </c>
      <c r="DB81" s="9">
        <v>42938</v>
      </c>
      <c r="DC81" s="2">
        <v>1.0629999999999999</v>
      </c>
      <c r="DD81" s="2">
        <v>1.0349999999999999</v>
      </c>
      <c r="DE81" s="2">
        <v>1.0649999999999999</v>
      </c>
      <c r="DF81" s="6">
        <f t="shared" si="36"/>
        <v>1.0543333333333333</v>
      </c>
      <c r="DG81" s="6">
        <f t="shared" si="37"/>
        <v>1.6772994167212181E-2</v>
      </c>
      <c r="DH81" s="6">
        <f t="shared" si="49"/>
        <v>1.5908625514270167</v>
      </c>
      <c r="DI81" s="6">
        <f t="shared" si="50"/>
        <v>6.1989694484020669E-2</v>
      </c>
      <c r="DJ81" s="2">
        <v>1</v>
      </c>
      <c r="DK81" s="2">
        <v>0.93100000000000005</v>
      </c>
      <c r="DL81" s="2">
        <v>0.90900000000000003</v>
      </c>
      <c r="DM81" s="2">
        <v>0.92500000000000004</v>
      </c>
      <c r="DN81" s="6">
        <f t="shared" si="51"/>
        <v>0.92166666666666675</v>
      </c>
      <c r="DO81" s="6">
        <f t="shared" si="52"/>
        <v>1.1372481406154664E-2</v>
      </c>
      <c r="DP81" s="6">
        <f t="shared" si="53"/>
        <v>1.2339039500348641</v>
      </c>
      <c r="DQ81" s="7">
        <f t="shared" si="54"/>
        <v>1.9563287612827857E-2</v>
      </c>
      <c r="DR81" s="2">
        <v>1</v>
      </c>
      <c r="DS81" s="6">
        <f t="shared" si="40"/>
        <v>-5.9742600735426477E-2</v>
      </c>
      <c r="DT81" s="6">
        <f t="shared" si="59"/>
        <v>5.9742600735426477E-2</v>
      </c>
      <c r="DU81" s="6">
        <f t="shared" si="60"/>
        <v>0.1326666666666666</v>
      </c>
      <c r="DV81" s="6">
        <f t="shared" si="61"/>
        <v>8.7666666666666671E-2</v>
      </c>
      <c r="DW81" s="9">
        <v>42944</v>
      </c>
      <c r="DX81" s="2">
        <v>2</v>
      </c>
      <c r="DY81" s="2">
        <v>1</v>
      </c>
    </row>
    <row r="82" spans="1:129" ht="17">
      <c r="A82" s="1">
        <v>81</v>
      </c>
      <c r="B82" s="2" t="s">
        <v>200</v>
      </c>
      <c r="C82" s="2" t="s">
        <v>107</v>
      </c>
      <c r="D82" s="28" t="s">
        <v>197</v>
      </c>
      <c r="E82">
        <v>15.6</v>
      </c>
      <c r="F82" s="2">
        <v>7.5</v>
      </c>
      <c r="G82" s="2">
        <v>4</v>
      </c>
      <c r="H82" s="8">
        <v>42879</v>
      </c>
      <c r="I82" s="8">
        <v>42916</v>
      </c>
      <c r="J82" s="3">
        <f t="shared" si="55"/>
        <v>44</v>
      </c>
      <c r="K82" s="4">
        <f t="shared" si="56"/>
        <v>6.2857142857142856</v>
      </c>
      <c r="L82" s="9">
        <v>42923</v>
      </c>
      <c r="M82" s="3">
        <v>1</v>
      </c>
      <c r="N82" s="2">
        <v>1.1000000000000001</v>
      </c>
      <c r="O82" s="2">
        <v>7</v>
      </c>
      <c r="P82" s="2">
        <v>1</v>
      </c>
      <c r="Q82" s="2" t="s">
        <v>110</v>
      </c>
      <c r="R82" s="2">
        <v>2</v>
      </c>
      <c r="S82" s="2">
        <v>13</v>
      </c>
      <c r="T82" s="2">
        <v>92</v>
      </c>
      <c r="U82" s="9">
        <v>42924</v>
      </c>
      <c r="V82" s="3">
        <v>2</v>
      </c>
      <c r="W82" s="2">
        <v>1.1000000000000001</v>
      </c>
      <c r="X82" s="2">
        <v>7</v>
      </c>
      <c r="Y82" s="2" t="s">
        <v>110</v>
      </c>
      <c r="Z82" s="2">
        <v>2</v>
      </c>
      <c r="AA82" s="2">
        <v>15</v>
      </c>
      <c r="AB82" s="2">
        <v>145</v>
      </c>
      <c r="AC82" s="9">
        <v>42925</v>
      </c>
      <c r="AD82" s="2">
        <v>1</v>
      </c>
      <c r="AE82" s="2">
        <v>1.1000000000000001</v>
      </c>
      <c r="AF82" s="2">
        <v>7</v>
      </c>
      <c r="AG82" s="2" t="s">
        <v>110</v>
      </c>
      <c r="AH82" s="2">
        <v>1</v>
      </c>
      <c r="AI82" s="2">
        <v>55</v>
      </c>
      <c r="AJ82" s="2">
        <v>90</v>
      </c>
      <c r="AK82" s="9">
        <v>42926</v>
      </c>
      <c r="AL82" s="2">
        <v>3</v>
      </c>
      <c r="AM82" s="2">
        <v>1.3</v>
      </c>
      <c r="AN82" s="2">
        <v>8</v>
      </c>
      <c r="AO82" s="2">
        <v>1</v>
      </c>
      <c r="AP82" s="2" t="s">
        <v>110</v>
      </c>
      <c r="AQ82" s="2">
        <v>3</v>
      </c>
      <c r="AR82" s="2">
        <v>17</v>
      </c>
      <c r="AS82" s="2">
        <v>125</v>
      </c>
      <c r="AT82" s="9">
        <v>42927</v>
      </c>
      <c r="AU82" s="2">
        <v>3</v>
      </c>
      <c r="AV82" s="2">
        <v>1.2</v>
      </c>
      <c r="AW82" s="2">
        <v>7</v>
      </c>
      <c r="AX82" s="2" t="s">
        <v>110</v>
      </c>
      <c r="AY82" s="2">
        <v>2</v>
      </c>
      <c r="AZ82" s="2">
        <v>8</v>
      </c>
      <c r="BA82" s="2">
        <v>277</v>
      </c>
      <c r="BB82" s="9">
        <v>42928</v>
      </c>
      <c r="BC82" s="2">
        <v>3</v>
      </c>
      <c r="BD82" s="2">
        <v>1.2</v>
      </c>
      <c r="BE82" s="2">
        <v>8</v>
      </c>
      <c r="BF82" s="2" t="s">
        <v>110</v>
      </c>
      <c r="BG82" s="2">
        <v>2</v>
      </c>
      <c r="BH82" s="2">
        <v>11</v>
      </c>
      <c r="BI82" s="2">
        <v>154</v>
      </c>
      <c r="BJ82" s="9">
        <v>42929</v>
      </c>
      <c r="BK82" s="2">
        <v>1</v>
      </c>
      <c r="BL82" s="2">
        <v>1.2</v>
      </c>
      <c r="BM82" s="2">
        <v>7.5</v>
      </c>
      <c r="BN82" s="2" t="s">
        <v>110</v>
      </c>
      <c r="BO82" s="2">
        <v>1</v>
      </c>
      <c r="BP82" s="2">
        <v>30</v>
      </c>
      <c r="BQ82" s="2">
        <v>54</v>
      </c>
      <c r="BR82" s="9">
        <v>42930</v>
      </c>
      <c r="BS82" s="2">
        <v>1.1000000000000001</v>
      </c>
      <c r="BT82" s="13">
        <v>0.42638888888888887</v>
      </c>
      <c r="BU82" s="2">
        <v>0.49399999999999999</v>
      </c>
      <c r="BV82" s="2">
        <v>0.47099999999999997</v>
      </c>
      <c r="BW82" s="2">
        <v>0.43099999999999999</v>
      </c>
      <c r="BX82" s="6">
        <f>AVERAGE(BU82:BW82)</f>
        <v>0.46533333333333332</v>
      </c>
      <c r="BY82" s="6">
        <f>STDEV(BU82:BW82)</f>
        <v>3.187998327059368E-2</v>
      </c>
      <c r="BZ82" s="6">
        <f>(BY82/BX82)*100</f>
        <v>6.8509992701848894</v>
      </c>
      <c r="CA82" s="2">
        <v>0</v>
      </c>
      <c r="CB82" s="9">
        <v>42931</v>
      </c>
      <c r="CC82" s="13">
        <v>0.3743055555555555</v>
      </c>
      <c r="CD82" s="2">
        <v>1.046</v>
      </c>
      <c r="CE82" s="2">
        <v>1.018</v>
      </c>
      <c r="CF82" s="2">
        <v>1.0149999999999999</v>
      </c>
      <c r="CG82" s="6">
        <f t="shared" ref="CG82:CG98" si="62">AVERAGE(CD82:CF82)</f>
        <v>1.0263333333333333</v>
      </c>
      <c r="CH82" s="6">
        <f t="shared" ref="CH82:CH98" si="63">STDEV(CD82:CF82)</f>
        <v>1.7097758137642933E-2</v>
      </c>
      <c r="CI82" s="6">
        <f t="shared" ref="CI82:CI98" si="64">(CH82/CG82)*100</f>
        <v>1.6659069312415982</v>
      </c>
      <c r="CJ82" s="6">
        <f t="shared" si="42"/>
        <v>0.56099999999999994</v>
      </c>
      <c r="CK82" s="9">
        <v>42937</v>
      </c>
      <c r="CL82" s="2">
        <v>1.3</v>
      </c>
      <c r="CM82" s="13">
        <v>0.48472222222222222</v>
      </c>
      <c r="CN82" s="2">
        <v>0.77900000000000003</v>
      </c>
      <c r="CO82" s="2">
        <v>0.75600000000000001</v>
      </c>
      <c r="CP82" s="2">
        <v>0.752</v>
      </c>
      <c r="CQ82" s="6">
        <f t="shared" si="43"/>
        <v>0.76233333333333331</v>
      </c>
      <c r="CR82" s="6">
        <f t="shared" si="44"/>
        <v>1.4571661996262942E-2</v>
      </c>
      <c r="CS82" s="6">
        <f t="shared" si="45"/>
        <v>1.9114554433226423</v>
      </c>
      <c r="CT82" s="2">
        <v>1</v>
      </c>
      <c r="CU82" s="2">
        <v>0.92300000000000004</v>
      </c>
      <c r="CV82" s="2">
        <v>0.90400000000000003</v>
      </c>
      <c r="CW82" s="2">
        <v>0.90400000000000003</v>
      </c>
      <c r="CX82" s="6">
        <f t="shared" si="46"/>
        <v>0.91033333333333333</v>
      </c>
      <c r="CY82" s="6">
        <f t="shared" si="47"/>
        <v>1.09696551146029E-2</v>
      </c>
      <c r="CZ82" s="6">
        <f t="shared" si="48"/>
        <v>1.2050152084880521</v>
      </c>
      <c r="DA82" s="2">
        <v>0</v>
      </c>
      <c r="DB82" s="9">
        <v>42938</v>
      </c>
      <c r="DC82" s="2">
        <v>0.83799999999999997</v>
      </c>
      <c r="DD82" s="2">
        <v>0.84899999999999998</v>
      </c>
      <c r="DE82" s="2">
        <v>0.84199999999999997</v>
      </c>
      <c r="DF82" s="6">
        <f t="shared" si="36"/>
        <v>0.84299999999999997</v>
      </c>
      <c r="DG82" s="6">
        <f t="shared" si="37"/>
        <v>5.5677643628300267E-3</v>
      </c>
      <c r="DH82" s="6">
        <f t="shared" si="49"/>
        <v>0.66047026842586321</v>
      </c>
      <c r="DI82" s="6">
        <f t="shared" si="50"/>
        <v>5.7039947015714833E-2</v>
      </c>
      <c r="DJ82" s="2">
        <v>0</v>
      </c>
      <c r="DK82" s="2">
        <v>0.83399999999999996</v>
      </c>
      <c r="DL82" s="2">
        <v>0.83199999999999996</v>
      </c>
      <c r="DM82" s="2">
        <v>0.82699999999999996</v>
      </c>
      <c r="DN82" s="6">
        <f t="shared" si="51"/>
        <v>0.83099999999999996</v>
      </c>
      <c r="DO82" s="6">
        <f t="shared" si="52"/>
        <v>3.6055512754639926E-3</v>
      </c>
      <c r="DP82" s="6">
        <f t="shared" si="53"/>
        <v>0.43388101991143113</v>
      </c>
      <c r="DQ82" s="7">
        <f t="shared" si="54"/>
        <v>5.6097137974132794E-2</v>
      </c>
      <c r="DR82" s="2">
        <v>0</v>
      </c>
      <c r="DS82" s="6">
        <f t="shared" si="40"/>
        <v>-0.19296304378768647</v>
      </c>
      <c r="DT82" s="6">
        <f t="shared" si="59"/>
        <v>0.19296304378768647</v>
      </c>
      <c r="DU82" s="6">
        <f t="shared" si="60"/>
        <v>1.2000000000000011E-2</v>
      </c>
      <c r="DV82" s="6">
        <f t="shared" si="61"/>
        <v>8.0666666666666664E-2</v>
      </c>
      <c r="DW82" s="9">
        <v>42944</v>
      </c>
      <c r="DX82" s="2">
        <v>2</v>
      </c>
      <c r="DY82" s="2">
        <v>1</v>
      </c>
    </row>
    <row r="83" spans="1:129" ht="17">
      <c r="A83" s="1">
        <v>82</v>
      </c>
      <c r="B83" s="2" t="s">
        <v>201</v>
      </c>
      <c r="C83" s="2" t="s">
        <v>107</v>
      </c>
      <c r="D83" s="28" t="s">
        <v>197</v>
      </c>
      <c r="E83">
        <v>15.6</v>
      </c>
      <c r="F83" s="2">
        <v>7.5</v>
      </c>
      <c r="G83" s="2">
        <v>4</v>
      </c>
      <c r="H83" s="8">
        <v>42879</v>
      </c>
      <c r="I83" s="8">
        <v>42916</v>
      </c>
      <c r="J83" s="3">
        <f t="shared" si="55"/>
        <v>44</v>
      </c>
      <c r="K83" s="4">
        <f t="shared" si="56"/>
        <v>6.2857142857142856</v>
      </c>
      <c r="L83" s="9">
        <v>42923</v>
      </c>
      <c r="M83" s="3">
        <v>1</v>
      </c>
      <c r="N83" s="2">
        <v>0.9</v>
      </c>
      <c r="O83" s="2">
        <v>5.5</v>
      </c>
      <c r="P83" s="2">
        <v>1</v>
      </c>
      <c r="Q83" s="2" t="s">
        <v>110</v>
      </c>
      <c r="R83" s="2">
        <v>3</v>
      </c>
      <c r="S83" s="2">
        <v>15</v>
      </c>
      <c r="T83" s="2">
        <v>355</v>
      </c>
      <c r="U83" s="9">
        <v>42924</v>
      </c>
      <c r="V83" s="3">
        <v>2</v>
      </c>
      <c r="W83" s="2">
        <v>0.9</v>
      </c>
      <c r="X83" s="2">
        <v>6</v>
      </c>
      <c r="Y83" s="2" t="s">
        <v>110</v>
      </c>
      <c r="Z83" s="2">
        <v>3</v>
      </c>
      <c r="AA83" s="2">
        <v>9</v>
      </c>
      <c r="AB83" s="2">
        <v>320</v>
      </c>
      <c r="AC83" s="9">
        <v>42925</v>
      </c>
      <c r="AD83" s="2">
        <v>2</v>
      </c>
      <c r="AE83" s="2">
        <v>0.9</v>
      </c>
      <c r="AF83" s="2">
        <v>6</v>
      </c>
      <c r="AG83" s="2" t="s">
        <v>110</v>
      </c>
      <c r="AH83" s="2">
        <v>3</v>
      </c>
      <c r="AI83" s="2">
        <v>8</v>
      </c>
      <c r="AJ83" s="2">
        <v>240</v>
      </c>
      <c r="AK83" s="9">
        <v>42926</v>
      </c>
      <c r="AL83" s="2">
        <v>2</v>
      </c>
      <c r="AM83" s="2">
        <v>1</v>
      </c>
      <c r="AN83" s="2">
        <v>6.5</v>
      </c>
      <c r="AO83" s="2">
        <v>1</v>
      </c>
      <c r="AP83" s="2" t="s">
        <v>110</v>
      </c>
      <c r="AQ83" s="2">
        <v>3</v>
      </c>
      <c r="AR83" s="2">
        <v>15</v>
      </c>
      <c r="AS83" s="2">
        <v>260</v>
      </c>
      <c r="AT83" s="9">
        <v>42927</v>
      </c>
      <c r="AU83" s="2">
        <v>1</v>
      </c>
      <c r="AV83" s="2">
        <v>1</v>
      </c>
      <c r="AW83" s="2">
        <v>6</v>
      </c>
      <c r="AX83" s="2" t="s">
        <v>110</v>
      </c>
      <c r="AY83" s="2">
        <v>3</v>
      </c>
      <c r="AZ83" s="2">
        <v>8</v>
      </c>
      <c r="BA83" s="2">
        <v>280</v>
      </c>
      <c r="BB83" s="9">
        <v>42928</v>
      </c>
      <c r="BC83" s="2">
        <v>3</v>
      </c>
      <c r="BD83" s="2">
        <v>1.1000000000000001</v>
      </c>
      <c r="BE83" s="2">
        <v>7</v>
      </c>
      <c r="BF83" s="2" t="s">
        <v>110</v>
      </c>
      <c r="BG83" s="2">
        <v>3</v>
      </c>
      <c r="BH83" s="2">
        <v>14</v>
      </c>
      <c r="BI83" s="2">
        <v>200</v>
      </c>
      <c r="BJ83" s="9">
        <v>42929</v>
      </c>
      <c r="BK83" s="2">
        <v>1</v>
      </c>
      <c r="BL83" s="2">
        <v>1.1000000000000001</v>
      </c>
      <c r="BM83" s="2">
        <v>7</v>
      </c>
      <c r="BN83" s="2" t="s">
        <v>110</v>
      </c>
      <c r="BO83" s="2">
        <v>3</v>
      </c>
      <c r="BP83" s="2">
        <v>10</v>
      </c>
      <c r="BQ83" s="2">
        <v>230</v>
      </c>
      <c r="BR83" s="9">
        <v>42930</v>
      </c>
      <c r="BS83" s="2">
        <v>1.1000000000000001</v>
      </c>
      <c r="BT83" s="13">
        <v>0.38541666666666669</v>
      </c>
      <c r="BU83" s="2">
        <v>0.57399999999999995</v>
      </c>
      <c r="BV83" s="2">
        <v>0.56799999999999995</v>
      </c>
      <c r="BW83" s="2">
        <v>0.56499999999999995</v>
      </c>
      <c r="BX83" s="6">
        <f t="shared" ref="BX83:BX145" si="65">AVERAGE(BU83:BW83)</f>
        <v>0.56899999999999995</v>
      </c>
      <c r="BY83" s="6">
        <f t="shared" ref="BY83:BY145" si="66">STDEV(BU83:BW83)</f>
        <v>4.5825756949558439E-3</v>
      </c>
      <c r="BZ83" s="6">
        <f t="shared" ref="BZ83:BZ145" si="67">(BY83/BX83)*100</f>
        <v>0.80537358435076345</v>
      </c>
      <c r="CA83" s="2">
        <v>1</v>
      </c>
      <c r="CB83" s="9">
        <v>42931</v>
      </c>
      <c r="CC83" s="13">
        <v>0.37013888888888885</v>
      </c>
      <c r="CD83" s="2">
        <v>1.1359999999999999</v>
      </c>
      <c r="CE83" s="2">
        <v>1.1319999999999999</v>
      </c>
      <c r="CF83" s="2">
        <v>1.135</v>
      </c>
      <c r="CG83" s="6">
        <f t="shared" si="62"/>
        <v>1.1343333333333332</v>
      </c>
      <c r="CH83" s="6">
        <f t="shared" si="63"/>
        <v>2.0816659994661525E-3</v>
      </c>
      <c r="CI83" s="6">
        <f t="shared" si="64"/>
        <v>0.18351448717009869</v>
      </c>
      <c r="CJ83" s="6">
        <f t="shared" si="42"/>
        <v>0.56533333333333324</v>
      </c>
      <c r="CK83" s="9">
        <v>42937</v>
      </c>
      <c r="CL83" s="2">
        <v>1.2</v>
      </c>
      <c r="CM83" s="13">
        <v>0.49722222222222223</v>
      </c>
      <c r="CN83" s="2">
        <v>0.88600000000000001</v>
      </c>
      <c r="CO83" s="2">
        <v>0.872</v>
      </c>
      <c r="CP83" s="2">
        <v>0.85299999999999998</v>
      </c>
      <c r="CQ83" s="6">
        <f t="shared" si="43"/>
        <v>0.87033333333333329</v>
      </c>
      <c r="CR83" s="6">
        <f t="shared" si="44"/>
        <v>1.6563010998406472E-2</v>
      </c>
      <c r="CS83" s="6">
        <f t="shared" si="45"/>
        <v>1.9030652238689933</v>
      </c>
      <c r="CT83" s="2">
        <v>0</v>
      </c>
      <c r="CU83" s="2">
        <v>0.82099999999999995</v>
      </c>
      <c r="CV83" s="2">
        <v>0.84199999999999997</v>
      </c>
      <c r="CW83" s="2">
        <v>0.82299999999999995</v>
      </c>
      <c r="CX83" s="6">
        <f t="shared" si="46"/>
        <v>0.82866666666666655</v>
      </c>
      <c r="CY83" s="6">
        <f t="shared" si="47"/>
        <v>1.1590225767142482E-2</v>
      </c>
      <c r="CZ83" s="6">
        <f t="shared" si="48"/>
        <v>1.3986595857372266</v>
      </c>
      <c r="DA83" s="2">
        <v>0</v>
      </c>
      <c r="DB83" s="9">
        <v>42938</v>
      </c>
      <c r="DC83" s="2">
        <v>0.84799999999999998</v>
      </c>
      <c r="DD83" s="2">
        <v>0.84799999999999998</v>
      </c>
      <c r="DE83" s="2">
        <v>0.84299999999999997</v>
      </c>
      <c r="DF83" s="6">
        <f t="shared" si="36"/>
        <v>0.84633333333333327</v>
      </c>
      <c r="DG83" s="6">
        <f t="shared" si="37"/>
        <v>2.8867513459481316E-3</v>
      </c>
      <c r="DH83" s="6">
        <f t="shared" si="49"/>
        <v>0.34108917045468279</v>
      </c>
      <c r="DI83" s="6">
        <f t="shared" si="50"/>
        <v>1.6970562748477157E-2</v>
      </c>
      <c r="DJ83" s="2">
        <v>1</v>
      </c>
      <c r="DK83" s="2">
        <v>0.84499999999999997</v>
      </c>
      <c r="DL83" s="2">
        <v>0.82099999999999995</v>
      </c>
      <c r="DM83" s="2">
        <v>0.81200000000000006</v>
      </c>
      <c r="DN83" s="6">
        <f t="shared" si="51"/>
        <v>0.82599999999999996</v>
      </c>
      <c r="DO83" s="6">
        <f t="shared" si="52"/>
        <v>1.7058722109231948E-2</v>
      </c>
      <c r="DP83" s="6">
        <f t="shared" si="53"/>
        <v>2.0652205943380082</v>
      </c>
      <c r="DQ83" s="7">
        <f t="shared" si="54"/>
        <v>1.885618083164076E-3</v>
      </c>
      <c r="DR83" s="2">
        <v>1</v>
      </c>
      <c r="DS83" s="6">
        <f t="shared" si="40"/>
        <v>2.4357620599524399E-2</v>
      </c>
      <c r="DT83" s="6">
        <f t="shared" si="59"/>
        <v>-2.4357620599524399E-2</v>
      </c>
      <c r="DU83" s="6">
        <f t="shared" si="60"/>
        <v>2.0333333333333314E-2</v>
      </c>
      <c r="DV83" s="6">
        <f t="shared" si="61"/>
        <v>-2.4000000000000021E-2</v>
      </c>
      <c r="DW83" s="9">
        <v>42944</v>
      </c>
      <c r="DX83" s="2">
        <v>2</v>
      </c>
      <c r="DY83" s="2">
        <v>1</v>
      </c>
    </row>
    <row r="84" spans="1:129" ht="17">
      <c r="A84" s="1">
        <v>83</v>
      </c>
      <c r="B84" s="2" t="s">
        <v>202</v>
      </c>
      <c r="C84" s="2" t="s">
        <v>107</v>
      </c>
      <c r="D84" s="28" t="s">
        <v>199</v>
      </c>
      <c r="E84">
        <v>0</v>
      </c>
      <c r="F84" s="2">
        <v>0</v>
      </c>
      <c r="G84" s="2">
        <v>4</v>
      </c>
      <c r="H84" s="8">
        <v>42879</v>
      </c>
      <c r="I84" s="8">
        <v>42916</v>
      </c>
      <c r="J84" s="3">
        <f t="shared" si="55"/>
        <v>44</v>
      </c>
      <c r="K84" s="4">
        <f t="shared" si="56"/>
        <v>6.2857142857142856</v>
      </c>
      <c r="L84" s="9">
        <v>42923</v>
      </c>
      <c r="M84" s="3">
        <v>2</v>
      </c>
      <c r="N84" s="2">
        <v>1.2</v>
      </c>
      <c r="O84" s="2">
        <v>8</v>
      </c>
      <c r="P84" s="2">
        <v>1</v>
      </c>
      <c r="Q84" s="2" t="s">
        <v>113</v>
      </c>
      <c r="R84" s="2">
        <v>0</v>
      </c>
      <c r="S84" s="2" t="s">
        <v>109</v>
      </c>
      <c r="T84" s="2" t="s">
        <v>109</v>
      </c>
      <c r="U84" s="9">
        <v>42924</v>
      </c>
      <c r="V84" s="3">
        <v>1</v>
      </c>
      <c r="W84" s="2">
        <v>1.1000000000000001</v>
      </c>
      <c r="X84" s="2">
        <v>7</v>
      </c>
      <c r="Y84" s="2" t="s">
        <v>113</v>
      </c>
      <c r="Z84" s="2">
        <v>0</v>
      </c>
      <c r="AA84" s="2" t="s">
        <v>109</v>
      </c>
      <c r="AB84" s="2" t="s">
        <v>109</v>
      </c>
      <c r="AC84" s="9">
        <v>42925</v>
      </c>
      <c r="AD84" s="2">
        <v>0</v>
      </c>
      <c r="AE84" s="2">
        <v>1.2</v>
      </c>
      <c r="AF84" s="2">
        <v>7.5</v>
      </c>
      <c r="AG84" s="2" t="s">
        <v>113</v>
      </c>
      <c r="AH84" s="2">
        <v>0</v>
      </c>
      <c r="AI84" s="2" t="s">
        <v>109</v>
      </c>
      <c r="AJ84" s="2" t="s">
        <v>109</v>
      </c>
      <c r="AK84" s="9">
        <v>42926</v>
      </c>
      <c r="AL84" s="2">
        <v>1</v>
      </c>
      <c r="AM84" s="2">
        <v>1.3</v>
      </c>
      <c r="AN84" s="2">
        <v>8</v>
      </c>
      <c r="AO84" s="2">
        <v>1</v>
      </c>
      <c r="AP84" s="2" t="s">
        <v>113</v>
      </c>
      <c r="AQ84" s="2">
        <v>0</v>
      </c>
      <c r="AR84" s="2" t="s">
        <v>109</v>
      </c>
      <c r="AS84" s="2" t="s">
        <v>109</v>
      </c>
      <c r="AT84" s="9">
        <v>42927</v>
      </c>
      <c r="AU84" s="2">
        <v>1</v>
      </c>
      <c r="AV84" s="2">
        <v>1.3</v>
      </c>
      <c r="AW84" s="2">
        <v>8</v>
      </c>
      <c r="AX84" s="2" t="s">
        <v>113</v>
      </c>
      <c r="AY84" s="2">
        <v>0</v>
      </c>
      <c r="AZ84" s="2" t="s">
        <v>109</v>
      </c>
      <c r="BA84" s="2" t="s">
        <v>109</v>
      </c>
      <c r="BB84" s="9">
        <v>42928</v>
      </c>
      <c r="BC84" s="2">
        <v>0</v>
      </c>
      <c r="BD84" s="2">
        <v>1.3</v>
      </c>
      <c r="BE84" s="2">
        <v>8.5</v>
      </c>
      <c r="BF84" s="2" t="s">
        <v>113</v>
      </c>
      <c r="BG84" s="2">
        <v>0</v>
      </c>
      <c r="BH84" s="2" t="s">
        <v>109</v>
      </c>
      <c r="BI84" s="2" t="s">
        <v>109</v>
      </c>
      <c r="BJ84" s="9">
        <v>42929</v>
      </c>
      <c r="BK84" s="2">
        <v>0</v>
      </c>
      <c r="BL84" s="2">
        <v>1.3</v>
      </c>
      <c r="BM84" s="2">
        <v>8.5</v>
      </c>
      <c r="BN84" s="2" t="s">
        <v>113</v>
      </c>
      <c r="BO84" s="2">
        <v>0</v>
      </c>
      <c r="BP84" s="2" t="s">
        <v>109</v>
      </c>
      <c r="BQ84" s="2" t="s">
        <v>109</v>
      </c>
      <c r="BR84" s="9">
        <v>42930</v>
      </c>
      <c r="BS84" s="2">
        <v>1</v>
      </c>
      <c r="BT84" s="13">
        <v>0.39583333333333331</v>
      </c>
      <c r="BU84" s="2">
        <v>0.51600000000000001</v>
      </c>
      <c r="BV84" s="2">
        <v>0.52300000000000002</v>
      </c>
      <c r="BW84" s="2">
        <v>0.53700000000000003</v>
      </c>
      <c r="BX84" s="6">
        <f t="shared" si="65"/>
        <v>0.52533333333333332</v>
      </c>
      <c r="BY84" s="6">
        <f t="shared" si="66"/>
        <v>1.0692676621563636E-2</v>
      </c>
      <c r="BZ84" s="6">
        <f t="shared" si="67"/>
        <v>2.0354079863382557</v>
      </c>
      <c r="CA84" s="2">
        <v>1</v>
      </c>
      <c r="CB84" s="9">
        <v>42931</v>
      </c>
      <c r="CC84" s="13">
        <v>0.37777777777777777</v>
      </c>
      <c r="CD84" s="2">
        <v>1.407</v>
      </c>
      <c r="CE84" s="2">
        <v>1.409</v>
      </c>
      <c r="CF84" s="2">
        <v>1.3919999999999999</v>
      </c>
      <c r="CG84" s="6">
        <f t="shared" si="62"/>
        <v>1.4026666666666667</v>
      </c>
      <c r="CH84" s="6">
        <f t="shared" si="63"/>
        <v>9.2915732431776404E-3</v>
      </c>
      <c r="CI84" s="6">
        <f t="shared" si="64"/>
        <v>0.66242204680448957</v>
      </c>
      <c r="CJ84" s="6">
        <f t="shared" si="42"/>
        <v>0.87733333333333341</v>
      </c>
      <c r="CK84" s="9">
        <v>42937</v>
      </c>
      <c r="CL84" s="2">
        <v>1.2</v>
      </c>
      <c r="CM84" s="13">
        <v>0.52152777777777781</v>
      </c>
      <c r="CN84" s="2">
        <v>0.94399999999999995</v>
      </c>
      <c r="CO84" s="2">
        <v>0.94799999999999995</v>
      </c>
      <c r="CP84" s="2">
        <v>0.95299999999999996</v>
      </c>
      <c r="CQ84" s="6">
        <f t="shared" si="43"/>
        <v>0.94833333333333325</v>
      </c>
      <c r="CR84" s="6">
        <f t="shared" si="44"/>
        <v>4.5092497528228985E-3</v>
      </c>
      <c r="CS84" s="6">
        <f t="shared" si="45"/>
        <v>0.47549206532403154</v>
      </c>
      <c r="CT84" s="2">
        <v>1</v>
      </c>
      <c r="CU84" s="2">
        <v>0.89300000000000002</v>
      </c>
      <c r="CV84" s="2">
        <v>0.89</v>
      </c>
      <c r="CW84" s="2">
        <v>0.93600000000000005</v>
      </c>
      <c r="CX84" s="6">
        <f t="shared" si="46"/>
        <v>0.90633333333333332</v>
      </c>
      <c r="CY84" s="6">
        <f t="shared" si="47"/>
        <v>2.5735837529276842E-2</v>
      </c>
      <c r="CZ84" s="6">
        <f t="shared" si="48"/>
        <v>2.83955544640789</v>
      </c>
      <c r="DA84" s="2">
        <v>0</v>
      </c>
      <c r="DB84" s="9">
        <v>42938</v>
      </c>
      <c r="DC84" s="2">
        <v>1.198</v>
      </c>
      <c r="DD84" s="2">
        <v>1.2290000000000001</v>
      </c>
      <c r="DE84" s="2">
        <v>1.1839999999999999</v>
      </c>
      <c r="DF84" s="6">
        <f t="shared" si="36"/>
        <v>1.2036666666666667</v>
      </c>
      <c r="DG84" s="6">
        <f t="shared" si="37"/>
        <v>2.3028967265887913E-2</v>
      </c>
      <c r="DH84" s="6">
        <f t="shared" si="49"/>
        <v>1.9132346108464064</v>
      </c>
      <c r="DI84" s="6">
        <f t="shared" si="50"/>
        <v>0.18054793146296449</v>
      </c>
      <c r="DJ84" s="2">
        <v>2</v>
      </c>
      <c r="DK84" s="2">
        <v>0.93500000000000005</v>
      </c>
      <c r="DL84" s="2">
        <v>0.94499999999999995</v>
      </c>
      <c r="DM84" s="2">
        <v>0.92600000000000005</v>
      </c>
      <c r="DN84" s="6">
        <f t="shared" si="51"/>
        <v>0.93533333333333335</v>
      </c>
      <c r="DO84" s="6">
        <f t="shared" si="52"/>
        <v>9.5043849529221208E-3</v>
      </c>
      <c r="DP84" s="6">
        <f t="shared" si="53"/>
        <v>1.0161494960358648</v>
      </c>
      <c r="DQ84" s="7">
        <f t="shared" si="54"/>
        <v>2.0506096654409896E-2</v>
      </c>
      <c r="DR84" s="2">
        <v>1</v>
      </c>
      <c r="DS84" s="6">
        <f t="shared" si="40"/>
        <v>-0.23724723048313923</v>
      </c>
      <c r="DT84" s="6">
        <f t="shared" si="59"/>
        <v>0.23724723048313923</v>
      </c>
      <c r="DU84" s="6">
        <f t="shared" si="60"/>
        <v>0.26833333333333331</v>
      </c>
      <c r="DV84" s="6">
        <f t="shared" si="61"/>
        <v>0.25533333333333341</v>
      </c>
      <c r="DW84" s="9">
        <v>42944</v>
      </c>
      <c r="DX84" s="2">
        <v>1.8</v>
      </c>
      <c r="DY84" s="2">
        <v>1</v>
      </c>
    </row>
    <row r="85" spans="1:129" ht="17">
      <c r="A85" s="1">
        <v>84</v>
      </c>
      <c r="B85" s="2" t="s">
        <v>203</v>
      </c>
      <c r="C85" s="2" t="s">
        <v>107</v>
      </c>
      <c r="D85" s="28" t="s">
        <v>197</v>
      </c>
      <c r="E85">
        <v>15.6</v>
      </c>
      <c r="F85" s="2">
        <v>7.5</v>
      </c>
      <c r="G85" s="2">
        <v>4</v>
      </c>
      <c r="H85" s="8">
        <v>42879</v>
      </c>
      <c r="I85" s="8">
        <v>42916</v>
      </c>
      <c r="J85" s="3">
        <f t="shared" si="55"/>
        <v>44</v>
      </c>
      <c r="K85" s="4">
        <f t="shared" si="56"/>
        <v>6.2857142857142856</v>
      </c>
      <c r="L85" s="9">
        <v>42923</v>
      </c>
      <c r="M85" s="3">
        <v>0</v>
      </c>
      <c r="N85" s="2">
        <v>1</v>
      </c>
      <c r="O85" s="2">
        <v>6</v>
      </c>
      <c r="P85" s="2">
        <v>1</v>
      </c>
      <c r="Q85" s="2" t="s">
        <v>110</v>
      </c>
      <c r="R85" s="2">
        <v>2</v>
      </c>
      <c r="S85" s="2">
        <v>17</v>
      </c>
      <c r="T85" s="2">
        <v>218</v>
      </c>
      <c r="U85" s="9">
        <v>42924</v>
      </c>
      <c r="V85" s="3">
        <v>2</v>
      </c>
      <c r="W85" s="2">
        <v>1</v>
      </c>
      <c r="X85" s="2">
        <v>6</v>
      </c>
      <c r="Y85" s="2" t="s">
        <v>110</v>
      </c>
      <c r="Z85" s="2">
        <v>1</v>
      </c>
      <c r="AA85" s="2">
        <v>45</v>
      </c>
      <c r="AB85" s="2">
        <v>125</v>
      </c>
      <c r="AC85" s="9">
        <v>42925</v>
      </c>
      <c r="AD85" s="2">
        <v>1</v>
      </c>
      <c r="AE85" s="2">
        <v>1</v>
      </c>
      <c r="AF85" s="2">
        <v>6.5</v>
      </c>
      <c r="AG85" s="2" t="s">
        <v>110</v>
      </c>
      <c r="AH85" s="2">
        <v>2</v>
      </c>
      <c r="AI85" s="2">
        <v>9</v>
      </c>
      <c r="AJ85" s="2">
        <v>230</v>
      </c>
      <c r="AK85" s="9">
        <v>42926</v>
      </c>
      <c r="AL85" s="2">
        <v>1</v>
      </c>
      <c r="AM85" s="2">
        <v>1.1000000000000001</v>
      </c>
      <c r="AN85" s="2">
        <v>7</v>
      </c>
      <c r="AO85" s="2">
        <v>1</v>
      </c>
      <c r="AP85" s="2" t="s">
        <v>110</v>
      </c>
      <c r="AQ85" s="2">
        <v>2</v>
      </c>
      <c r="AR85" s="2">
        <v>15</v>
      </c>
      <c r="AS85" s="2">
        <v>105</v>
      </c>
      <c r="AT85" s="9">
        <v>42927</v>
      </c>
      <c r="AU85" s="2">
        <v>1</v>
      </c>
      <c r="AV85" s="2">
        <v>1.3</v>
      </c>
      <c r="AW85" s="2">
        <v>8</v>
      </c>
      <c r="AX85" s="2" t="s">
        <v>110</v>
      </c>
      <c r="AY85" s="2">
        <v>2</v>
      </c>
      <c r="AZ85" s="2">
        <v>8</v>
      </c>
      <c r="BA85" s="2">
        <v>267</v>
      </c>
      <c r="BB85" s="9">
        <v>42928</v>
      </c>
      <c r="BC85" s="2">
        <v>2</v>
      </c>
      <c r="BD85" s="2">
        <v>1.2</v>
      </c>
      <c r="BE85" s="2">
        <v>7</v>
      </c>
      <c r="BF85" s="2" t="s">
        <v>110</v>
      </c>
      <c r="BG85" s="2">
        <v>2</v>
      </c>
      <c r="BH85" s="2">
        <v>13</v>
      </c>
      <c r="BI85" s="2">
        <v>128</v>
      </c>
      <c r="BJ85" s="9">
        <v>42929</v>
      </c>
      <c r="BK85" s="2">
        <v>0</v>
      </c>
      <c r="BL85" s="2">
        <v>1.2</v>
      </c>
      <c r="BM85" s="2">
        <v>7</v>
      </c>
      <c r="BN85" s="2" t="s">
        <v>110</v>
      </c>
      <c r="BO85" s="2">
        <v>1</v>
      </c>
      <c r="BP85" s="2">
        <v>21</v>
      </c>
      <c r="BQ85" s="2">
        <v>133</v>
      </c>
      <c r="BR85" s="9">
        <v>42930</v>
      </c>
      <c r="BS85" s="2">
        <v>1.1000000000000001</v>
      </c>
      <c r="BT85" s="13">
        <v>0.42083333333333334</v>
      </c>
      <c r="BU85" s="2">
        <v>0.67</v>
      </c>
      <c r="BV85" s="2">
        <v>0.69699999999999995</v>
      </c>
      <c r="BW85" s="2">
        <v>0.67200000000000004</v>
      </c>
      <c r="BX85" s="6">
        <f t="shared" si="65"/>
        <v>0.67966666666666675</v>
      </c>
      <c r="BY85" s="6">
        <f t="shared" si="66"/>
        <v>1.5044378795195627E-2</v>
      </c>
      <c r="BZ85" s="6">
        <f t="shared" si="67"/>
        <v>2.213493692279886</v>
      </c>
      <c r="CA85" s="2">
        <v>2</v>
      </c>
      <c r="CB85" s="9">
        <v>42931</v>
      </c>
      <c r="CC85" s="13">
        <v>0.36388888888888887</v>
      </c>
      <c r="CD85" s="2">
        <v>1.3740000000000001</v>
      </c>
      <c r="CE85" s="2">
        <v>1.343</v>
      </c>
      <c r="CF85" s="2">
        <v>1.3340000000000001</v>
      </c>
      <c r="CG85" s="6">
        <f t="shared" si="62"/>
        <v>1.3503333333333334</v>
      </c>
      <c r="CH85" s="6">
        <f t="shared" si="63"/>
        <v>2.0984120980716225E-2</v>
      </c>
      <c r="CI85" s="6">
        <f t="shared" si="64"/>
        <v>1.5539956292803918</v>
      </c>
      <c r="CJ85" s="6">
        <f t="shared" si="42"/>
        <v>0.67066666666666663</v>
      </c>
      <c r="CK85" s="9">
        <v>42937</v>
      </c>
      <c r="CL85" s="2">
        <v>1.2</v>
      </c>
      <c r="CM85" s="13">
        <v>0.4916666666666667</v>
      </c>
      <c r="CN85" s="2">
        <v>0.82699999999999996</v>
      </c>
      <c r="CO85" s="2">
        <v>0.83699999999999997</v>
      </c>
      <c r="CP85" s="2">
        <v>0.85299999999999998</v>
      </c>
      <c r="CQ85" s="6">
        <f t="shared" si="43"/>
        <v>0.83899999999999997</v>
      </c>
      <c r="CR85" s="6">
        <f t="shared" si="44"/>
        <v>1.3114877048604014E-2</v>
      </c>
      <c r="CS85" s="6">
        <f t="shared" si="45"/>
        <v>1.5631557864843877</v>
      </c>
      <c r="CT85" s="2">
        <v>1</v>
      </c>
      <c r="CU85" s="2">
        <v>0.92700000000000005</v>
      </c>
      <c r="CV85" s="2">
        <v>0.9</v>
      </c>
      <c r="CW85" s="2">
        <v>0.92900000000000005</v>
      </c>
      <c r="CX85" s="6">
        <f t="shared" si="46"/>
        <v>0.91866666666666674</v>
      </c>
      <c r="CY85" s="6">
        <f t="shared" si="47"/>
        <v>1.6196707484341804E-2</v>
      </c>
      <c r="CZ85" s="6">
        <f t="shared" si="48"/>
        <v>1.7630668524319815</v>
      </c>
      <c r="DA85" s="2">
        <v>0</v>
      </c>
      <c r="DB85" s="9">
        <v>42938</v>
      </c>
      <c r="DC85" s="2">
        <v>0.96899999999999997</v>
      </c>
      <c r="DD85" s="2">
        <v>0.93</v>
      </c>
      <c r="DE85" s="2">
        <v>0.94199999999999995</v>
      </c>
      <c r="DF85" s="6">
        <f t="shared" si="36"/>
        <v>0.94700000000000006</v>
      </c>
      <c r="DG85" s="6">
        <f t="shared" si="37"/>
        <v>1.9974984355438149E-2</v>
      </c>
      <c r="DH85" s="6">
        <f t="shared" si="49"/>
        <v>2.1092908506270485</v>
      </c>
      <c r="DI85" s="6">
        <f t="shared" si="50"/>
        <v>7.6367532368147209E-2</v>
      </c>
      <c r="DJ85" s="2">
        <v>1</v>
      </c>
      <c r="DK85" s="2">
        <v>0.83199999999999996</v>
      </c>
      <c r="DL85" s="2">
        <v>0.82799999999999996</v>
      </c>
      <c r="DM85" s="2">
        <v>0.82399999999999995</v>
      </c>
      <c r="DN85" s="6">
        <f t="shared" si="51"/>
        <v>0.82799999999999996</v>
      </c>
      <c r="DO85" s="6">
        <f t="shared" si="52"/>
        <v>4.0000000000000036E-3</v>
      </c>
      <c r="DP85" s="6">
        <f t="shared" si="53"/>
        <v>0.48309178743961395</v>
      </c>
      <c r="DQ85" s="7">
        <f t="shared" si="54"/>
        <v>6.4111014827580387E-2</v>
      </c>
      <c r="DR85" s="2">
        <v>0</v>
      </c>
      <c r="DS85" s="6">
        <f t="shared" si="40"/>
        <v>-0.22741843129996164</v>
      </c>
      <c r="DT85" s="6">
        <f t="shared" si="59"/>
        <v>0.22741843129996164</v>
      </c>
      <c r="DU85" s="6">
        <f t="shared" si="60"/>
        <v>0.11900000000000011</v>
      </c>
      <c r="DV85" s="6">
        <f t="shared" si="61"/>
        <v>0.1080000000000001</v>
      </c>
      <c r="DW85" s="9">
        <v>42944</v>
      </c>
      <c r="DX85" s="2">
        <v>2.1</v>
      </c>
      <c r="DY85" s="2">
        <v>1</v>
      </c>
    </row>
    <row r="86" spans="1:129" ht="17">
      <c r="A86" s="1">
        <v>85</v>
      </c>
      <c r="B86" s="2" t="s">
        <v>204</v>
      </c>
      <c r="C86" s="2" t="s">
        <v>107</v>
      </c>
      <c r="D86" s="28" t="s">
        <v>197</v>
      </c>
      <c r="E86">
        <v>15.6</v>
      </c>
      <c r="F86" s="2">
        <v>7.5</v>
      </c>
      <c r="G86" s="2">
        <v>4</v>
      </c>
      <c r="H86" s="8">
        <v>42879</v>
      </c>
      <c r="I86" s="8">
        <v>42916</v>
      </c>
      <c r="J86" s="3">
        <f t="shared" si="55"/>
        <v>44</v>
      </c>
      <c r="K86" s="4">
        <f t="shared" si="56"/>
        <v>6.2857142857142856</v>
      </c>
      <c r="L86" s="9">
        <v>42923</v>
      </c>
      <c r="M86" s="3">
        <v>0</v>
      </c>
      <c r="N86" s="2">
        <v>1.2</v>
      </c>
      <c r="O86" s="2">
        <v>7</v>
      </c>
      <c r="P86" s="2">
        <v>1</v>
      </c>
      <c r="Q86" s="2" t="s">
        <v>110</v>
      </c>
      <c r="R86" s="2">
        <v>3</v>
      </c>
      <c r="S86" s="2">
        <v>8</v>
      </c>
      <c r="T86" s="2">
        <v>132</v>
      </c>
      <c r="U86" s="9">
        <v>42924</v>
      </c>
      <c r="V86" s="3">
        <v>2</v>
      </c>
      <c r="W86" s="2">
        <v>1.2</v>
      </c>
      <c r="X86" s="2">
        <v>7</v>
      </c>
      <c r="Y86" s="2" t="s">
        <v>110</v>
      </c>
      <c r="Z86" s="2">
        <v>3</v>
      </c>
      <c r="AA86" s="2">
        <v>10</v>
      </c>
      <c r="AB86" s="2">
        <v>155</v>
      </c>
      <c r="AC86" s="9">
        <v>42925</v>
      </c>
      <c r="AD86" s="2">
        <v>3</v>
      </c>
      <c r="AE86" s="2">
        <v>1.2</v>
      </c>
      <c r="AF86" s="2">
        <v>7</v>
      </c>
      <c r="AG86" s="2" t="s">
        <v>110</v>
      </c>
      <c r="AH86" s="2">
        <v>2</v>
      </c>
      <c r="AI86" s="2">
        <v>10</v>
      </c>
      <c r="AJ86" s="2">
        <v>125</v>
      </c>
      <c r="AK86" s="9">
        <v>42926</v>
      </c>
      <c r="AL86" s="2">
        <v>1</v>
      </c>
      <c r="AM86" s="2">
        <v>1.2</v>
      </c>
      <c r="AN86" s="2">
        <v>8</v>
      </c>
      <c r="AO86" s="2">
        <v>1.1000000000000001</v>
      </c>
      <c r="AP86" s="2" t="s">
        <v>110</v>
      </c>
      <c r="AQ86" s="2">
        <v>3</v>
      </c>
      <c r="AR86" s="2">
        <v>18</v>
      </c>
      <c r="AS86" s="2">
        <v>185</v>
      </c>
      <c r="AT86" s="9">
        <v>42927</v>
      </c>
      <c r="AU86" s="2">
        <v>2</v>
      </c>
      <c r="AV86" s="2">
        <v>1.2</v>
      </c>
      <c r="AW86" s="2">
        <v>7.5</v>
      </c>
      <c r="AX86" s="2" t="s">
        <v>110</v>
      </c>
      <c r="AY86" s="2">
        <v>2</v>
      </c>
      <c r="AZ86" s="2">
        <v>8</v>
      </c>
      <c r="BA86" s="2">
        <v>272</v>
      </c>
      <c r="BB86" s="9">
        <v>42928</v>
      </c>
      <c r="BC86" s="2">
        <v>3</v>
      </c>
      <c r="BD86" s="2">
        <v>1.3</v>
      </c>
      <c r="BE86" s="2">
        <v>8</v>
      </c>
      <c r="BF86" s="2" t="s">
        <v>110</v>
      </c>
      <c r="BG86" s="2">
        <v>3</v>
      </c>
      <c r="BH86" s="2">
        <v>10</v>
      </c>
      <c r="BI86" s="2">
        <v>190</v>
      </c>
      <c r="BJ86" s="9">
        <v>42929</v>
      </c>
      <c r="BK86" s="2">
        <v>1</v>
      </c>
      <c r="BL86" s="2">
        <v>1.3</v>
      </c>
      <c r="BM86" s="2">
        <v>8</v>
      </c>
      <c r="BN86" s="2" t="s">
        <v>110</v>
      </c>
      <c r="BO86" s="2">
        <v>3</v>
      </c>
      <c r="BP86" s="2">
        <v>10</v>
      </c>
      <c r="BQ86" s="2">
        <v>230</v>
      </c>
      <c r="BR86" s="9">
        <v>42930</v>
      </c>
      <c r="BS86" s="2">
        <v>1.2</v>
      </c>
      <c r="BT86" s="13">
        <v>0.41180555555555554</v>
      </c>
      <c r="BU86" s="2">
        <v>0.44900000000000001</v>
      </c>
      <c r="BV86" s="2">
        <v>0.442</v>
      </c>
      <c r="BW86" s="2">
        <v>0.42</v>
      </c>
      <c r="BX86" s="6">
        <f t="shared" si="65"/>
        <v>0.437</v>
      </c>
      <c r="BY86" s="6">
        <f t="shared" si="66"/>
        <v>1.5132745950421569E-2</v>
      </c>
      <c r="BZ86" s="6">
        <f t="shared" si="67"/>
        <v>3.4628709268699245</v>
      </c>
      <c r="CA86" s="2">
        <v>0</v>
      </c>
      <c r="CB86" s="9">
        <v>42931</v>
      </c>
      <c r="CC86" s="13">
        <v>0.37638888888888888</v>
      </c>
      <c r="CD86" s="2">
        <v>1.0980000000000001</v>
      </c>
      <c r="CE86" s="2">
        <v>1.105</v>
      </c>
      <c r="CF86" s="2">
        <v>1.1200000000000001</v>
      </c>
      <c r="CG86" s="6">
        <f t="shared" si="62"/>
        <v>1.1076666666666668</v>
      </c>
      <c r="CH86" s="6">
        <f t="shared" si="63"/>
        <v>1.1239810200058266E-2</v>
      </c>
      <c r="CI86" s="6">
        <f t="shared" si="64"/>
        <v>1.0147285765926812</v>
      </c>
      <c r="CJ86" s="6">
        <f t="shared" si="42"/>
        <v>0.67066666666666674</v>
      </c>
      <c r="CK86" s="9">
        <v>42937</v>
      </c>
      <c r="CL86" s="2">
        <v>1.4</v>
      </c>
      <c r="CM86" s="13">
        <v>0.4770833333333333</v>
      </c>
      <c r="CN86" s="2">
        <v>0.94599999999999995</v>
      </c>
      <c r="CO86" s="2">
        <v>0.92500000000000004</v>
      </c>
      <c r="CP86" s="2">
        <v>0.91100000000000003</v>
      </c>
      <c r="CQ86" s="6">
        <f t="shared" si="43"/>
        <v>0.92733333333333334</v>
      </c>
      <c r="CR86" s="6">
        <f t="shared" si="44"/>
        <v>1.7616280348965039E-2</v>
      </c>
      <c r="CS86" s="6">
        <f t="shared" si="45"/>
        <v>1.8996707781055038</v>
      </c>
      <c r="CT86" s="2">
        <v>0</v>
      </c>
      <c r="CU86" s="2">
        <v>0.89900000000000002</v>
      </c>
      <c r="CV86" s="2">
        <v>0.89800000000000002</v>
      </c>
      <c r="CW86" s="2">
        <v>0.88900000000000001</v>
      </c>
      <c r="CX86" s="6">
        <f t="shared" si="46"/>
        <v>0.89533333333333331</v>
      </c>
      <c r="CY86" s="6">
        <f t="shared" si="47"/>
        <v>5.5075705472861069E-3</v>
      </c>
      <c r="CZ86" s="6">
        <f t="shared" si="48"/>
        <v>0.61514190773858235</v>
      </c>
      <c r="DA86" s="2">
        <v>0</v>
      </c>
      <c r="DB86" s="9">
        <v>42938</v>
      </c>
      <c r="DC86" s="2">
        <v>1.0429999999999999</v>
      </c>
      <c r="DD86" s="2">
        <v>1.0629999999999999</v>
      </c>
      <c r="DE86" s="2">
        <v>1.05</v>
      </c>
      <c r="DF86" s="6">
        <f t="shared" si="36"/>
        <v>1.0519999999999998</v>
      </c>
      <c r="DG86" s="6">
        <f t="shared" si="37"/>
        <v>1.0148891565092218E-2</v>
      </c>
      <c r="DH86" s="6">
        <f t="shared" si="49"/>
        <v>0.96472353280344303</v>
      </c>
      <c r="DI86" s="6">
        <f t="shared" si="50"/>
        <v>8.8152645387922793E-2</v>
      </c>
      <c r="DJ86" s="2">
        <v>2</v>
      </c>
      <c r="DK86" s="2">
        <v>0.88</v>
      </c>
      <c r="DL86" s="2">
        <v>0.88100000000000001</v>
      </c>
      <c r="DM86" s="2">
        <v>0.88600000000000001</v>
      </c>
      <c r="DN86" s="6">
        <f t="shared" si="51"/>
        <v>0.88233333333333341</v>
      </c>
      <c r="DO86" s="6">
        <f t="shared" si="52"/>
        <v>3.2145502536643214E-3</v>
      </c>
      <c r="DP86" s="6">
        <f t="shared" si="53"/>
        <v>0.3643237914995453</v>
      </c>
      <c r="DQ86" s="7">
        <f>STDEV(CX86,DN86)</f>
        <v>9.1923881554250471E-3</v>
      </c>
      <c r="DR86" s="2">
        <v>0</v>
      </c>
      <c r="DS86" s="6">
        <f t="shared" si="40"/>
        <v>-0.14895538974355371</v>
      </c>
      <c r="DT86" s="6">
        <f t="shared" si="59"/>
        <v>0.14895538974355371</v>
      </c>
      <c r="DU86" s="6">
        <f t="shared" si="60"/>
        <v>0.16966666666666641</v>
      </c>
      <c r="DV86" s="6">
        <f t="shared" si="61"/>
        <v>0.12466666666666648</v>
      </c>
      <c r="DW86" s="9">
        <v>42944</v>
      </c>
      <c r="DX86" s="2">
        <v>2</v>
      </c>
      <c r="DY86" s="2">
        <v>1</v>
      </c>
    </row>
    <row r="87" spans="1:129" ht="17">
      <c r="A87" s="1">
        <v>86</v>
      </c>
      <c r="B87" s="2" t="s">
        <v>205</v>
      </c>
      <c r="C87" s="2" t="s">
        <v>107</v>
      </c>
      <c r="D87" s="28" t="s">
        <v>199</v>
      </c>
      <c r="E87">
        <v>0</v>
      </c>
      <c r="F87" s="2">
        <v>0</v>
      </c>
      <c r="G87" s="2">
        <v>4</v>
      </c>
      <c r="H87" s="8">
        <v>42879</v>
      </c>
      <c r="I87" s="8">
        <v>42916</v>
      </c>
      <c r="J87" s="3">
        <f t="shared" si="55"/>
        <v>44</v>
      </c>
      <c r="K87" s="4">
        <f t="shared" si="56"/>
        <v>6.2857142857142856</v>
      </c>
      <c r="L87" s="9">
        <v>42923</v>
      </c>
      <c r="M87" s="3">
        <v>1</v>
      </c>
      <c r="N87" s="2">
        <v>0.9</v>
      </c>
      <c r="O87" s="2">
        <v>6</v>
      </c>
      <c r="P87" s="2">
        <v>1</v>
      </c>
      <c r="Q87" s="2" t="s">
        <v>113</v>
      </c>
      <c r="R87" s="2">
        <v>0</v>
      </c>
      <c r="S87" s="2" t="s">
        <v>109</v>
      </c>
      <c r="T87" s="2" t="s">
        <v>109</v>
      </c>
      <c r="U87" s="9">
        <v>42924</v>
      </c>
      <c r="V87" s="3">
        <v>1</v>
      </c>
      <c r="W87" s="2">
        <v>0.9</v>
      </c>
      <c r="X87" s="2">
        <v>5.5</v>
      </c>
      <c r="Y87" s="2" t="s">
        <v>113</v>
      </c>
      <c r="Z87" s="2">
        <v>0</v>
      </c>
      <c r="AA87" s="2" t="s">
        <v>109</v>
      </c>
      <c r="AB87" s="2" t="s">
        <v>109</v>
      </c>
      <c r="AC87" s="9">
        <v>42925</v>
      </c>
      <c r="AD87" s="2">
        <v>1</v>
      </c>
      <c r="AE87" s="2">
        <v>0.9</v>
      </c>
      <c r="AF87" s="2">
        <v>5.5</v>
      </c>
      <c r="AG87" s="2" t="s">
        <v>113</v>
      </c>
      <c r="AH87" s="2">
        <v>0</v>
      </c>
      <c r="AI87" s="2" t="s">
        <v>109</v>
      </c>
      <c r="AJ87" s="2" t="s">
        <v>109</v>
      </c>
      <c r="AK87" s="9">
        <v>42926</v>
      </c>
      <c r="AL87" s="2">
        <v>0</v>
      </c>
      <c r="AM87" s="2">
        <v>0.9</v>
      </c>
      <c r="AN87" s="2">
        <v>6</v>
      </c>
      <c r="AO87" s="2">
        <v>1</v>
      </c>
      <c r="AP87" s="2" t="s">
        <v>113</v>
      </c>
      <c r="AQ87" s="2">
        <v>0</v>
      </c>
      <c r="AR87" s="2" t="s">
        <v>109</v>
      </c>
      <c r="AS87" s="2" t="s">
        <v>109</v>
      </c>
      <c r="AT87" s="9">
        <v>42927</v>
      </c>
      <c r="AU87" s="2">
        <v>0</v>
      </c>
      <c r="AV87" s="2">
        <v>0.9</v>
      </c>
      <c r="AW87" s="2">
        <v>5.5</v>
      </c>
      <c r="AX87" s="2" t="s">
        <v>113</v>
      </c>
      <c r="AY87" s="2">
        <v>0</v>
      </c>
      <c r="AZ87" s="2" t="s">
        <v>109</v>
      </c>
      <c r="BA87" s="2" t="s">
        <v>109</v>
      </c>
      <c r="BB87" s="9">
        <v>42928</v>
      </c>
      <c r="BC87" s="2">
        <v>1</v>
      </c>
      <c r="BD87" s="2">
        <v>1</v>
      </c>
      <c r="BE87" s="2">
        <v>6</v>
      </c>
      <c r="BF87" s="2" t="s">
        <v>113</v>
      </c>
      <c r="BG87" s="2">
        <v>0</v>
      </c>
      <c r="BH87" s="2" t="s">
        <v>109</v>
      </c>
      <c r="BI87" s="2" t="s">
        <v>109</v>
      </c>
      <c r="BJ87" s="9">
        <v>42929</v>
      </c>
      <c r="BK87" s="2">
        <v>0</v>
      </c>
      <c r="BL87" s="2">
        <v>1</v>
      </c>
      <c r="BM87" s="2">
        <v>6</v>
      </c>
      <c r="BN87" s="2" t="s">
        <v>113</v>
      </c>
      <c r="BO87" s="2">
        <v>0</v>
      </c>
      <c r="BP87" s="2" t="s">
        <v>109</v>
      </c>
      <c r="BQ87" s="2" t="s">
        <v>109</v>
      </c>
      <c r="BR87" s="9">
        <v>42930</v>
      </c>
      <c r="BS87" s="2">
        <v>1.2</v>
      </c>
      <c r="BT87" s="13">
        <v>0.41666666666666669</v>
      </c>
      <c r="BU87" s="2">
        <v>0.51600000000000001</v>
      </c>
      <c r="BV87" s="2">
        <v>0.51600000000000001</v>
      </c>
      <c r="BW87" s="2">
        <v>0.5</v>
      </c>
      <c r="BX87" s="6">
        <f t="shared" si="65"/>
        <v>0.51066666666666671</v>
      </c>
      <c r="BY87" s="6">
        <f t="shared" si="66"/>
        <v>9.2376043070340214E-3</v>
      </c>
      <c r="BZ87" s="6">
        <f t="shared" si="67"/>
        <v>1.8089303473304217</v>
      </c>
      <c r="CA87" s="2">
        <v>0</v>
      </c>
      <c r="CB87" s="9">
        <v>42931</v>
      </c>
      <c r="CC87" s="13">
        <v>0.3666666666666667</v>
      </c>
      <c r="CD87" s="2">
        <v>1.089</v>
      </c>
      <c r="CE87" s="2">
        <v>1.0149999999999999</v>
      </c>
      <c r="CF87" s="2">
        <v>1.1100000000000001</v>
      </c>
      <c r="CG87" s="6">
        <f t="shared" si="62"/>
        <v>1.0713333333333335</v>
      </c>
      <c r="CH87" s="6">
        <f t="shared" si="63"/>
        <v>4.9903239707791938E-2</v>
      </c>
      <c r="CI87" s="6">
        <f t="shared" si="64"/>
        <v>4.6580497549276849</v>
      </c>
      <c r="CJ87" s="6">
        <f t="shared" si="42"/>
        <v>0.56066666666666676</v>
      </c>
      <c r="CK87" s="9">
        <v>42937</v>
      </c>
      <c r="CL87" s="2">
        <v>1.3</v>
      </c>
      <c r="CM87" s="13">
        <v>0.50277777777777777</v>
      </c>
      <c r="CN87" s="2">
        <v>0.72799999999999998</v>
      </c>
      <c r="CO87" s="2">
        <v>0.71199999999999997</v>
      </c>
      <c r="CP87" s="2">
        <v>0.71199999999999997</v>
      </c>
      <c r="CQ87" s="6">
        <f t="shared" si="43"/>
        <v>0.71733333333333338</v>
      </c>
      <c r="CR87" s="6">
        <f t="shared" si="44"/>
        <v>9.2376043070340214E-3</v>
      </c>
      <c r="CS87" s="6">
        <f t="shared" si="45"/>
        <v>1.2877701171515827</v>
      </c>
      <c r="CT87" s="2">
        <v>0</v>
      </c>
      <c r="CU87" s="2">
        <v>0.76500000000000001</v>
      </c>
      <c r="CV87" s="2">
        <v>0.78100000000000003</v>
      </c>
      <c r="CW87" s="2">
        <v>0.79400000000000004</v>
      </c>
      <c r="CX87" s="6">
        <f t="shared" si="46"/>
        <v>0.77999999999999992</v>
      </c>
      <c r="CY87" s="6">
        <f t="shared" si="47"/>
        <v>1.4525839046333963E-2</v>
      </c>
      <c r="CZ87" s="6">
        <f t="shared" si="48"/>
        <v>1.8622870572223031</v>
      </c>
      <c r="DA87" s="2">
        <v>1</v>
      </c>
      <c r="DB87" s="9">
        <v>42938</v>
      </c>
      <c r="DC87" s="2">
        <v>1.085</v>
      </c>
      <c r="DD87" s="2">
        <v>1.0860000000000001</v>
      </c>
      <c r="DE87" s="2">
        <v>1.0780000000000001</v>
      </c>
      <c r="DF87" s="6">
        <f t="shared" si="36"/>
        <v>1.0830000000000002</v>
      </c>
      <c r="DG87" s="6">
        <f t="shared" si="37"/>
        <v>4.3588989435406518E-3</v>
      </c>
      <c r="DH87" s="6">
        <f t="shared" si="49"/>
        <v>0.4024837436325624</v>
      </c>
      <c r="DI87" s="6">
        <f t="shared" si="50"/>
        <v>0.25856537965388082</v>
      </c>
      <c r="DJ87" s="2">
        <v>1</v>
      </c>
      <c r="DK87" s="2">
        <v>0.78100000000000003</v>
      </c>
      <c r="DL87" s="2">
        <v>0.79200000000000004</v>
      </c>
      <c r="DM87" s="2">
        <v>0.80300000000000005</v>
      </c>
      <c r="DN87" s="6">
        <f t="shared" si="51"/>
        <v>0.79199999999999993</v>
      </c>
      <c r="DO87" s="6">
        <f t="shared" si="52"/>
        <v>1.100000000000001E-2</v>
      </c>
      <c r="DP87" s="6">
        <f t="shared" si="53"/>
        <v>1.3888888888888902</v>
      </c>
      <c r="DQ87" s="7">
        <f t="shared" si="54"/>
        <v>8.4852813742385784E-3</v>
      </c>
      <c r="DR87" s="2">
        <v>0</v>
      </c>
      <c r="DS87" s="6">
        <f t="shared" si="40"/>
        <v>-0.49437374892765251</v>
      </c>
      <c r="DT87" s="6">
        <f t="shared" si="59"/>
        <v>0.49437374892765251</v>
      </c>
      <c r="DU87" s="6">
        <f t="shared" si="60"/>
        <v>0.29100000000000026</v>
      </c>
      <c r="DV87" s="6">
        <f t="shared" si="61"/>
        <v>0.36566666666666681</v>
      </c>
      <c r="DW87" s="9">
        <v>42944</v>
      </c>
      <c r="DX87" s="2">
        <v>1.8</v>
      </c>
      <c r="DY87" s="2">
        <v>1</v>
      </c>
    </row>
    <row r="88" spans="1:129" ht="17">
      <c r="A88" s="1">
        <v>87</v>
      </c>
      <c r="B88" s="2" t="s">
        <v>206</v>
      </c>
      <c r="C88" s="2" t="s">
        <v>107</v>
      </c>
      <c r="D88" s="28" t="s">
        <v>199</v>
      </c>
      <c r="E88">
        <v>0</v>
      </c>
      <c r="F88" s="2">
        <v>0</v>
      </c>
      <c r="G88" s="2">
        <v>4</v>
      </c>
      <c r="H88" s="8">
        <v>42879</v>
      </c>
      <c r="I88" s="8">
        <v>42916</v>
      </c>
      <c r="J88" s="3">
        <f t="shared" si="55"/>
        <v>44</v>
      </c>
      <c r="K88" s="4">
        <f t="shared" si="56"/>
        <v>6.2857142857142856</v>
      </c>
      <c r="L88" s="9">
        <v>42923</v>
      </c>
      <c r="M88" s="3">
        <v>1</v>
      </c>
      <c r="N88" s="2">
        <v>0.9</v>
      </c>
      <c r="O88" s="2">
        <v>5.5</v>
      </c>
      <c r="P88" s="2">
        <v>1</v>
      </c>
      <c r="Q88" s="2" t="s">
        <v>113</v>
      </c>
      <c r="R88" s="2">
        <v>0</v>
      </c>
      <c r="S88" s="2" t="s">
        <v>109</v>
      </c>
      <c r="T88" s="2" t="s">
        <v>109</v>
      </c>
      <c r="U88" s="9">
        <v>42924</v>
      </c>
      <c r="V88" s="3">
        <v>1</v>
      </c>
      <c r="W88" s="2">
        <v>0.9</v>
      </c>
      <c r="X88" s="2">
        <v>6</v>
      </c>
      <c r="Y88" s="2" t="s">
        <v>113</v>
      </c>
      <c r="Z88" s="2">
        <v>0</v>
      </c>
      <c r="AA88" s="2" t="s">
        <v>109</v>
      </c>
      <c r="AB88" s="2" t="s">
        <v>109</v>
      </c>
      <c r="AC88" s="9">
        <v>42925</v>
      </c>
      <c r="AD88" s="2">
        <v>1</v>
      </c>
      <c r="AE88" s="2">
        <v>0.9</v>
      </c>
      <c r="AF88" s="2">
        <v>6</v>
      </c>
      <c r="AG88" s="2" t="s">
        <v>113</v>
      </c>
      <c r="AH88" s="2">
        <v>0</v>
      </c>
      <c r="AI88" s="2" t="s">
        <v>109</v>
      </c>
      <c r="AJ88" s="2" t="s">
        <v>109</v>
      </c>
      <c r="AK88" s="9">
        <v>42926</v>
      </c>
      <c r="AL88" s="2">
        <v>1</v>
      </c>
      <c r="AM88" s="2">
        <v>1</v>
      </c>
      <c r="AN88" s="2">
        <v>6</v>
      </c>
      <c r="AO88" s="2">
        <v>1</v>
      </c>
      <c r="AP88" s="2" t="s">
        <v>113</v>
      </c>
      <c r="AQ88" s="2">
        <v>0</v>
      </c>
      <c r="AR88" s="2" t="s">
        <v>109</v>
      </c>
      <c r="AS88" s="2" t="s">
        <v>109</v>
      </c>
      <c r="AT88" s="9">
        <v>42927</v>
      </c>
      <c r="AU88" s="2">
        <v>1</v>
      </c>
      <c r="AV88" s="2">
        <v>1</v>
      </c>
      <c r="AW88" s="2">
        <v>6</v>
      </c>
      <c r="AX88" s="2" t="s">
        <v>113</v>
      </c>
      <c r="AY88" s="2">
        <v>0</v>
      </c>
      <c r="AZ88" s="2" t="s">
        <v>109</v>
      </c>
      <c r="BA88" s="2" t="s">
        <v>109</v>
      </c>
      <c r="BB88" s="9">
        <v>42928</v>
      </c>
      <c r="BC88" s="2">
        <v>1</v>
      </c>
      <c r="BD88" s="2">
        <v>1</v>
      </c>
      <c r="BE88" s="2">
        <v>7</v>
      </c>
      <c r="BF88" s="2" t="s">
        <v>113</v>
      </c>
      <c r="BG88" s="2">
        <v>0</v>
      </c>
      <c r="BH88" s="2" t="s">
        <v>109</v>
      </c>
      <c r="BI88" s="2" t="s">
        <v>109</v>
      </c>
      <c r="BJ88" s="9">
        <v>42929</v>
      </c>
      <c r="BK88" s="2">
        <v>1</v>
      </c>
      <c r="BL88" s="2">
        <v>1</v>
      </c>
      <c r="BM88" s="2">
        <v>6.5</v>
      </c>
      <c r="BN88" s="2" t="s">
        <v>113</v>
      </c>
      <c r="BO88" s="2">
        <v>0</v>
      </c>
      <c r="BP88" s="2" t="s">
        <v>109</v>
      </c>
      <c r="BQ88" s="2" t="s">
        <v>109</v>
      </c>
      <c r="BR88" s="9">
        <v>42930</v>
      </c>
      <c r="BS88" s="2">
        <v>1</v>
      </c>
      <c r="BT88" s="13">
        <v>0.43055555555555558</v>
      </c>
      <c r="BU88" s="2">
        <v>0.51200000000000001</v>
      </c>
      <c r="BV88" s="2">
        <v>0.56599999999999995</v>
      </c>
      <c r="BW88" s="2">
        <v>0.52900000000000003</v>
      </c>
      <c r="BX88" s="6">
        <f t="shared" si="65"/>
        <v>0.53566666666666662</v>
      </c>
      <c r="BY88" s="6">
        <f t="shared" si="66"/>
        <v>2.7610384519838389E-2</v>
      </c>
      <c r="BZ88" s="6">
        <f t="shared" si="67"/>
        <v>5.1543966122909257</v>
      </c>
      <c r="CA88" s="2">
        <v>1</v>
      </c>
      <c r="CB88" s="9">
        <v>42931</v>
      </c>
      <c r="CC88" s="13">
        <v>0.38125000000000003</v>
      </c>
      <c r="CD88" s="2">
        <v>1.2709999999999999</v>
      </c>
      <c r="CE88" s="2">
        <v>1.242</v>
      </c>
      <c r="CF88" s="2">
        <v>1.266</v>
      </c>
      <c r="CG88" s="6">
        <f t="shared" si="62"/>
        <v>1.2596666666666667</v>
      </c>
      <c r="CH88" s="6">
        <f t="shared" si="63"/>
        <v>1.5502687938977954E-2</v>
      </c>
      <c r="CI88" s="6">
        <f t="shared" si="64"/>
        <v>1.2306976400352967</v>
      </c>
      <c r="CJ88" s="6">
        <f t="shared" si="42"/>
        <v>0.72400000000000009</v>
      </c>
      <c r="CK88" s="9">
        <v>42937</v>
      </c>
      <c r="CL88" s="2">
        <v>1.2</v>
      </c>
      <c r="CM88" s="13">
        <v>0.51388888888888895</v>
      </c>
      <c r="CN88" s="2">
        <v>0.94299999999999995</v>
      </c>
      <c r="CO88" s="2">
        <v>0.93600000000000005</v>
      </c>
      <c r="CP88" s="2">
        <v>0.94599999999999995</v>
      </c>
      <c r="CQ88" s="6">
        <f t="shared" si="43"/>
        <v>0.94166666666666676</v>
      </c>
      <c r="CR88" s="6">
        <f t="shared" si="44"/>
        <v>5.1316014394468274E-3</v>
      </c>
      <c r="CS88" s="6">
        <f t="shared" si="45"/>
        <v>0.54494882542798162</v>
      </c>
      <c r="CT88" s="2">
        <v>1</v>
      </c>
      <c r="CU88" s="2">
        <v>0.89400000000000002</v>
      </c>
      <c r="CV88" s="2">
        <v>0.84699999999999998</v>
      </c>
      <c r="CW88" s="2">
        <v>0.83299999999999996</v>
      </c>
      <c r="CX88" s="6">
        <f t="shared" si="46"/>
        <v>0.85799999999999998</v>
      </c>
      <c r="CY88" s="6">
        <f t="shared" si="47"/>
        <v>3.1953090617340939E-2</v>
      </c>
      <c r="CZ88" s="6">
        <f t="shared" si="48"/>
        <v>3.7241364355875217</v>
      </c>
      <c r="DA88" s="2">
        <v>0</v>
      </c>
      <c r="DB88" s="9">
        <v>42938</v>
      </c>
      <c r="DC88" s="2">
        <v>1.006</v>
      </c>
      <c r="DD88" s="2">
        <v>1.0369999999999999</v>
      </c>
      <c r="DE88" s="2">
        <v>1</v>
      </c>
      <c r="DF88" s="6">
        <f t="shared" si="36"/>
        <v>1.0143333333333333</v>
      </c>
      <c r="DG88" s="6">
        <f t="shared" si="37"/>
        <v>1.9857828011475259E-2</v>
      </c>
      <c r="DH88" s="6">
        <f t="shared" si="49"/>
        <v>1.957722117463877</v>
      </c>
      <c r="DI88" s="6">
        <f t="shared" si="50"/>
        <v>5.1383092766222362E-2</v>
      </c>
      <c r="DJ88" s="2">
        <v>1</v>
      </c>
      <c r="DK88" s="2">
        <v>0.93200000000000005</v>
      </c>
      <c r="DL88" s="2">
        <v>0.91300000000000003</v>
      </c>
      <c r="DM88" s="2">
        <v>0.91300000000000003</v>
      </c>
      <c r="DN88" s="6">
        <f t="shared" si="51"/>
        <v>0.91933333333333334</v>
      </c>
      <c r="DO88" s="6">
        <f t="shared" si="52"/>
        <v>1.09696551146029E-2</v>
      </c>
      <c r="DP88" s="6">
        <f t="shared" si="53"/>
        <v>1.1932184678683357</v>
      </c>
      <c r="DQ88" s="7">
        <f t="shared" si="54"/>
        <v>4.3369215912774928E-2</v>
      </c>
      <c r="DR88" s="2">
        <v>1</v>
      </c>
      <c r="DS88" s="6">
        <f t="shared" si="40"/>
        <v>-5.6840701088487489E-3</v>
      </c>
      <c r="DT88" s="6">
        <f t="shared" si="59"/>
        <v>5.6840701088487489E-3</v>
      </c>
      <c r="DU88" s="6">
        <f t="shared" si="60"/>
        <v>9.4999999999999973E-2</v>
      </c>
      <c r="DV88" s="6">
        <f t="shared" si="61"/>
        <v>7.2666666666666546E-2</v>
      </c>
      <c r="DW88" s="9">
        <v>42944</v>
      </c>
      <c r="DX88" s="2">
        <v>2</v>
      </c>
      <c r="DY88" s="2">
        <v>1</v>
      </c>
    </row>
    <row r="89" spans="1:129" ht="17">
      <c r="A89" s="1">
        <v>88</v>
      </c>
      <c r="B89" s="2" t="s">
        <v>207</v>
      </c>
      <c r="C89" s="2" t="s">
        <v>107</v>
      </c>
      <c r="D89" s="28" t="s">
        <v>199</v>
      </c>
      <c r="E89">
        <v>0</v>
      </c>
      <c r="F89" s="2">
        <v>0</v>
      </c>
      <c r="G89" s="2">
        <v>4</v>
      </c>
      <c r="H89" s="8">
        <v>42879</v>
      </c>
      <c r="I89" s="8">
        <v>42916</v>
      </c>
      <c r="J89" s="3">
        <f t="shared" si="55"/>
        <v>44</v>
      </c>
      <c r="K89" s="4">
        <f t="shared" si="56"/>
        <v>6.2857142857142856</v>
      </c>
      <c r="L89" s="9">
        <v>42923</v>
      </c>
      <c r="M89" s="3">
        <v>1</v>
      </c>
      <c r="N89" s="2">
        <v>1.2</v>
      </c>
      <c r="O89" s="2">
        <v>7.5</v>
      </c>
      <c r="P89" s="2">
        <v>1</v>
      </c>
      <c r="Q89" s="2" t="s">
        <v>113</v>
      </c>
      <c r="R89" s="2">
        <v>0</v>
      </c>
      <c r="S89" s="2" t="s">
        <v>109</v>
      </c>
      <c r="T89" s="2" t="s">
        <v>109</v>
      </c>
      <c r="U89" s="9">
        <v>42924</v>
      </c>
      <c r="V89" s="3">
        <v>2</v>
      </c>
      <c r="W89" s="2">
        <v>1.2</v>
      </c>
      <c r="X89" s="2">
        <v>7.5</v>
      </c>
      <c r="Y89" s="2" t="s">
        <v>113</v>
      </c>
      <c r="Z89" s="2">
        <v>0</v>
      </c>
      <c r="AA89" s="2" t="s">
        <v>109</v>
      </c>
      <c r="AB89" s="2" t="s">
        <v>109</v>
      </c>
      <c r="AC89" s="9">
        <v>42925</v>
      </c>
      <c r="AD89" s="2">
        <v>1</v>
      </c>
      <c r="AE89" s="2">
        <v>1.2</v>
      </c>
      <c r="AF89" s="2">
        <v>7.5</v>
      </c>
      <c r="AG89" s="2" t="s">
        <v>113</v>
      </c>
      <c r="AH89" s="2">
        <v>0</v>
      </c>
      <c r="AI89" s="2" t="s">
        <v>109</v>
      </c>
      <c r="AJ89" s="2" t="s">
        <v>109</v>
      </c>
      <c r="AK89" s="9">
        <v>42926</v>
      </c>
      <c r="AL89" s="2">
        <v>1</v>
      </c>
      <c r="AM89" s="2">
        <v>1.2</v>
      </c>
      <c r="AN89" s="2">
        <v>8</v>
      </c>
      <c r="AO89" s="2">
        <v>1.1000000000000001</v>
      </c>
      <c r="AP89" s="2" t="s">
        <v>113</v>
      </c>
      <c r="AQ89" s="2">
        <v>0</v>
      </c>
      <c r="AR89" s="2" t="s">
        <v>109</v>
      </c>
      <c r="AS89" s="2" t="s">
        <v>109</v>
      </c>
      <c r="AT89" s="9">
        <v>42927</v>
      </c>
      <c r="AU89" s="2">
        <v>1</v>
      </c>
      <c r="AV89" s="2">
        <v>1.2</v>
      </c>
      <c r="AW89" s="2">
        <v>8</v>
      </c>
      <c r="AX89" s="2" t="s">
        <v>113</v>
      </c>
      <c r="AY89" s="2">
        <v>0</v>
      </c>
      <c r="AZ89" s="2" t="s">
        <v>109</v>
      </c>
      <c r="BA89" s="2" t="s">
        <v>109</v>
      </c>
      <c r="BB89" s="9">
        <v>42928</v>
      </c>
      <c r="BC89" s="2">
        <v>1</v>
      </c>
      <c r="BD89" s="2">
        <v>1.3</v>
      </c>
      <c r="BE89" s="2">
        <v>8</v>
      </c>
      <c r="BF89" s="2" t="s">
        <v>113</v>
      </c>
      <c r="BG89" s="2">
        <v>0</v>
      </c>
      <c r="BH89" s="2" t="s">
        <v>109</v>
      </c>
      <c r="BI89" s="2" t="s">
        <v>109</v>
      </c>
      <c r="BJ89" s="9">
        <v>42929</v>
      </c>
      <c r="BK89" s="2">
        <v>0</v>
      </c>
      <c r="BL89" s="2">
        <v>1.3</v>
      </c>
      <c r="BM89" s="2">
        <v>8</v>
      </c>
      <c r="BN89" s="2" t="s">
        <v>113</v>
      </c>
      <c r="BO89" s="2">
        <v>0</v>
      </c>
      <c r="BP89" s="2" t="s">
        <v>109</v>
      </c>
      <c r="BQ89" s="2" t="s">
        <v>109</v>
      </c>
      <c r="BR89" s="9">
        <v>42930</v>
      </c>
      <c r="BS89" s="2">
        <v>1.2</v>
      </c>
      <c r="BT89" s="13">
        <v>0.4069444444444445</v>
      </c>
      <c r="BU89" s="2">
        <v>0.68799999999999994</v>
      </c>
      <c r="BV89" s="2">
        <v>0.61</v>
      </c>
      <c r="BW89" s="2">
        <v>0.67600000000000005</v>
      </c>
      <c r="BX89" s="6">
        <f t="shared" si="65"/>
        <v>0.65800000000000003</v>
      </c>
      <c r="BY89" s="6">
        <f t="shared" si="66"/>
        <v>4.1999999999999996E-2</v>
      </c>
      <c r="BZ89" s="6">
        <f t="shared" si="67"/>
        <v>6.3829787234042552</v>
      </c>
      <c r="CA89" s="2">
        <v>1</v>
      </c>
      <c r="CB89" s="9">
        <v>42931</v>
      </c>
      <c r="CC89" s="13">
        <v>0.37222222222222223</v>
      </c>
      <c r="CD89" s="2">
        <v>1.57</v>
      </c>
      <c r="CE89" s="2">
        <v>1.51</v>
      </c>
      <c r="CF89" s="2">
        <v>1.518</v>
      </c>
      <c r="CG89" s="6">
        <f t="shared" si="62"/>
        <v>1.5326666666666666</v>
      </c>
      <c r="CH89" s="6">
        <f t="shared" si="63"/>
        <v>3.2578111260988342E-2</v>
      </c>
      <c r="CI89" s="6">
        <f t="shared" si="64"/>
        <v>2.1255835968456944</v>
      </c>
      <c r="CJ89" s="6">
        <f t="shared" si="42"/>
        <v>0.87466666666666659</v>
      </c>
      <c r="CK89" s="9">
        <v>42937</v>
      </c>
      <c r="CL89" s="2">
        <v>1.3</v>
      </c>
      <c r="CM89" s="13">
        <v>0.47013888888888888</v>
      </c>
      <c r="CN89" s="2">
        <v>0.91</v>
      </c>
      <c r="CO89" s="2">
        <v>0.90600000000000003</v>
      </c>
      <c r="CP89" s="2">
        <v>0.91800000000000004</v>
      </c>
      <c r="CQ89" s="6">
        <f t="shared" si="43"/>
        <v>0.91133333333333333</v>
      </c>
      <c r="CR89" s="6">
        <f t="shared" si="44"/>
        <v>6.1101009266077916E-3</v>
      </c>
      <c r="CS89" s="6">
        <f t="shared" si="45"/>
        <v>0.67045730723567576</v>
      </c>
      <c r="CT89" s="2">
        <v>0</v>
      </c>
      <c r="CU89" s="2">
        <v>0.90300000000000002</v>
      </c>
      <c r="CV89" s="2">
        <v>0.89800000000000002</v>
      </c>
      <c r="CW89" s="2">
        <v>0.92500000000000004</v>
      </c>
      <c r="CX89" s="6">
        <f t="shared" si="46"/>
        <v>0.90866666666666662</v>
      </c>
      <c r="CY89" s="6">
        <f t="shared" si="47"/>
        <v>1.4364307617610175E-2</v>
      </c>
      <c r="CZ89" s="6">
        <f t="shared" si="48"/>
        <v>1.5808115499937831</v>
      </c>
      <c r="DA89" s="2">
        <v>0</v>
      </c>
      <c r="DB89" s="9">
        <v>42938</v>
      </c>
      <c r="DC89" s="2">
        <v>1.093</v>
      </c>
      <c r="DD89" s="2">
        <v>1.087</v>
      </c>
      <c r="DE89" s="2">
        <v>1.077</v>
      </c>
      <c r="DF89" s="6">
        <f t="shared" si="36"/>
        <v>1.0856666666666666</v>
      </c>
      <c r="DG89" s="6">
        <f t="shared" si="37"/>
        <v>8.0829037686547672E-3</v>
      </c>
      <c r="DH89" s="6">
        <f t="shared" si="49"/>
        <v>0.74451063266700346</v>
      </c>
      <c r="DI89" s="6">
        <f t="shared" si="50"/>
        <v>0.12327228218685471</v>
      </c>
      <c r="DJ89" s="2">
        <v>0</v>
      </c>
      <c r="DK89" s="2">
        <v>0.85299999999999998</v>
      </c>
      <c r="DL89" s="2">
        <v>0.88100000000000001</v>
      </c>
      <c r="DM89" s="2">
        <v>0.84399999999999997</v>
      </c>
      <c r="DN89" s="6">
        <f t="shared" si="51"/>
        <v>0.85933333333333328</v>
      </c>
      <c r="DO89" s="6">
        <f t="shared" si="52"/>
        <v>1.9295940851208421E-2</v>
      </c>
      <c r="DP89" s="6">
        <f t="shared" si="53"/>
        <v>2.2454547150358906</v>
      </c>
      <c r="DQ89" s="7">
        <f t="shared" si="54"/>
        <v>3.4883934538536353E-2</v>
      </c>
      <c r="DR89" s="2">
        <v>0</v>
      </c>
      <c r="DS89" s="6">
        <f t="shared" si="40"/>
        <v>-0.24558680907954533</v>
      </c>
      <c r="DT89" s="6">
        <f t="shared" si="59"/>
        <v>0.24558680907954533</v>
      </c>
      <c r="DU89" s="6">
        <f t="shared" si="60"/>
        <v>0.22633333333333328</v>
      </c>
      <c r="DV89" s="6">
        <f t="shared" si="61"/>
        <v>0.17433333333333323</v>
      </c>
      <c r="DW89" s="9">
        <v>42944</v>
      </c>
      <c r="DX89" s="2">
        <v>2</v>
      </c>
      <c r="DY89" s="2">
        <v>1</v>
      </c>
    </row>
    <row r="90" spans="1:129" ht="17">
      <c r="A90" s="1">
        <v>89</v>
      </c>
      <c r="B90" s="2" t="s">
        <v>208</v>
      </c>
      <c r="C90" s="2" t="s">
        <v>130</v>
      </c>
      <c r="D90" s="28" t="s">
        <v>199</v>
      </c>
      <c r="E90">
        <v>0</v>
      </c>
      <c r="F90" s="2">
        <v>0</v>
      </c>
      <c r="G90" s="2">
        <v>4</v>
      </c>
      <c r="H90" s="8">
        <v>42879</v>
      </c>
      <c r="I90" s="8">
        <v>42916</v>
      </c>
      <c r="J90" s="3">
        <f t="shared" si="55"/>
        <v>44</v>
      </c>
      <c r="K90" s="4">
        <f t="shared" si="56"/>
        <v>6.2857142857142856</v>
      </c>
      <c r="L90" s="9">
        <v>42923</v>
      </c>
      <c r="M90" s="3">
        <v>1</v>
      </c>
      <c r="N90" s="2">
        <v>1.1000000000000001</v>
      </c>
      <c r="O90" s="2">
        <v>7.5</v>
      </c>
      <c r="P90" s="2">
        <v>1</v>
      </c>
      <c r="Q90" s="2" t="s">
        <v>113</v>
      </c>
      <c r="R90" s="2">
        <v>0</v>
      </c>
      <c r="S90" s="2" t="s">
        <v>109</v>
      </c>
      <c r="T90" s="2" t="s">
        <v>109</v>
      </c>
      <c r="U90" s="9">
        <v>42924</v>
      </c>
      <c r="V90" s="3">
        <v>1</v>
      </c>
      <c r="W90" s="2">
        <v>1.1000000000000001</v>
      </c>
      <c r="X90" s="2">
        <v>7</v>
      </c>
      <c r="Y90" s="2" t="s">
        <v>113</v>
      </c>
      <c r="Z90" s="2">
        <v>0</v>
      </c>
      <c r="AA90" s="2" t="s">
        <v>109</v>
      </c>
      <c r="AB90" s="2" t="s">
        <v>109</v>
      </c>
      <c r="AC90" s="9">
        <v>42925</v>
      </c>
      <c r="AD90" s="2">
        <v>1</v>
      </c>
      <c r="AE90" s="2">
        <v>1.1000000000000001</v>
      </c>
      <c r="AF90" s="2">
        <v>7</v>
      </c>
      <c r="AG90" s="2" t="s">
        <v>113</v>
      </c>
      <c r="AH90" s="2">
        <v>0</v>
      </c>
      <c r="AI90" s="2" t="s">
        <v>109</v>
      </c>
      <c r="AJ90" s="2" t="s">
        <v>109</v>
      </c>
      <c r="AK90" s="9">
        <v>42926</v>
      </c>
      <c r="AL90" s="2">
        <v>1</v>
      </c>
      <c r="AM90" s="2">
        <v>1.1000000000000001</v>
      </c>
      <c r="AN90" s="2">
        <v>7</v>
      </c>
      <c r="AO90" s="2">
        <v>1</v>
      </c>
      <c r="AP90" s="2" t="s">
        <v>113</v>
      </c>
      <c r="AQ90" s="2">
        <v>0</v>
      </c>
      <c r="AR90" s="2" t="s">
        <v>109</v>
      </c>
      <c r="AS90" s="2" t="s">
        <v>109</v>
      </c>
      <c r="AT90" s="9">
        <v>42927</v>
      </c>
      <c r="AU90" s="2">
        <v>0</v>
      </c>
      <c r="AV90" s="2">
        <v>1.1000000000000001</v>
      </c>
      <c r="AW90" s="2">
        <v>7</v>
      </c>
      <c r="AX90" s="2" t="s">
        <v>113</v>
      </c>
      <c r="AY90" s="2">
        <v>0</v>
      </c>
      <c r="AZ90" s="2" t="s">
        <v>109</v>
      </c>
      <c r="BA90" s="2" t="s">
        <v>109</v>
      </c>
      <c r="BB90" s="9">
        <v>42928</v>
      </c>
      <c r="BC90" s="2">
        <v>2</v>
      </c>
      <c r="BD90" s="2">
        <v>1.1000000000000001</v>
      </c>
      <c r="BE90" s="2">
        <v>7</v>
      </c>
      <c r="BF90" s="2" t="s">
        <v>113</v>
      </c>
      <c r="BG90" s="2">
        <v>0</v>
      </c>
      <c r="BH90" s="2" t="s">
        <v>109</v>
      </c>
      <c r="BI90" s="2" t="s">
        <v>109</v>
      </c>
      <c r="BJ90" s="9">
        <v>42929</v>
      </c>
      <c r="BK90" s="2">
        <v>0</v>
      </c>
      <c r="BL90" s="2">
        <v>1.1000000000000001</v>
      </c>
      <c r="BM90" s="2">
        <v>7.5</v>
      </c>
      <c r="BN90" s="2" t="s">
        <v>113</v>
      </c>
      <c r="BO90" s="2">
        <v>0</v>
      </c>
      <c r="BP90" s="2" t="s">
        <v>109</v>
      </c>
      <c r="BQ90" s="2" t="s">
        <v>109</v>
      </c>
      <c r="BR90" s="9">
        <v>42930</v>
      </c>
      <c r="BS90" s="2">
        <v>1</v>
      </c>
      <c r="BT90" s="13">
        <v>0.44513888888888892</v>
      </c>
      <c r="BU90" s="2">
        <v>0.441</v>
      </c>
      <c r="BV90" s="2">
        <v>0.45600000000000002</v>
      </c>
      <c r="BW90" s="2">
        <v>0.44700000000000001</v>
      </c>
      <c r="BX90" s="6">
        <f t="shared" si="65"/>
        <v>0.44800000000000001</v>
      </c>
      <c r="BY90" s="6">
        <f t="shared" si="66"/>
        <v>7.5498344352707561E-3</v>
      </c>
      <c r="BZ90" s="6">
        <f t="shared" si="67"/>
        <v>1.6852309007300794</v>
      </c>
      <c r="CA90" s="2">
        <v>0</v>
      </c>
      <c r="CB90" s="9">
        <v>42931</v>
      </c>
      <c r="CC90" s="13">
        <v>0.39444444444444443</v>
      </c>
      <c r="CD90" s="2">
        <v>1.4710000000000001</v>
      </c>
      <c r="CE90" s="2">
        <v>1.4650000000000001</v>
      </c>
      <c r="CF90" s="2">
        <v>1.4490000000000001</v>
      </c>
      <c r="CG90" s="6">
        <f t="shared" si="62"/>
        <v>1.4616666666666667</v>
      </c>
      <c r="CH90" s="6">
        <f t="shared" si="63"/>
        <v>1.1372481406154664E-2</v>
      </c>
      <c r="CI90" s="6">
        <f t="shared" si="64"/>
        <v>0.77804889893874551</v>
      </c>
      <c r="CJ90" s="6">
        <f t="shared" si="42"/>
        <v>1.0136666666666667</v>
      </c>
      <c r="CK90" s="9">
        <v>42937</v>
      </c>
      <c r="CL90" s="2">
        <v>1.3</v>
      </c>
      <c r="CM90" s="13">
        <v>0.58263888888888882</v>
      </c>
      <c r="CN90" s="2">
        <v>0.80600000000000005</v>
      </c>
      <c r="CO90" s="2">
        <v>0.82399999999999995</v>
      </c>
      <c r="CP90" s="2">
        <v>0.82599999999999996</v>
      </c>
      <c r="CQ90" s="6">
        <f t="shared" si="43"/>
        <v>0.81866666666666665</v>
      </c>
      <c r="CR90" s="6">
        <f t="shared" si="44"/>
        <v>1.1015141094572151E-2</v>
      </c>
      <c r="CS90" s="6">
        <f t="shared" si="45"/>
        <v>1.3454976907050673</v>
      </c>
      <c r="CT90" s="2">
        <v>1</v>
      </c>
      <c r="CU90" s="2">
        <v>0.81799999999999995</v>
      </c>
      <c r="CV90" s="2">
        <v>0.80300000000000005</v>
      </c>
      <c r="CW90" s="2">
        <v>0.81599999999999995</v>
      </c>
      <c r="CX90" s="6">
        <f t="shared" si="46"/>
        <v>0.81233333333333324</v>
      </c>
      <c r="CY90" s="6">
        <f t="shared" si="47"/>
        <v>8.1445278152470213E-3</v>
      </c>
      <c r="CZ90" s="6">
        <f t="shared" si="48"/>
        <v>1.0026090868174422</v>
      </c>
      <c r="DA90" s="2">
        <v>0</v>
      </c>
      <c r="DB90" s="9">
        <v>42938</v>
      </c>
      <c r="DC90" s="2">
        <v>1.206</v>
      </c>
      <c r="DD90" s="2">
        <v>1.2170000000000001</v>
      </c>
      <c r="DE90" s="2">
        <v>1.2190000000000001</v>
      </c>
      <c r="DF90" s="6">
        <f t="shared" si="36"/>
        <v>1.2140000000000002</v>
      </c>
      <c r="DG90" s="6">
        <f t="shared" si="37"/>
        <v>7.0000000000000695E-3</v>
      </c>
      <c r="DH90" s="6">
        <f t="shared" si="49"/>
        <v>0.57660626029654605</v>
      </c>
      <c r="DI90" s="6">
        <f t="shared" si="50"/>
        <v>0.27954288082908291</v>
      </c>
      <c r="DJ90" s="2">
        <v>2</v>
      </c>
      <c r="DK90" s="2">
        <v>0.89800000000000002</v>
      </c>
      <c r="DL90" s="2">
        <v>0.89300000000000002</v>
      </c>
      <c r="DM90" s="2">
        <v>0.88300000000000001</v>
      </c>
      <c r="DN90" s="6">
        <f t="shared" si="51"/>
        <v>0.89133333333333331</v>
      </c>
      <c r="DO90" s="6">
        <f t="shared" si="52"/>
        <v>7.6376261582597402E-3</v>
      </c>
      <c r="DP90" s="6">
        <f t="shared" si="53"/>
        <v>0.85687653234028505</v>
      </c>
      <c r="DQ90" s="7">
        <f t="shared" si="54"/>
        <v>5.5861435713737306E-2</v>
      </c>
      <c r="DR90" s="2">
        <v>1</v>
      </c>
      <c r="DS90" s="6">
        <f t="shared" si="40"/>
        <v>-0.38564830470528344</v>
      </c>
      <c r="DT90" s="6">
        <f t="shared" si="59"/>
        <v>0.38564830470528344</v>
      </c>
      <c r="DU90" s="6">
        <f t="shared" si="60"/>
        <v>0.32266666666666688</v>
      </c>
      <c r="DV90" s="6">
        <f t="shared" si="61"/>
        <v>0.39533333333333354</v>
      </c>
      <c r="DW90" s="9">
        <v>42944</v>
      </c>
      <c r="DX90" s="2">
        <v>1.6</v>
      </c>
      <c r="DY90" s="2">
        <v>1</v>
      </c>
    </row>
    <row r="91" spans="1:129" ht="17">
      <c r="A91" s="1">
        <v>90</v>
      </c>
      <c r="B91" s="2" t="s">
        <v>209</v>
      </c>
      <c r="C91" s="2" t="s">
        <v>130</v>
      </c>
      <c r="D91" s="28" t="s">
        <v>197</v>
      </c>
      <c r="E91">
        <v>15.6</v>
      </c>
      <c r="F91" s="2">
        <v>7.5</v>
      </c>
      <c r="G91" s="2">
        <v>4</v>
      </c>
      <c r="H91" s="8">
        <v>42879</v>
      </c>
      <c r="I91" s="8">
        <v>42916</v>
      </c>
      <c r="J91" s="3">
        <f t="shared" si="55"/>
        <v>44</v>
      </c>
      <c r="K91" s="4">
        <f t="shared" si="56"/>
        <v>6.2857142857142856</v>
      </c>
      <c r="L91" s="9">
        <v>42923</v>
      </c>
      <c r="M91" s="3">
        <v>2</v>
      </c>
      <c r="N91" s="2">
        <v>1</v>
      </c>
      <c r="O91" s="2">
        <v>6</v>
      </c>
      <c r="P91" s="2">
        <v>1</v>
      </c>
      <c r="Q91" s="2" t="s">
        <v>110</v>
      </c>
      <c r="R91" s="2">
        <v>3</v>
      </c>
      <c r="S91" s="2">
        <v>17</v>
      </c>
      <c r="T91" s="2">
        <v>163</v>
      </c>
      <c r="U91" s="9">
        <v>42924</v>
      </c>
      <c r="V91" s="3">
        <v>3</v>
      </c>
      <c r="W91" s="2">
        <v>0.9</v>
      </c>
      <c r="X91" s="2">
        <v>6</v>
      </c>
      <c r="Y91" s="2" t="s">
        <v>110</v>
      </c>
      <c r="Z91" s="2">
        <v>3</v>
      </c>
      <c r="AA91" s="2">
        <v>12</v>
      </c>
      <c r="AB91" s="2">
        <v>280</v>
      </c>
      <c r="AC91" s="9">
        <v>42925</v>
      </c>
      <c r="AD91" s="2">
        <v>3</v>
      </c>
      <c r="AE91" s="2">
        <v>0.9</v>
      </c>
      <c r="AF91" s="2">
        <v>6</v>
      </c>
      <c r="AG91" s="2" t="s">
        <v>110</v>
      </c>
      <c r="AH91" s="2">
        <v>3</v>
      </c>
      <c r="AI91" s="2">
        <v>7</v>
      </c>
      <c r="AJ91" s="2">
        <v>100</v>
      </c>
      <c r="AK91" s="9">
        <v>42926</v>
      </c>
      <c r="AL91" s="2">
        <v>1</v>
      </c>
      <c r="AM91" s="2">
        <v>1</v>
      </c>
      <c r="AN91" s="2">
        <v>6</v>
      </c>
      <c r="AO91" s="2">
        <v>1</v>
      </c>
      <c r="AP91" s="2" t="s">
        <v>110</v>
      </c>
      <c r="AQ91" s="2">
        <v>2</v>
      </c>
      <c r="AR91" s="2">
        <v>13</v>
      </c>
      <c r="AS91" s="2">
        <v>107</v>
      </c>
      <c r="AT91" s="9">
        <v>42927</v>
      </c>
      <c r="AU91" s="2">
        <v>2</v>
      </c>
      <c r="AV91" s="2">
        <v>1</v>
      </c>
      <c r="AW91" s="2">
        <v>6</v>
      </c>
      <c r="AX91" s="2" t="s">
        <v>110</v>
      </c>
      <c r="AY91" s="2">
        <v>2</v>
      </c>
      <c r="AZ91" s="2">
        <v>9</v>
      </c>
      <c r="BA91" s="2">
        <v>250</v>
      </c>
      <c r="BB91" s="9">
        <v>42928</v>
      </c>
      <c r="BC91" s="2">
        <v>2</v>
      </c>
      <c r="BD91" s="2">
        <v>1</v>
      </c>
      <c r="BE91" s="2">
        <v>6</v>
      </c>
      <c r="BF91" s="2" t="s">
        <v>110</v>
      </c>
      <c r="BG91" s="2">
        <v>3</v>
      </c>
      <c r="BH91" s="2">
        <v>11</v>
      </c>
      <c r="BI91" s="2">
        <v>134</v>
      </c>
      <c r="BJ91" s="9">
        <v>42929</v>
      </c>
      <c r="BK91" s="2">
        <v>2</v>
      </c>
      <c r="BL91" s="2">
        <v>1</v>
      </c>
      <c r="BM91" s="2">
        <v>6</v>
      </c>
      <c r="BN91" s="2" t="s">
        <v>110</v>
      </c>
      <c r="BO91" s="2">
        <v>2</v>
      </c>
      <c r="BP91" s="2">
        <v>8</v>
      </c>
      <c r="BQ91" s="2">
        <v>121</v>
      </c>
      <c r="BR91" s="9">
        <v>42930</v>
      </c>
      <c r="BS91" s="2">
        <v>1</v>
      </c>
      <c r="BT91" s="13">
        <v>0.43888888888888888</v>
      </c>
      <c r="BU91" s="2">
        <v>0.65800000000000003</v>
      </c>
      <c r="BV91" s="2">
        <v>0.61699999999999999</v>
      </c>
      <c r="BW91" s="2">
        <v>0.67400000000000004</v>
      </c>
      <c r="BX91" s="6">
        <f t="shared" si="65"/>
        <v>0.64966666666666661</v>
      </c>
      <c r="BY91" s="6">
        <f t="shared" si="66"/>
        <v>2.9399546481762857E-2</v>
      </c>
      <c r="BZ91" s="6">
        <f t="shared" si="67"/>
        <v>4.5253278319799168</v>
      </c>
      <c r="CA91" s="2">
        <v>0</v>
      </c>
      <c r="CB91" s="9">
        <v>42931</v>
      </c>
      <c r="CC91" s="13">
        <v>0.40486111111111112</v>
      </c>
      <c r="CD91" s="2">
        <v>0.96</v>
      </c>
      <c r="CE91" s="2">
        <v>0.95699999999999996</v>
      </c>
      <c r="CF91" s="2">
        <v>0.94499999999999995</v>
      </c>
      <c r="CG91" s="6">
        <f t="shared" si="62"/>
        <v>0.95399999999999985</v>
      </c>
      <c r="CH91" s="6">
        <f t="shared" si="63"/>
        <v>7.9372539331937792E-3</v>
      </c>
      <c r="CI91" s="6">
        <f t="shared" si="64"/>
        <v>0.83199726763037529</v>
      </c>
      <c r="CJ91" s="6">
        <f t="shared" si="42"/>
        <v>0.30433333333333323</v>
      </c>
      <c r="CK91" s="9">
        <v>42937</v>
      </c>
      <c r="CL91" s="2">
        <v>1.3</v>
      </c>
      <c r="CM91" s="13">
        <v>0.55972222222222223</v>
      </c>
      <c r="CN91" s="2">
        <v>0.79200000000000004</v>
      </c>
      <c r="CO91" s="2">
        <v>0.79300000000000004</v>
      </c>
      <c r="CP91" s="2">
        <v>0.80100000000000005</v>
      </c>
      <c r="CQ91" s="6">
        <f t="shared" si="43"/>
        <v>0.79533333333333334</v>
      </c>
      <c r="CR91" s="6">
        <f t="shared" si="44"/>
        <v>4.9328828623162518E-3</v>
      </c>
      <c r="CS91" s="6">
        <f t="shared" si="45"/>
        <v>0.6202283565359914</v>
      </c>
      <c r="CT91" s="2">
        <v>1</v>
      </c>
      <c r="CU91" s="2">
        <v>0.79200000000000004</v>
      </c>
      <c r="CV91" s="2">
        <v>0.77300000000000002</v>
      </c>
      <c r="CW91" s="2">
        <v>0.74399999999999999</v>
      </c>
      <c r="CX91" s="6">
        <f t="shared" si="46"/>
        <v>0.76966666666666672</v>
      </c>
      <c r="CY91" s="6">
        <f t="shared" si="47"/>
        <v>2.417298767908788E-2</v>
      </c>
      <c r="CZ91" s="6">
        <f t="shared" si="48"/>
        <v>3.1407086633721799</v>
      </c>
      <c r="DA91" s="2">
        <v>0</v>
      </c>
      <c r="DB91" s="9">
        <v>42938</v>
      </c>
      <c r="DC91" s="2">
        <v>0.97899999999999998</v>
      </c>
      <c r="DD91" s="2">
        <v>0.94</v>
      </c>
      <c r="DE91" s="2">
        <v>0.95599999999999996</v>
      </c>
      <c r="DF91" s="6">
        <f t="shared" si="36"/>
        <v>0.95833333333333337</v>
      </c>
      <c r="DG91" s="6">
        <f t="shared" si="37"/>
        <v>1.9604421270043502E-2</v>
      </c>
      <c r="DH91" s="6">
        <f t="shared" si="49"/>
        <v>2.0456787412219306</v>
      </c>
      <c r="DI91" s="6">
        <f t="shared" si="50"/>
        <v>0.11525840533340727</v>
      </c>
      <c r="DJ91" s="2">
        <v>1</v>
      </c>
      <c r="DK91" s="2">
        <v>0.745</v>
      </c>
      <c r="DL91" s="2">
        <v>0.72199999999999998</v>
      </c>
      <c r="DM91" s="2">
        <v>0.70299999999999996</v>
      </c>
      <c r="DN91" s="6">
        <f t="shared" si="51"/>
        <v>0.72333333333333327</v>
      </c>
      <c r="DO91" s="6">
        <f t="shared" si="52"/>
        <v>2.103172207246316E-2</v>
      </c>
      <c r="DP91" s="6">
        <f t="shared" si="53"/>
        <v>2.9076113464234785</v>
      </c>
      <c r="DQ91" s="7">
        <f t="shared" si="54"/>
        <v>3.276261419497678E-2</v>
      </c>
      <c r="DR91" s="2">
        <v>0</v>
      </c>
      <c r="DS91" s="6">
        <f t="shared" si="40"/>
        <v>-0.26514473594887478</v>
      </c>
      <c r="DT91" s="6">
        <f t="shared" si="59"/>
        <v>0.26514473594887478</v>
      </c>
      <c r="DU91" s="6">
        <f t="shared" si="60"/>
        <v>0.2350000000000001</v>
      </c>
      <c r="DV91" s="6">
        <f t="shared" si="61"/>
        <v>0.16300000000000003</v>
      </c>
      <c r="DW91" s="9">
        <v>42944</v>
      </c>
      <c r="DX91" s="2">
        <v>1.8</v>
      </c>
      <c r="DY91" s="2">
        <v>1</v>
      </c>
    </row>
    <row r="92" spans="1:129" ht="17">
      <c r="A92" s="1">
        <v>91</v>
      </c>
      <c r="B92" s="2" t="s">
        <v>210</v>
      </c>
      <c r="C92" s="2" t="s">
        <v>130</v>
      </c>
      <c r="D92" s="28" t="s">
        <v>199</v>
      </c>
      <c r="E92">
        <v>0</v>
      </c>
      <c r="F92" s="2">
        <v>0</v>
      </c>
      <c r="G92" s="2">
        <v>4</v>
      </c>
      <c r="H92" s="8">
        <v>42879</v>
      </c>
      <c r="I92" s="8">
        <v>42916</v>
      </c>
      <c r="J92" s="3">
        <f t="shared" si="55"/>
        <v>44</v>
      </c>
      <c r="K92" s="4">
        <f t="shared" si="56"/>
        <v>6.2857142857142856</v>
      </c>
      <c r="L92" s="9">
        <v>42923</v>
      </c>
      <c r="M92" s="3">
        <v>1</v>
      </c>
      <c r="N92" s="2">
        <v>1</v>
      </c>
      <c r="O92" s="2">
        <v>7</v>
      </c>
      <c r="P92" s="2">
        <v>1</v>
      </c>
      <c r="Q92" s="2" t="s">
        <v>113</v>
      </c>
      <c r="R92" s="2">
        <v>0</v>
      </c>
      <c r="S92" s="2" t="s">
        <v>109</v>
      </c>
      <c r="T92" s="2" t="s">
        <v>109</v>
      </c>
      <c r="U92" s="9">
        <v>42924</v>
      </c>
      <c r="V92" s="3">
        <v>1</v>
      </c>
      <c r="W92" s="2">
        <v>1</v>
      </c>
      <c r="X92" s="2">
        <v>6.5</v>
      </c>
      <c r="Y92" s="2" t="s">
        <v>113</v>
      </c>
      <c r="Z92" s="2">
        <v>0</v>
      </c>
      <c r="AA92" s="2" t="s">
        <v>109</v>
      </c>
      <c r="AB92" s="2" t="s">
        <v>109</v>
      </c>
      <c r="AC92" s="9">
        <v>42925</v>
      </c>
      <c r="AD92" s="2">
        <v>0</v>
      </c>
      <c r="AE92" s="2">
        <v>1</v>
      </c>
      <c r="AF92" s="2">
        <v>7</v>
      </c>
      <c r="AG92" s="2" t="s">
        <v>113</v>
      </c>
      <c r="AH92" s="2">
        <v>0</v>
      </c>
      <c r="AI92" s="2" t="s">
        <v>109</v>
      </c>
      <c r="AJ92" s="2" t="s">
        <v>109</v>
      </c>
      <c r="AK92" s="9">
        <v>42926</v>
      </c>
      <c r="AL92" s="2">
        <v>1</v>
      </c>
      <c r="AM92" s="2">
        <v>1.1000000000000001</v>
      </c>
      <c r="AN92" s="2">
        <v>7</v>
      </c>
      <c r="AO92" s="2">
        <v>1</v>
      </c>
      <c r="AP92" s="2" t="s">
        <v>113</v>
      </c>
      <c r="AQ92" s="2">
        <v>0</v>
      </c>
      <c r="AR92" s="2" t="s">
        <v>109</v>
      </c>
      <c r="AS92" s="2" t="s">
        <v>109</v>
      </c>
      <c r="AT92" s="9">
        <v>42927</v>
      </c>
      <c r="AU92" s="2">
        <v>2</v>
      </c>
      <c r="AV92" s="2">
        <v>1.1000000000000001</v>
      </c>
      <c r="AW92" s="2">
        <v>7</v>
      </c>
      <c r="AX92" s="2" t="s">
        <v>113</v>
      </c>
      <c r="AY92" s="2">
        <v>0</v>
      </c>
      <c r="AZ92" s="2" t="s">
        <v>109</v>
      </c>
      <c r="BA92" s="2" t="s">
        <v>109</v>
      </c>
      <c r="BB92" s="9">
        <v>42928</v>
      </c>
      <c r="BC92" s="2">
        <v>3</v>
      </c>
      <c r="BD92" s="2">
        <v>1.1000000000000001</v>
      </c>
      <c r="BE92" s="2">
        <v>7</v>
      </c>
      <c r="BF92" s="2" t="s">
        <v>113</v>
      </c>
      <c r="BG92" s="2">
        <v>0</v>
      </c>
      <c r="BH92" s="2" t="s">
        <v>109</v>
      </c>
      <c r="BI92" s="2" t="s">
        <v>109</v>
      </c>
      <c r="BJ92" s="9">
        <v>42929</v>
      </c>
      <c r="BK92" s="2">
        <v>1</v>
      </c>
      <c r="BL92" s="2">
        <v>1.1000000000000001</v>
      </c>
      <c r="BM92" s="2">
        <v>7</v>
      </c>
      <c r="BN92" s="2" t="s">
        <v>113</v>
      </c>
      <c r="BO92" s="2">
        <v>0</v>
      </c>
      <c r="BP92" s="2" t="s">
        <v>109</v>
      </c>
      <c r="BQ92" s="2" t="s">
        <v>109</v>
      </c>
      <c r="BR92" s="9">
        <v>42930</v>
      </c>
      <c r="BS92" s="2">
        <v>1.1000000000000001</v>
      </c>
      <c r="BT92" s="13">
        <v>0.46388888888888885</v>
      </c>
      <c r="BU92" s="2">
        <v>0.61099999999999999</v>
      </c>
      <c r="BV92" s="2">
        <v>0.67500000000000004</v>
      </c>
      <c r="BW92" s="2">
        <v>0.66600000000000004</v>
      </c>
      <c r="BX92" s="6">
        <f t="shared" si="65"/>
        <v>0.65066666666666662</v>
      </c>
      <c r="BY92" s="6">
        <f t="shared" si="66"/>
        <v>3.4645827069552479E-2</v>
      </c>
      <c r="BZ92" s="6">
        <f t="shared" si="67"/>
        <v>5.3246660455254844</v>
      </c>
      <c r="CA92" s="2">
        <v>1</v>
      </c>
      <c r="CB92" s="9">
        <v>42931</v>
      </c>
      <c r="CC92" s="13">
        <v>0.40347222222222223</v>
      </c>
      <c r="CD92" s="2">
        <v>1.4750000000000001</v>
      </c>
      <c r="CE92" s="2">
        <v>1.45</v>
      </c>
      <c r="CF92" s="2">
        <v>1.4450000000000001</v>
      </c>
      <c r="CG92" s="6">
        <f t="shared" si="62"/>
        <v>1.4566666666666668</v>
      </c>
      <c r="CH92" s="6">
        <f t="shared" si="63"/>
        <v>1.6072751268321629E-2</v>
      </c>
      <c r="CI92" s="6">
        <f t="shared" si="64"/>
        <v>1.1033925355827205</v>
      </c>
      <c r="CJ92" s="6">
        <f t="shared" si="42"/>
        <v>0.80600000000000016</v>
      </c>
      <c r="CK92" s="9">
        <v>42937</v>
      </c>
      <c r="CL92" s="2">
        <v>1.4</v>
      </c>
      <c r="CM92" s="13">
        <v>0.53888888888888886</v>
      </c>
      <c r="CN92" s="2">
        <v>0.80200000000000005</v>
      </c>
      <c r="CO92" s="2">
        <v>0.82699999999999996</v>
      </c>
      <c r="CP92" s="2">
        <v>0.83299999999999996</v>
      </c>
      <c r="CQ92" s="6">
        <f t="shared" si="43"/>
        <v>0.82066666666666654</v>
      </c>
      <c r="CR92" s="6">
        <f t="shared" si="44"/>
        <v>1.6441816606851317E-2</v>
      </c>
      <c r="CS92" s="6">
        <f t="shared" si="45"/>
        <v>2.0034707481947183</v>
      </c>
      <c r="CT92" s="2">
        <v>0</v>
      </c>
      <c r="CU92" s="2">
        <v>0.72</v>
      </c>
      <c r="CV92" s="2">
        <v>0.751</v>
      </c>
      <c r="CW92" s="2">
        <v>0.72399999999999998</v>
      </c>
      <c r="CX92" s="6">
        <f t="shared" si="46"/>
        <v>0.7316666666666668</v>
      </c>
      <c r="CY92" s="6">
        <f t="shared" si="47"/>
        <v>1.6862186493255667E-2</v>
      </c>
      <c r="CZ92" s="6">
        <f t="shared" si="48"/>
        <v>2.3046268555702505</v>
      </c>
      <c r="DA92" s="2">
        <v>0</v>
      </c>
      <c r="DB92" s="9">
        <v>42938</v>
      </c>
      <c r="DC92" s="2">
        <v>0.996</v>
      </c>
      <c r="DD92" s="2">
        <v>1.0009999999999999</v>
      </c>
      <c r="DE92" s="2">
        <v>0.99299999999999999</v>
      </c>
      <c r="DF92" s="6">
        <f t="shared" ref="DF92:DF108" si="68">AVERAGE(DC92:DE92)</f>
        <v>0.99666666666666659</v>
      </c>
      <c r="DG92" s="6">
        <f t="shared" ref="DG92:DG108" si="69">STDEV(DC92:DE92)</f>
        <v>4.0414518843273246E-3</v>
      </c>
      <c r="DH92" s="6">
        <f t="shared" si="49"/>
        <v>0.40549684458133695</v>
      </c>
      <c r="DI92" s="6">
        <f t="shared" si="50"/>
        <v>0.1244507934888324</v>
      </c>
      <c r="DJ92" s="2">
        <v>1</v>
      </c>
      <c r="DK92" s="2">
        <v>0.76500000000000001</v>
      </c>
      <c r="DL92" s="2">
        <v>0.77700000000000002</v>
      </c>
      <c r="DM92" s="2">
        <v>0.76700000000000002</v>
      </c>
      <c r="DN92" s="6">
        <f t="shared" si="51"/>
        <v>0.76966666666666672</v>
      </c>
      <c r="DO92" s="6">
        <f t="shared" si="52"/>
        <v>6.4291005073286427E-3</v>
      </c>
      <c r="DP92" s="6">
        <f t="shared" si="53"/>
        <v>0.83530972377591717</v>
      </c>
      <c r="DQ92" s="7">
        <f t="shared" si="54"/>
        <v>2.6870057685088752E-2</v>
      </c>
      <c r="DR92" s="2">
        <v>0</v>
      </c>
      <c r="DS92" s="6">
        <f t="shared" ref="DS92:DS145" si="70">(DN92/CX92)-(DF92/CQ92)</f>
        <v>-0.16252357011078655</v>
      </c>
      <c r="DT92" s="6">
        <f t="shared" si="59"/>
        <v>0.16252357011078655</v>
      </c>
      <c r="DU92" s="6">
        <f t="shared" si="60"/>
        <v>0.22699999999999987</v>
      </c>
      <c r="DV92" s="6">
        <f t="shared" si="61"/>
        <v>0.17600000000000005</v>
      </c>
      <c r="DW92" s="9">
        <v>42944</v>
      </c>
      <c r="DX92" s="2">
        <v>1.8</v>
      </c>
      <c r="DY92" s="2">
        <v>1</v>
      </c>
    </row>
    <row r="93" spans="1:129" ht="17">
      <c r="A93" s="1">
        <v>92</v>
      </c>
      <c r="B93" s="2" t="s">
        <v>211</v>
      </c>
      <c r="C93" s="2" t="s">
        <v>130</v>
      </c>
      <c r="D93" s="28" t="s">
        <v>199</v>
      </c>
      <c r="E93">
        <v>0</v>
      </c>
      <c r="F93" s="2">
        <v>0</v>
      </c>
      <c r="G93" s="2">
        <v>4</v>
      </c>
      <c r="H93" s="8">
        <v>42879</v>
      </c>
      <c r="I93" s="8">
        <v>42916</v>
      </c>
      <c r="J93" s="3">
        <f t="shared" si="55"/>
        <v>44</v>
      </c>
      <c r="K93" s="4">
        <f t="shared" si="56"/>
        <v>6.2857142857142856</v>
      </c>
      <c r="L93" s="9">
        <v>42923</v>
      </c>
      <c r="M93" s="3">
        <v>1</v>
      </c>
      <c r="N93" s="2">
        <v>1</v>
      </c>
      <c r="O93" s="2">
        <v>7</v>
      </c>
      <c r="P93" s="2">
        <v>1</v>
      </c>
      <c r="Q93" s="2" t="s">
        <v>113</v>
      </c>
      <c r="R93" s="2">
        <v>0</v>
      </c>
      <c r="S93" s="2" t="s">
        <v>109</v>
      </c>
      <c r="T93" s="2" t="s">
        <v>109</v>
      </c>
      <c r="U93" s="9">
        <v>42924</v>
      </c>
      <c r="V93" s="3">
        <v>1</v>
      </c>
      <c r="W93" s="2">
        <v>1</v>
      </c>
      <c r="X93" s="2">
        <v>6.5</v>
      </c>
      <c r="Y93" s="2" t="s">
        <v>113</v>
      </c>
      <c r="Z93" s="2">
        <v>0</v>
      </c>
      <c r="AA93" s="2" t="s">
        <v>109</v>
      </c>
      <c r="AB93" s="2" t="s">
        <v>109</v>
      </c>
      <c r="AC93" s="9">
        <v>42925</v>
      </c>
      <c r="AD93" s="2">
        <v>0</v>
      </c>
      <c r="AE93" s="2">
        <v>1</v>
      </c>
      <c r="AF93" s="2">
        <v>6.5</v>
      </c>
      <c r="AG93" s="2" t="s">
        <v>113</v>
      </c>
      <c r="AH93" s="2">
        <v>0</v>
      </c>
      <c r="AI93" s="2" t="s">
        <v>109</v>
      </c>
      <c r="AJ93" s="2" t="s">
        <v>109</v>
      </c>
      <c r="AK93" s="9">
        <v>42926</v>
      </c>
      <c r="AL93" s="2">
        <v>0</v>
      </c>
      <c r="AM93" s="2">
        <v>1</v>
      </c>
      <c r="AN93" s="2">
        <v>7</v>
      </c>
      <c r="AO93" s="2">
        <v>0.8</v>
      </c>
      <c r="AP93" s="2" t="s">
        <v>113</v>
      </c>
      <c r="AQ93" s="2">
        <v>0</v>
      </c>
      <c r="AR93" s="2" t="s">
        <v>109</v>
      </c>
      <c r="AS93" s="2" t="s">
        <v>109</v>
      </c>
      <c r="AT93" s="9">
        <v>42927</v>
      </c>
      <c r="AU93" s="2">
        <v>2</v>
      </c>
      <c r="AV93" s="2">
        <v>1.1000000000000001</v>
      </c>
      <c r="AW93" s="2">
        <v>7</v>
      </c>
      <c r="AX93" s="2" t="s">
        <v>113</v>
      </c>
      <c r="AY93" s="2">
        <v>0</v>
      </c>
      <c r="AZ93" s="2" t="s">
        <v>109</v>
      </c>
      <c r="BA93" s="2" t="s">
        <v>109</v>
      </c>
      <c r="BB93" s="9">
        <v>42928</v>
      </c>
      <c r="BC93" s="2">
        <v>2</v>
      </c>
      <c r="BD93" s="2">
        <v>1.1000000000000001</v>
      </c>
      <c r="BE93" s="2">
        <v>7</v>
      </c>
      <c r="BF93" s="2" t="s">
        <v>113</v>
      </c>
      <c r="BG93" s="2">
        <v>0</v>
      </c>
      <c r="BH93" s="2" t="s">
        <v>109</v>
      </c>
      <c r="BI93" s="2" t="s">
        <v>109</v>
      </c>
      <c r="BJ93" s="9">
        <v>42929</v>
      </c>
      <c r="BK93" s="2">
        <v>1</v>
      </c>
      <c r="BL93" s="2">
        <v>1.1000000000000001</v>
      </c>
      <c r="BM93" s="2">
        <v>7</v>
      </c>
      <c r="BN93" s="2" t="s">
        <v>113</v>
      </c>
      <c r="BO93" s="2">
        <v>0</v>
      </c>
      <c r="BP93" s="2" t="s">
        <v>109</v>
      </c>
      <c r="BQ93" s="2" t="s">
        <v>109</v>
      </c>
      <c r="BR93" s="9">
        <v>42930</v>
      </c>
      <c r="BS93" s="2">
        <v>1.1000000000000001</v>
      </c>
      <c r="BT93" s="13">
        <v>0.47986111111111113</v>
      </c>
      <c r="BU93" s="2">
        <v>0.63400000000000001</v>
      </c>
      <c r="BV93" s="2">
        <v>0.66400000000000003</v>
      </c>
      <c r="BW93" s="2">
        <v>0.64100000000000001</v>
      </c>
      <c r="BX93" s="6">
        <f t="shared" si="65"/>
        <v>0.64633333333333332</v>
      </c>
      <c r="BY93" s="6">
        <f t="shared" si="66"/>
        <v>1.5695009822658083E-2</v>
      </c>
      <c r="BZ93" s="6">
        <f t="shared" si="67"/>
        <v>2.4283150834437466</v>
      </c>
      <c r="CA93" s="2">
        <v>1</v>
      </c>
      <c r="CB93" s="9">
        <v>42931</v>
      </c>
      <c r="CC93" s="13">
        <v>0.39166666666666666</v>
      </c>
      <c r="CD93" s="2">
        <v>1.514</v>
      </c>
      <c r="CE93" s="2">
        <v>1.4390000000000001</v>
      </c>
      <c r="CF93" s="2">
        <v>1.4370000000000001</v>
      </c>
      <c r="CG93" s="6">
        <f t="shared" si="62"/>
        <v>1.4633333333333336</v>
      </c>
      <c r="CH93" s="6">
        <f t="shared" si="63"/>
        <v>4.3890014050274928E-2</v>
      </c>
      <c r="CI93" s="6">
        <f t="shared" si="64"/>
        <v>2.999317588857056</v>
      </c>
      <c r="CJ93" s="6">
        <f t="shared" si="42"/>
        <v>0.81700000000000028</v>
      </c>
      <c r="CK93" s="9">
        <v>42937</v>
      </c>
      <c r="CL93" s="2">
        <v>1.3</v>
      </c>
      <c r="CM93" s="13">
        <v>0.56597222222222221</v>
      </c>
      <c r="CN93" s="2">
        <v>0.78500000000000003</v>
      </c>
      <c r="CO93" s="2">
        <v>0.80300000000000005</v>
      </c>
      <c r="CP93" s="2">
        <v>0.79500000000000004</v>
      </c>
      <c r="CQ93" s="6">
        <f t="shared" si="43"/>
        <v>0.79433333333333334</v>
      </c>
      <c r="CR93" s="6">
        <f t="shared" si="44"/>
        <v>9.0184995056457971E-3</v>
      </c>
      <c r="CS93" s="6">
        <f t="shared" si="45"/>
        <v>1.1353545328131511</v>
      </c>
      <c r="CT93" s="2">
        <v>1</v>
      </c>
      <c r="CU93" s="2">
        <v>0.752</v>
      </c>
      <c r="CV93" s="2">
        <v>0.751</v>
      </c>
      <c r="CW93" s="2">
        <v>0.74099999999999999</v>
      </c>
      <c r="CX93" s="6">
        <f t="shared" si="46"/>
        <v>0.74800000000000011</v>
      </c>
      <c r="CY93" s="6">
        <f t="shared" si="47"/>
        <v>6.0827625302982248E-3</v>
      </c>
      <c r="CZ93" s="6">
        <f t="shared" si="48"/>
        <v>0.81320354683131346</v>
      </c>
      <c r="DA93" s="2">
        <v>0</v>
      </c>
      <c r="DB93" s="9">
        <v>42938</v>
      </c>
      <c r="DC93" s="2">
        <v>1.07</v>
      </c>
      <c r="DD93" s="2">
        <v>1.056</v>
      </c>
      <c r="DE93" s="2">
        <v>1.054</v>
      </c>
      <c r="DF93" s="6">
        <f t="shared" si="68"/>
        <v>1.0600000000000003</v>
      </c>
      <c r="DG93" s="6">
        <f t="shared" si="69"/>
        <v>8.7177978870813556E-3</v>
      </c>
      <c r="DH93" s="6">
        <f t="shared" si="49"/>
        <v>0.82243376293220316</v>
      </c>
      <c r="DI93" s="6">
        <f t="shared" si="50"/>
        <v>0.18785470153522699</v>
      </c>
      <c r="DJ93" s="2">
        <v>1</v>
      </c>
      <c r="DK93" s="2">
        <v>0.82299999999999995</v>
      </c>
      <c r="DL93" s="2">
        <v>0.88900000000000001</v>
      </c>
      <c r="DM93" s="2">
        <v>0.879</v>
      </c>
      <c r="DN93" s="6">
        <f t="shared" si="51"/>
        <v>0.86366666666666669</v>
      </c>
      <c r="DO93" s="6">
        <f t="shared" si="52"/>
        <v>3.5571524191877632E-2</v>
      </c>
      <c r="DP93" s="6">
        <f t="shared" si="53"/>
        <v>4.1186635498121538</v>
      </c>
      <c r="DQ93" s="7">
        <f t="shared" si="54"/>
        <v>8.1788684357243943E-2</v>
      </c>
      <c r="DR93" s="2">
        <v>0</v>
      </c>
      <c r="DS93" s="6">
        <f t="shared" si="70"/>
        <v>-0.17981778985580466</v>
      </c>
      <c r="DT93" s="6">
        <f t="shared" si="59"/>
        <v>0.17981778985580466</v>
      </c>
      <c r="DU93" s="6">
        <f t="shared" si="60"/>
        <v>0.19633333333333358</v>
      </c>
      <c r="DV93" s="6">
        <f t="shared" si="61"/>
        <v>0.26566666666666694</v>
      </c>
      <c r="DW93" s="9">
        <v>42944</v>
      </c>
      <c r="DX93" s="2">
        <v>1.8</v>
      </c>
      <c r="DY93" s="2">
        <v>1</v>
      </c>
    </row>
    <row r="94" spans="1:129" ht="17">
      <c r="A94" s="1">
        <v>93</v>
      </c>
      <c r="B94" s="2" t="s">
        <v>212</v>
      </c>
      <c r="C94" s="2" t="s">
        <v>130</v>
      </c>
      <c r="D94" s="28" t="s">
        <v>197</v>
      </c>
      <c r="E94">
        <v>15.6</v>
      </c>
      <c r="F94" s="2">
        <v>7.5</v>
      </c>
      <c r="G94" s="2">
        <v>4</v>
      </c>
      <c r="H94" s="8">
        <v>42879</v>
      </c>
      <c r="I94" s="8">
        <v>42916</v>
      </c>
      <c r="J94" s="3">
        <f t="shared" si="55"/>
        <v>44</v>
      </c>
      <c r="K94" s="4">
        <f t="shared" si="56"/>
        <v>6.2857142857142856</v>
      </c>
      <c r="L94" s="9">
        <v>42923</v>
      </c>
      <c r="M94" s="3">
        <v>1</v>
      </c>
      <c r="N94" s="2">
        <v>1.1000000000000001</v>
      </c>
      <c r="O94" s="2">
        <v>7</v>
      </c>
      <c r="P94" s="2">
        <v>1</v>
      </c>
      <c r="Q94" s="2" t="s">
        <v>110</v>
      </c>
      <c r="R94" s="2">
        <v>2</v>
      </c>
      <c r="S94" s="2">
        <v>15</v>
      </c>
      <c r="T94" s="2">
        <v>165</v>
      </c>
      <c r="U94" s="9">
        <v>42924</v>
      </c>
      <c r="V94" s="3">
        <v>2</v>
      </c>
      <c r="W94" s="2">
        <v>1.1000000000000001</v>
      </c>
      <c r="X94" s="2">
        <v>7</v>
      </c>
      <c r="Y94" s="2" t="s">
        <v>110</v>
      </c>
      <c r="Z94" s="2">
        <v>3</v>
      </c>
      <c r="AA94" s="2">
        <v>5</v>
      </c>
      <c r="AB94" s="2">
        <v>230</v>
      </c>
      <c r="AC94" s="9">
        <v>42925</v>
      </c>
      <c r="AD94" s="2">
        <v>1</v>
      </c>
      <c r="AE94" s="2">
        <v>1.1000000000000001</v>
      </c>
      <c r="AF94" s="2">
        <v>7</v>
      </c>
      <c r="AG94" s="2" t="s">
        <v>110</v>
      </c>
      <c r="AH94" s="2">
        <v>3</v>
      </c>
      <c r="AI94" s="2">
        <v>8</v>
      </c>
      <c r="AJ94" s="2">
        <v>67</v>
      </c>
      <c r="AK94" s="9">
        <v>42926</v>
      </c>
      <c r="AL94" s="2">
        <v>1</v>
      </c>
      <c r="AM94" s="2">
        <v>1.1000000000000001</v>
      </c>
      <c r="AN94" s="2">
        <v>7</v>
      </c>
      <c r="AO94" s="2">
        <v>1</v>
      </c>
      <c r="AP94" s="2" t="s">
        <v>113</v>
      </c>
      <c r="AQ94" s="2">
        <v>0</v>
      </c>
      <c r="AR94" s="2" t="s">
        <v>109</v>
      </c>
      <c r="AS94" s="2" t="s">
        <v>109</v>
      </c>
      <c r="AT94" s="9">
        <v>42927</v>
      </c>
      <c r="AU94" s="2">
        <v>3</v>
      </c>
      <c r="AV94" s="2">
        <v>1.2</v>
      </c>
      <c r="AW94" s="2">
        <v>7</v>
      </c>
      <c r="AX94" s="2" t="s">
        <v>110</v>
      </c>
      <c r="AY94" s="2">
        <v>2</v>
      </c>
      <c r="AZ94" s="2">
        <v>11</v>
      </c>
      <c r="BA94" s="2">
        <v>170</v>
      </c>
      <c r="BB94" s="9">
        <v>42928</v>
      </c>
      <c r="BC94" s="2">
        <v>3</v>
      </c>
      <c r="BD94" s="2">
        <v>1.2</v>
      </c>
      <c r="BE94" s="2">
        <v>7</v>
      </c>
      <c r="BF94" s="2" t="s">
        <v>110</v>
      </c>
      <c r="BG94" s="2">
        <v>1</v>
      </c>
      <c r="BH94" s="2">
        <v>13</v>
      </c>
      <c r="BI94" s="2">
        <v>74</v>
      </c>
      <c r="BJ94" s="9">
        <v>42929</v>
      </c>
      <c r="BK94" s="2">
        <v>1</v>
      </c>
      <c r="BL94" s="2">
        <v>1.2</v>
      </c>
      <c r="BM94" s="2">
        <v>7.5</v>
      </c>
      <c r="BN94" s="2" t="s">
        <v>110</v>
      </c>
      <c r="BO94" s="2">
        <v>1</v>
      </c>
      <c r="BP94" s="2">
        <v>5</v>
      </c>
      <c r="BQ94" s="2">
        <v>55</v>
      </c>
      <c r="BR94" s="9">
        <v>42930</v>
      </c>
      <c r="BS94" s="2">
        <v>1</v>
      </c>
      <c r="BT94" s="13">
        <v>0.44930555555555557</v>
      </c>
      <c r="BU94" s="2">
        <v>0.65800000000000003</v>
      </c>
      <c r="BV94" s="2">
        <v>0.69199999999999995</v>
      </c>
      <c r="BW94" s="2">
        <v>0.65</v>
      </c>
      <c r="BX94" s="6">
        <f t="shared" si="65"/>
        <v>0.66666666666666663</v>
      </c>
      <c r="BY94" s="6">
        <f t="shared" si="66"/>
        <v>2.230097157823693E-2</v>
      </c>
      <c r="BZ94" s="6">
        <f t="shared" si="67"/>
        <v>3.3451457367355402</v>
      </c>
      <c r="CA94" s="2">
        <v>0</v>
      </c>
      <c r="CB94" s="9">
        <v>42931</v>
      </c>
      <c r="CC94" s="13">
        <v>0.39930555555555558</v>
      </c>
      <c r="CD94" s="2">
        <v>0.97399999999999998</v>
      </c>
      <c r="CE94" s="2">
        <v>1.006</v>
      </c>
      <c r="CF94" s="2">
        <v>1.0249999999999999</v>
      </c>
      <c r="CG94" s="6">
        <f t="shared" si="62"/>
        <v>1.0016666666666667</v>
      </c>
      <c r="CH94" s="6">
        <f t="shared" si="63"/>
        <v>2.5774664562964383E-2</v>
      </c>
      <c r="CI94" s="6">
        <f t="shared" si="64"/>
        <v>2.5731778265854621</v>
      </c>
      <c r="CJ94" s="6">
        <f t="shared" si="42"/>
        <v>0.33500000000000008</v>
      </c>
      <c r="CK94" s="9">
        <v>42937</v>
      </c>
      <c r="CL94" s="2">
        <v>1.3</v>
      </c>
      <c r="CM94" s="13">
        <v>0.59375</v>
      </c>
      <c r="CN94" s="2">
        <v>0.79</v>
      </c>
      <c r="CO94" s="2">
        <v>0.78400000000000003</v>
      </c>
      <c r="CP94" s="2">
        <v>0.79700000000000004</v>
      </c>
      <c r="CQ94" s="6">
        <f t="shared" si="43"/>
        <v>0.79033333333333333</v>
      </c>
      <c r="CR94" s="6">
        <f t="shared" si="44"/>
        <v>6.5064070986477172E-3</v>
      </c>
      <c r="CS94" s="6">
        <f t="shared" si="45"/>
        <v>0.8232484730469487</v>
      </c>
      <c r="CT94" s="2">
        <v>0</v>
      </c>
      <c r="CU94" s="2">
        <v>0.72799999999999998</v>
      </c>
      <c r="CV94" s="2">
        <v>0.71699999999999997</v>
      </c>
      <c r="CW94" s="2">
        <v>0.76400000000000001</v>
      </c>
      <c r="CX94" s="6">
        <f t="shared" si="46"/>
        <v>0.73633333333333317</v>
      </c>
      <c r="CY94" s="6">
        <f t="shared" si="47"/>
        <v>2.4583192089989745E-2</v>
      </c>
      <c r="CZ94" s="6">
        <f t="shared" si="48"/>
        <v>3.3385955758247738</v>
      </c>
      <c r="DA94" s="2">
        <v>0</v>
      </c>
      <c r="DB94" s="9">
        <v>42938</v>
      </c>
      <c r="DC94" s="2">
        <v>0.95899999999999996</v>
      </c>
      <c r="DD94" s="2">
        <v>0.99199999999999999</v>
      </c>
      <c r="DE94" s="2">
        <v>0.99299999999999999</v>
      </c>
      <c r="DF94" s="6">
        <f t="shared" si="68"/>
        <v>0.98133333333333328</v>
      </c>
      <c r="DG94" s="6">
        <f t="shared" si="69"/>
        <v>1.9347695814575284E-2</v>
      </c>
      <c r="DH94" s="6">
        <f t="shared" si="49"/>
        <v>1.9715722637135142</v>
      </c>
      <c r="DI94" s="6">
        <f t="shared" si="50"/>
        <v>0.13505739520663096</v>
      </c>
      <c r="DJ94" s="2">
        <v>2</v>
      </c>
      <c r="DK94" s="2">
        <v>0.76500000000000001</v>
      </c>
      <c r="DL94" s="2">
        <v>0.78400000000000003</v>
      </c>
      <c r="DM94" s="2">
        <v>0.77700000000000002</v>
      </c>
      <c r="DN94" s="6">
        <f t="shared" si="51"/>
        <v>0.77533333333333332</v>
      </c>
      <c r="DO94" s="6">
        <f t="shared" si="52"/>
        <v>9.6090235369330583E-3</v>
      </c>
      <c r="DP94" s="6">
        <f t="shared" si="53"/>
        <v>1.2393409548924839</v>
      </c>
      <c r="DQ94" s="7">
        <f t="shared" si="54"/>
        <v>2.7577164466275457E-2</v>
      </c>
      <c r="DR94" s="2">
        <v>0</v>
      </c>
      <c r="DS94" s="6">
        <f t="shared" si="70"/>
        <v>-0.18870503875961564</v>
      </c>
      <c r="DT94" s="6">
        <f t="shared" si="59"/>
        <v>0.18870503875961564</v>
      </c>
      <c r="DU94" s="6">
        <f t="shared" si="60"/>
        <v>0.20599999999999996</v>
      </c>
      <c r="DV94" s="6">
        <f t="shared" si="61"/>
        <v>0.19099999999999995</v>
      </c>
      <c r="DW94" s="9">
        <v>42944</v>
      </c>
      <c r="DX94" s="2">
        <v>1.7</v>
      </c>
      <c r="DY94" s="2">
        <v>1</v>
      </c>
    </row>
    <row r="95" spans="1:129" ht="17">
      <c r="A95" s="1">
        <v>94</v>
      </c>
      <c r="B95" s="2" t="s">
        <v>213</v>
      </c>
      <c r="C95" s="2" t="s">
        <v>130</v>
      </c>
      <c r="D95" s="28" t="s">
        <v>199</v>
      </c>
      <c r="E95">
        <v>0</v>
      </c>
      <c r="F95" s="2">
        <v>0</v>
      </c>
      <c r="G95" s="2">
        <v>4</v>
      </c>
      <c r="H95" s="8">
        <v>42879</v>
      </c>
      <c r="I95" s="8">
        <v>42916</v>
      </c>
      <c r="J95" s="3">
        <f t="shared" si="55"/>
        <v>44</v>
      </c>
      <c r="K95" s="4">
        <f t="shared" si="56"/>
        <v>6.2857142857142856</v>
      </c>
      <c r="L95" s="9">
        <v>42923</v>
      </c>
      <c r="M95" s="3">
        <v>1</v>
      </c>
      <c r="N95" s="2">
        <v>1.1000000000000001</v>
      </c>
      <c r="O95" s="2">
        <v>7</v>
      </c>
      <c r="P95" s="2">
        <v>1</v>
      </c>
      <c r="Q95" s="2" t="s">
        <v>113</v>
      </c>
      <c r="R95" s="2">
        <v>0</v>
      </c>
      <c r="S95" s="2" t="s">
        <v>109</v>
      </c>
      <c r="T95" s="2" t="s">
        <v>109</v>
      </c>
      <c r="U95" s="9">
        <v>42924</v>
      </c>
      <c r="V95" s="3">
        <v>0</v>
      </c>
      <c r="W95" s="2">
        <v>1</v>
      </c>
      <c r="X95" s="2">
        <v>7</v>
      </c>
      <c r="Y95" s="2" t="s">
        <v>113</v>
      </c>
      <c r="Z95" s="2">
        <v>0</v>
      </c>
      <c r="AA95" s="2" t="s">
        <v>109</v>
      </c>
      <c r="AB95" s="2" t="s">
        <v>109</v>
      </c>
      <c r="AC95" s="9">
        <v>42925</v>
      </c>
      <c r="AD95" s="2">
        <v>0</v>
      </c>
      <c r="AE95" s="2">
        <v>1</v>
      </c>
      <c r="AF95" s="2">
        <v>7</v>
      </c>
      <c r="AG95" s="2" t="s">
        <v>113</v>
      </c>
      <c r="AH95" s="2">
        <v>0</v>
      </c>
      <c r="AI95" s="2" t="s">
        <v>109</v>
      </c>
      <c r="AJ95" s="2" t="s">
        <v>109</v>
      </c>
      <c r="AK95" s="9">
        <v>42926</v>
      </c>
      <c r="AL95" s="2">
        <v>0</v>
      </c>
      <c r="AM95" s="2">
        <v>1.1000000000000001</v>
      </c>
      <c r="AN95" s="2">
        <v>7</v>
      </c>
      <c r="AO95" s="2">
        <v>1</v>
      </c>
      <c r="AP95" s="2" t="s">
        <v>113</v>
      </c>
      <c r="AQ95" s="2">
        <v>0</v>
      </c>
      <c r="AR95" s="2" t="s">
        <v>109</v>
      </c>
      <c r="AS95" s="2" t="s">
        <v>109</v>
      </c>
      <c r="AT95" s="9">
        <v>42927</v>
      </c>
      <c r="AU95" s="2">
        <v>1</v>
      </c>
      <c r="AV95" s="2">
        <v>1.1000000000000001</v>
      </c>
      <c r="AW95" s="2">
        <v>7</v>
      </c>
      <c r="AX95" s="2" t="s">
        <v>113</v>
      </c>
      <c r="AY95" s="2">
        <v>0</v>
      </c>
      <c r="AZ95" s="2" t="s">
        <v>109</v>
      </c>
      <c r="BA95" s="2" t="s">
        <v>109</v>
      </c>
      <c r="BB95" s="9">
        <v>42928</v>
      </c>
      <c r="BC95" s="2">
        <v>2</v>
      </c>
      <c r="BD95" s="2">
        <v>1.2</v>
      </c>
      <c r="BE95" s="2">
        <v>7.5</v>
      </c>
      <c r="BF95" s="2" t="s">
        <v>113</v>
      </c>
      <c r="BG95" s="2">
        <v>0</v>
      </c>
      <c r="BH95" s="2" t="s">
        <v>109</v>
      </c>
      <c r="BI95" s="2" t="s">
        <v>109</v>
      </c>
      <c r="BJ95" s="9">
        <v>42929</v>
      </c>
      <c r="BK95" s="2">
        <v>0</v>
      </c>
      <c r="BL95" s="2">
        <v>1.1000000000000001</v>
      </c>
      <c r="BM95" s="2">
        <v>7</v>
      </c>
      <c r="BN95" s="2" t="s">
        <v>113</v>
      </c>
      <c r="BO95" s="2">
        <v>0</v>
      </c>
      <c r="BP95" s="2" t="s">
        <v>109</v>
      </c>
      <c r="BQ95" s="2" t="s">
        <v>109</v>
      </c>
      <c r="BR95" s="9">
        <v>42930</v>
      </c>
      <c r="BS95" s="2">
        <v>1</v>
      </c>
      <c r="BT95" s="13">
        <v>0.4694444444444445</v>
      </c>
      <c r="BU95" s="2">
        <v>0.59399999999999997</v>
      </c>
      <c r="BV95" s="2">
        <v>0.59899999999999998</v>
      </c>
      <c r="BW95" s="2">
        <v>0.58199999999999996</v>
      </c>
      <c r="BX95" s="6">
        <f t="shared" si="65"/>
        <v>0.59166666666666667</v>
      </c>
      <c r="BY95" s="6">
        <f t="shared" si="66"/>
        <v>8.7368949480541129E-3</v>
      </c>
      <c r="BZ95" s="6">
        <f t="shared" si="67"/>
        <v>1.4766583010795684</v>
      </c>
      <c r="CA95" s="2">
        <v>0</v>
      </c>
      <c r="CB95" s="9">
        <v>42931</v>
      </c>
      <c r="CC95" s="13">
        <v>0.39027777777777778</v>
      </c>
      <c r="CD95" s="2">
        <v>1.167</v>
      </c>
      <c r="CE95" s="2">
        <v>1.123</v>
      </c>
      <c r="CF95" s="2">
        <v>1.137</v>
      </c>
      <c r="CG95" s="6">
        <f t="shared" si="62"/>
        <v>1.1423333333333334</v>
      </c>
      <c r="CH95" s="6">
        <f t="shared" si="63"/>
        <v>2.2479620400116505E-2</v>
      </c>
      <c r="CI95" s="6">
        <f t="shared" si="64"/>
        <v>1.9678687248424136</v>
      </c>
      <c r="CJ95" s="6">
        <f t="shared" si="42"/>
        <v>0.55066666666666675</v>
      </c>
      <c r="CK95" s="9">
        <v>42937</v>
      </c>
      <c r="CL95" s="2">
        <v>1.3</v>
      </c>
      <c r="CM95" s="13">
        <v>0.58819444444444446</v>
      </c>
      <c r="CN95" s="2">
        <v>0.77700000000000002</v>
      </c>
      <c r="CO95" s="2">
        <v>0.77</v>
      </c>
      <c r="CP95" s="2">
        <v>0.77100000000000002</v>
      </c>
      <c r="CQ95" s="6">
        <f t="shared" si="43"/>
        <v>0.77266666666666672</v>
      </c>
      <c r="CR95" s="6">
        <f t="shared" si="44"/>
        <v>3.7859388972001857E-3</v>
      </c>
      <c r="CS95" s="6">
        <f t="shared" si="45"/>
        <v>0.48998346383091262</v>
      </c>
      <c r="CT95" s="2">
        <v>0</v>
      </c>
      <c r="CU95" s="2">
        <v>0.78</v>
      </c>
      <c r="CV95" s="2">
        <v>0.78200000000000003</v>
      </c>
      <c r="CW95" s="2">
        <v>0.76</v>
      </c>
      <c r="CX95" s="6">
        <f t="shared" si="46"/>
        <v>0.77400000000000002</v>
      </c>
      <c r="CY95" s="6">
        <f t="shared" si="47"/>
        <v>1.216552506059645E-2</v>
      </c>
      <c r="CZ95" s="6">
        <f t="shared" si="48"/>
        <v>1.5717732636429522</v>
      </c>
      <c r="DA95" s="2">
        <v>1</v>
      </c>
      <c r="DB95" s="9">
        <v>42938</v>
      </c>
      <c r="DC95" s="2">
        <v>1.2230000000000001</v>
      </c>
      <c r="DD95" s="2">
        <v>1.222</v>
      </c>
      <c r="DE95" s="2">
        <v>1.236</v>
      </c>
      <c r="DF95" s="6">
        <f t="shared" si="68"/>
        <v>1.2270000000000001</v>
      </c>
      <c r="DG95" s="6">
        <f t="shared" si="69"/>
        <v>7.8102496759066328E-3</v>
      </c>
      <c r="DH95" s="6">
        <f t="shared" si="49"/>
        <v>0.63653216592556083</v>
      </c>
      <c r="DI95" s="6">
        <f t="shared" si="50"/>
        <v>0.3212621809190882</v>
      </c>
      <c r="DJ95" s="2">
        <v>2</v>
      </c>
      <c r="DK95" s="2">
        <v>0.80800000000000005</v>
      </c>
      <c r="DL95" s="2">
        <v>0.80800000000000005</v>
      </c>
      <c r="DM95" s="2">
        <v>0.81200000000000006</v>
      </c>
      <c r="DN95" s="6">
        <f t="shared" si="51"/>
        <v>0.80933333333333335</v>
      </c>
      <c r="DO95" s="6">
        <f t="shared" si="52"/>
        <v>2.3094010767585054E-3</v>
      </c>
      <c r="DP95" s="6">
        <f t="shared" si="53"/>
        <v>0.28534609679882683</v>
      </c>
      <c r="DQ95" s="7">
        <f t="shared" si="54"/>
        <v>2.4984439601924674E-2</v>
      </c>
      <c r="DR95" s="2">
        <v>0</v>
      </c>
      <c r="DS95" s="6">
        <f t="shared" si="70"/>
        <v>-0.54235660103790218</v>
      </c>
      <c r="DT95" s="6">
        <f t="shared" si="59"/>
        <v>0.54235660103790218</v>
      </c>
      <c r="DU95" s="6">
        <f t="shared" si="60"/>
        <v>0.41766666666666674</v>
      </c>
      <c r="DV95" s="6">
        <f t="shared" si="61"/>
        <v>0.45433333333333337</v>
      </c>
      <c r="DW95" s="9">
        <v>42944</v>
      </c>
      <c r="DX95" s="2">
        <v>1.2</v>
      </c>
      <c r="DY95" s="2">
        <v>1</v>
      </c>
    </row>
    <row r="96" spans="1:129" ht="17">
      <c r="A96" s="1">
        <v>95</v>
      </c>
      <c r="B96" s="2" t="s">
        <v>214</v>
      </c>
      <c r="C96" s="2" t="s">
        <v>130</v>
      </c>
      <c r="D96" s="28" t="s">
        <v>197</v>
      </c>
      <c r="E96">
        <v>15.6</v>
      </c>
      <c r="F96" s="2">
        <v>7.5</v>
      </c>
      <c r="G96" s="2">
        <v>4</v>
      </c>
      <c r="H96" s="8">
        <v>42879</v>
      </c>
      <c r="I96" s="8">
        <v>42916</v>
      </c>
      <c r="J96" s="3">
        <f t="shared" si="55"/>
        <v>44</v>
      </c>
      <c r="K96" s="4">
        <f t="shared" si="56"/>
        <v>6.2857142857142856</v>
      </c>
      <c r="L96" s="9">
        <v>42923</v>
      </c>
      <c r="M96" s="3">
        <v>2</v>
      </c>
      <c r="N96" s="2">
        <v>1.1000000000000001</v>
      </c>
      <c r="O96" s="2">
        <v>7</v>
      </c>
      <c r="P96" s="2">
        <v>1</v>
      </c>
      <c r="Q96" s="2" t="s">
        <v>110</v>
      </c>
      <c r="R96" s="2">
        <v>3</v>
      </c>
      <c r="S96" s="2">
        <v>18</v>
      </c>
      <c r="T96" s="2">
        <v>182</v>
      </c>
      <c r="U96" s="9">
        <v>42924</v>
      </c>
      <c r="V96" s="3">
        <v>2</v>
      </c>
      <c r="W96" s="2">
        <v>1.1000000000000001</v>
      </c>
      <c r="X96" s="2">
        <v>7</v>
      </c>
      <c r="Y96" s="2" t="s">
        <v>110</v>
      </c>
      <c r="Z96" s="2">
        <v>3</v>
      </c>
      <c r="AA96" s="2">
        <v>7</v>
      </c>
      <c r="AB96" s="2">
        <v>276</v>
      </c>
      <c r="AC96" s="9">
        <v>42925</v>
      </c>
      <c r="AD96" s="2">
        <v>1</v>
      </c>
      <c r="AE96" s="2">
        <v>1.1000000000000001</v>
      </c>
      <c r="AF96" s="2">
        <v>7</v>
      </c>
      <c r="AG96" s="2" t="s">
        <v>110</v>
      </c>
      <c r="AH96" s="2">
        <v>3</v>
      </c>
      <c r="AI96" s="2">
        <v>9</v>
      </c>
      <c r="AJ96" s="2">
        <v>121</v>
      </c>
      <c r="AK96" s="9">
        <v>42926</v>
      </c>
      <c r="AL96" s="2">
        <v>1</v>
      </c>
      <c r="AM96" s="2">
        <v>1.2</v>
      </c>
      <c r="AN96" s="2">
        <v>7</v>
      </c>
      <c r="AO96" s="2">
        <v>1</v>
      </c>
      <c r="AP96" s="2" t="s">
        <v>110</v>
      </c>
      <c r="AQ96" s="2">
        <v>3</v>
      </c>
      <c r="AR96" s="2">
        <v>12</v>
      </c>
      <c r="AS96" s="2">
        <v>210</v>
      </c>
      <c r="AT96" s="9">
        <v>42927</v>
      </c>
      <c r="AU96" s="2">
        <v>3</v>
      </c>
      <c r="AV96" s="2">
        <v>1.2</v>
      </c>
      <c r="AW96" s="2">
        <v>7</v>
      </c>
      <c r="AX96" s="2" t="s">
        <v>110</v>
      </c>
      <c r="AY96" s="2">
        <v>3</v>
      </c>
      <c r="AZ96" s="2">
        <v>7</v>
      </c>
      <c r="BA96" s="2">
        <v>258</v>
      </c>
      <c r="BB96" s="9">
        <v>42928</v>
      </c>
      <c r="BC96" s="2">
        <v>2</v>
      </c>
      <c r="BD96" s="2">
        <v>1.2</v>
      </c>
      <c r="BE96" s="2">
        <v>7</v>
      </c>
      <c r="BF96" s="2" t="s">
        <v>110</v>
      </c>
      <c r="BG96" s="2">
        <v>3</v>
      </c>
      <c r="BH96" s="2">
        <v>11</v>
      </c>
      <c r="BI96" s="2">
        <v>153</v>
      </c>
      <c r="BJ96" s="9">
        <v>42929</v>
      </c>
      <c r="BK96" s="2">
        <v>1</v>
      </c>
      <c r="BL96" s="2">
        <v>1.2</v>
      </c>
      <c r="BM96" s="2">
        <v>7</v>
      </c>
      <c r="BN96" s="2" t="s">
        <v>110</v>
      </c>
      <c r="BO96" s="2">
        <v>2</v>
      </c>
      <c r="BP96" s="2">
        <v>6</v>
      </c>
      <c r="BQ96" s="2">
        <v>130</v>
      </c>
      <c r="BR96" s="9">
        <v>42930</v>
      </c>
      <c r="BS96" s="2">
        <v>1.1000000000000001</v>
      </c>
      <c r="BT96" s="13">
        <v>0.4597222222222222</v>
      </c>
      <c r="BU96" s="2">
        <v>0.52</v>
      </c>
      <c r="BV96" s="2">
        <v>0.53400000000000003</v>
      </c>
      <c r="BW96" s="2">
        <v>0.53200000000000003</v>
      </c>
      <c r="BX96" s="6">
        <f t="shared" si="65"/>
        <v>0.52866666666666673</v>
      </c>
      <c r="BY96" s="6">
        <f t="shared" si="66"/>
        <v>7.5718777944003713E-3</v>
      </c>
      <c r="BZ96" s="6">
        <f t="shared" si="67"/>
        <v>1.4322593558134371</v>
      </c>
      <c r="CA96" s="2">
        <v>0</v>
      </c>
      <c r="CB96" s="9">
        <v>42931</v>
      </c>
      <c r="CC96" s="13">
        <v>0.3972222222222222</v>
      </c>
      <c r="CD96" s="2">
        <v>1.0920000000000001</v>
      </c>
      <c r="CE96" s="2">
        <v>1.0860000000000001</v>
      </c>
      <c r="CF96" s="2">
        <v>1.099</v>
      </c>
      <c r="CG96" s="6">
        <f t="shared" si="62"/>
        <v>1.0923333333333334</v>
      </c>
      <c r="CH96" s="6">
        <f t="shared" si="63"/>
        <v>6.5064070986476609E-3</v>
      </c>
      <c r="CI96" s="6">
        <f t="shared" si="64"/>
        <v>0.59564300567418316</v>
      </c>
      <c r="CJ96" s="6">
        <f t="shared" si="42"/>
        <v>0.56366666666666665</v>
      </c>
      <c r="CK96" s="9">
        <v>42937</v>
      </c>
      <c r="CL96" s="2">
        <v>1.2</v>
      </c>
      <c r="CM96" s="13">
        <v>0.57152777777777775</v>
      </c>
      <c r="CN96" s="2">
        <v>0.79600000000000004</v>
      </c>
      <c r="CO96" s="2">
        <v>0.80300000000000005</v>
      </c>
      <c r="CP96" s="2">
        <v>0.83</v>
      </c>
      <c r="CQ96" s="6">
        <f t="shared" si="43"/>
        <v>0.80966666666666676</v>
      </c>
      <c r="CR96" s="6">
        <f t="shared" si="44"/>
        <v>1.7953644012660259E-2</v>
      </c>
      <c r="CS96" s="6">
        <f t="shared" si="45"/>
        <v>2.2174117759563927</v>
      </c>
      <c r="CT96" s="2">
        <v>0</v>
      </c>
      <c r="CU96" s="2">
        <v>0.74</v>
      </c>
      <c r="CV96" s="2">
        <v>0.73499999999999999</v>
      </c>
      <c r="CW96" s="2">
        <v>0.748</v>
      </c>
      <c r="CX96" s="6">
        <f t="shared" si="46"/>
        <v>0.74099999999999999</v>
      </c>
      <c r="CY96" s="6">
        <f t="shared" si="47"/>
        <v>6.5574385243020068E-3</v>
      </c>
      <c r="CZ96" s="6">
        <f t="shared" si="48"/>
        <v>0.88494447021619538</v>
      </c>
      <c r="DA96" s="2">
        <v>0</v>
      </c>
      <c r="DB96" s="9">
        <v>42938</v>
      </c>
      <c r="DC96" s="2">
        <v>1.0509999999999999</v>
      </c>
      <c r="DD96" s="2">
        <v>0.998</v>
      </c>
      <c r="DE96" s="2">
        <v>1.0569999999999999</v>
      </c>
      <c r="DF96" s="6">
        <f t="shared" si="68"/>
        <v>1.0353333333333332</v>
      </c>
      <c r="DG96" s="6">
        <f t="shared" si="69"/>
        <v>3.2470499431535252E-2</v>
      </c>
      <c r="DH96" s="6">
        <f t="shared" si="49"/>
        <v>3.136236261899735</v>
      </c>
      <c r="DI96" s="6">
        <f t="shared" si="50"/>
        <v>0.15957043028776391</v>
      </c>
      <c r="DJ96" s="2">
        <v>2</v>
      </c>
      <c r="DK96" s="2">
        <v>0.78200000000000003</v>
      </c>
      <c r="DL96" s="2">
        <v>0.78100000000000003</v>
      </c>
      <c r="DM96" s="2">
        <v>0.82099999999999995</v>
      </c>
      <c r="DN96" s="6">
        <f t="shared" si="51"/>
        <v>0.79466666666666674</v>
      </c>
      <c r="DO96" s="6">
        <f t="shared" si="52"/>
        <v>2.2810816147900786E-2</v>
      </c>
      <c r="DP96" s="6">
        <f t="shared" si="53"/>
        <v>2.8704886092157027</v>
      </c>
      <c r="DQ96" s="7">
        <f t="shared" si="54"/>
        <v>3.794806392367811E-2</v>
      </c>
      <c r="DR96" s="2">
        <v>0</v>
      </c>
      <c r="DS96" s="6">
        <f t="shared" si="70"/>
        <v>-0.20629086941842845</v>
      </c>
      <c r="DT96" s="6">
        <f t="shared" si="59"/>
        <v>0.20629086941842845</v>
      </c>
      <c r="DU96" s="6">
        <f t="shared" si="60"/>
        <v>0.24066666666666647</v>
      </c>
      <c r="DV96" s="6">
        <f t="shared" si="61"/>
        <v>0.22566666666666646</v>
      </c>
      <c r="DW96" s="9">
        <v>42944</v>
      </c>
      <c r="DX96" s="2">
        <v>1.8</v>
      </c>
      <c r="DY96" s="2">
        <v>1</v>
      </c>
    </row>
    <row r="97" spans="1:129" ht="17">
      <c r="A97" s="1">
        <v>96</v>
      </c>
      <c r="B97" s="2" t="s">
        <v>215</v>
      </c>
      <c r="C97" s="2" t="s">
        <v>130</v>
      </c>
      <c r="D97" s="28" t="s">
        <v>197</v>
      </c>
      <c r="E97">
        <v>15.6</v>
      </c>
      <c r="F97" s="2">
        <v>7.5</v>
      </c>
      <c r="G97" s="2">
        <v>4</v>
      </c>
      <c r="H97" s="8">
        <v>42879</v>
      </c>
      <c r="I97" s="8">
        <v>42916</v>
      </c>
      <c r="J97" s="3">
        <f t="shared" si="55"/>
        <v>44</v>
      </c>
      <c r="K97" s="4">
        <f t="shared" si="56"/>
        <v>6.2857142857142856</v>
      </c>
      <c r="L97" s="9">
        <v>42923</v>
      </c>
      <c r="M97" s="3">
        <v>2</v>
      </c>
      <c r="N97" s="2">
        <v>1.1000000000000001</v>
      </c>
      <c r="O97" s="2">
        <v>7</v>
      </c>
      <c r="P97" s="2">
        <v>1</v>
      </c>
      <c r="Q97" s="2" t="s">
        <v>110</v>
      </c>
      <c r="R97" s="2">
        <v>2</v>
      </c>
      <c r="S97" s="2">
        <v>4</v>
      </c>
      <c r="T97" s="2">
        <v>123</v>
      </c>
      <c r="U97" s="9">
        <v>42924</v>
      </c>
      <c r="V97" s="3">
        <v>3</v>
      </c>
      <c r="W97" s="2">
        <v>1.1000000000000001</v>
      </c>
      <c r="X97" s="2">
        <v>7</v>
      </c>
      <c r="Y97" s="2" t="s">
        <v>110</v>
      </c>
      <c r="Z97" s="2">
        <v>3</v>
      </c>
      <c r="AA97" s="2">
        <v>10</v>
      </c>
      <c r="AB97" s="2">
        <v>295</v>
      </c>
      <c r="AC97" s="9">
        <v>42925</v>
      </c>
      <c r="AD97" s="2">
        <v>1</v>
      </c>
      <c r="AE97" s="2">
        <v>1.1000000000000001</v>
      </c>
      <c r="AF97" s="2">
        <v>7</v>
      </c>
      <c r="AG97" s="2" t="s">
        <v>110</v>
      </c>
      <c r="AH97" s="2">
        <v>2</v>
      </c>
      <c r="AI97" s="2">
        <v>7</v>
      </c>
      <c r="AJ97" s="2">
        <v>71</v>
      </c>
      <c r="AK97" s="9">
        <v>42926</v>
      </c>
      <c r="AL97" s="2">
        <v>2</v>
      </c>
      <c r="AM97" s="2">
        <v>1.2</v>
      </c>
      <c r="AN97" s="2">
        <v>7</v>
      </c>
      <c r="AO97" s="2">
        <v>1</v>
      </c>
      <c r="AP97" s="2" t="s">
        <v>110</v>
      </c>
      <c r="AQ97" s="2">
        <v>3</v>
      </c>
      <c r="AR97" s="2">
        <v>15</v>
      </c>
      <c r="AS97" s="2">
        <v>165</v>
      </c>
      <c r="AT97" s="9">
        <v>42927</v>
      </c>
      <c r="AU97" s="2">
        <v>2</v>
      </c>
      <c r="AV97" s="2">
        <v>1.1000000000000001</v>
      </c>
      <c r="AW97" s="2">
        <v>7</v>
      </c>
      <c r="AX97" s="2" t="s">
        <v>110</v>
      </c>
      <c r="AY97" s="2">
        <v>1</v>
      </c>
      <c r="AZ97" s="2">
        <v>42</v>
      </c>
      <c r="BA97" s="2">
        <v>155</v>
      </c>
      <c r="BB97" s="9">
        <v>42928</v>
      </c>
      <c r="BC97" s="2">
        <v>3</v>
      </c>
      <c r="BD97" s="2">
        <v>1.2</v>
      </c>
      <c r="BE97" s="2">
        <v>7</v>
      </c>
      <c r="BF97" s="2" t="s">
        <v>110</v>
      </c>
      <c r="BG97" s="2">
        <v>2</v>
      </c>
      <c r="BH97" s="2">
        <v>10</v>
      </c>
      <c r="BI97" s="2">
        <v>129</v>
      </c>
      <c r="BJ97" s="9">
        <v>42929</v>
      </c>
      <c r="BK97" s="2">
        <v>2</v>
      </c>
      <c r="BL97" s="2">
        <v>1.2</v>
      </c>
      <c r="BM97" s="2">
        <v>7.5</v>
      </c>
      <c r="BN97" s="2" t="s">
        <v>110</v>
      </c>
      <c r="BO97" s="2">
        <v>1</v>
      </c>
      <c r="BP97" s="2">
        <v>25</v>
      </c>
      <c r="BQ97" s="2">
        <v>47</v>
      </c>
      <c r="BR97" s="9">
        <v>42930</v>
      </c>
      <c r="BS97" s="2">
        <v>1.1000000000000001</v>
      </c>
      <c r="BT97" s="13">
        <v>0.47291666666666665</v>
      </c>
      <c r="BU97" s="2">
        <v>0.54900000000000004</v>
      </c>
      <c r="BV97" s="2">
        <v>0.52200000000000002</v>
      </c>
      <c r="BW97" s="2">
        <v>0.58299999999999996</v>
      </c>
      <c r="BX97" s="6">
        <f>AVERAGE(BU97:BW97)</f>
        <v>0.55133333333333334</v>
      </c>
      <c r="BY97" s="6">
        <f>STDEV(BU97:BW97)</f>
        <v>3.0566866593311974E-2</v>
      </c>
      <c r="BZ97" s="6">
        <f>(BY97/BX97)*100</f>
        <v>5.5441716916527159</v>
      </c>
      <c r="CA97" s="2">
        <v>0</v>
      </c>
      <c r="CB97" s="9">
        <v>42931</v>
      </c>
      <c r="CC97" s="13">
        <v>0.39583333333333331</v>
      </c>
      <c r="CD97" s="2">
        <v>1.48</v>
      </c>
      <c r="CE97" s="2">
        <v>1.498</v>
      </c>
      <c r="CF97" s="2">
        <v>1.46</v>
      </c>
      <c r="CG97" s="6">
        <f t="shared" si="62"/>
        <v>1.4793333333333332</v>
      </c>
      <c r="CH97" s="6">
        <f t="shared" si="63"/>
        <v>1.9008769905844353E-2</v>
      </c>
      <c r="CI97" s="6">
        <f t="shared" si="64"/>
        <v>1.284955153617239</v>
      </c>
      <c r="CJ97" s="6">
        <f t="shared" si="42"/>
        <v>0.92799999999999983</v>
      </c>
      <c r="CK97" s="9">
        <v>42937</v>
      </c>
      <c r="CL97" s="2">
        <v>1.4</v>
      </c>
      <c r="CM97" s="13">
        <v>0.55277777777777781</v>
      </c>
      <c r="CN97" s="2">
        <v>0.91600000000000004</v>
      </c>
      <c r="CO97" s="2">
        <v>0.92</v>
      </c>
      <c r="CP97" s="2">
        <v>0.91600000000000004</v>
      </c>
      <c r="CQ97" s="6">
        <f t="shared" si="43"/>
        <v>0.91733333333333344</v>
      </c>
      <c r="CR97" s="6">
        <f t="shared" si="44"/>
        <v>2.3094010767585054E-3</v>
      </c>
      <c r="CS97" s="6">
        <f t="shared" si="45"/>
        <v>0.25175157086756961</v>
      </c>
      <c r="CT97" s="2">
        <v>0</v>
      </c>
      <c r="CU97" s="2">
        <v>0.76700000000000002</v>
      </c>
      <c r="CV97" s="2">
        <v>0.75800000000000001</v>
      </c>
      <c r="CW97" s="2">
        <v>0.754</v>
      </c>
      <c r="CX97" s="6">
        <f t="shared" si="46"/>
        <v>0.7596666666666666</v>
      </c>
      <c r="CY97" s="6">
        <f t="shared" si="47"/>
        <v>6.6583281184793989E-3</v>
      </c>
      <c r="CZ97" s="6">
        <f t="shared" si="48"/>
        <v>0.87648022621492749</v>
      </c>
      <c r="DA97" s="2">
        <v>0</v>
      </c>
      <c r="DB97" s="9">
        <v>42938</v>
      </c>
      <c r="DC97" s="2">
        <v>1.0009999999999999</v>
      </c>
      <c r="DD97" s="2">
        <v>1.024</v>
      </c>
      <c r="DE97" s="2">
        <v>0.99299999999999999</v>
      </c>
      <c r="DF97" s="6">
        <f t="shared" si="68"/>
        <v>1.006</v>
      </c>
      <c r="DG97" s="6">
        <f t="shared" si="69"/>
        <v>1.6093476939431112E-2</v>
      </c>
      <c r="DH97" s="6">
        <f t="shared" si="49"/>
        <v>1.5997491987506076</v>
      </c>
      <c r="DI97" s="6">
        <f t="shared" si="50"/>
        <v>6.2696801265207144E-2</v>
      </c>
      <c r="DJ97" s="2">
        <v>1</v>
      </c>
      <c r="DK97" s="2">
        <v>0.85099999999999998</v>
      </c>
      <c r="DL97" s="2">
        <v>0.874</v>
      </c>
      <c r="DM97" s="2">
        <v>0.84899999999999998</v>
      </c>
      <c r="DN97" s="6">
        <f t="shared" si="51"/>
        <v>0.85799999999999998</v>
      </c>
      <c r="DO97" s="6">
        <f t="shared" si="52"/>
        <v>1.3892443989449818E-2</v>
      </c>
      <c r="DP97" s="6">
        <f t="shared" si="53"/>
        <v>1.6191659661363422</v>
      </c>
      <c r="DQ97" s="7">
        <f t="shared" si="54"/>
        <v>6.9532166816677204E-2</v>
      </c>
      <c r="DR97" s="2">
        <v>0</v>
      </c>
      <c r="DS97" s="6">
        <f t="shared" si="70"/>
        <v>3.2785761298815608E-2</v>
      </c>
      <c r="DT97" s="6">
        <f t="shared" si="59"/>
        <v>-3.2785761298815608E-2</v>
      </c>
      <c r="DU97" s="6">
        <f t="shared" si="60"/>
        <v>0.14800000000000002</v>
      </c>
      <c r="DV97" s="6">
        <f t="shared" si="61"/>
        <v>8.866666666666656E-2</v>
      </c>
      <c r="DW97" s="9">
        <v>42944</v>
      </c>
      <c r="DX97" s="2">
        <v>1.9</v>
      </c>
      <c r="DY97" s="2">
        <v>1</v>
      </c>
    </row>
    <row r="98" spans="1:129" ht="17">
      <c r="A98" s="1">
        <v>97</v>
      </c>
      <c r="B98" s="2" t="s">
        <v>216</v>
      </c>
      <c r="C98" s="2" t="s">
        <v>130</v>
      </c>
      <c r="D98" s="28" t="s">
        <v>197</v>
      </c>
      <c r="E98">
        <v>15.6</v>
      </c>
      <c r="F98" s="2">
        <v>7.5</v>
      </c>
      <c r="G98" s="2">
        <v>4</v>
      </c>
      <c r="H98" s="8">
        <v>42879</v>
      </c>
      <c r="I98" s="8">
        <v>42916</v>
      </c>
      <c r="J98" s="3">
        <f t="shared" si="55"/>
        <v>44</v>
      </c>
      <c r="K98" s="4">
        <f t="shared" si="56"/>
        <v>6.2857142857142856</v>
      </c>
      <c r="L98" s="9">
        <v>42923</v>
      </c>
      <c r="M98" s="3">
        <v>2</v>
      </c>
      <c r="N98" s="2">
        <v>1</v>
      </c>
      <c r="O98" s="2">
        <v>6</v>
      </c>
      <c r="P98" s="2">
        <v>1</v>
      </c>
      <c r="Q98" s="2" t="s">
        <v>110</v>
      </c>
      <c r="R98" s="2">
        <v>2</v>
      </c>
      <c r="S98" s="2">
        <v>15</v>
      </c>
      <c r="T98" s="2">
        <v>90</v>
      </c>
      <c r="U98" s="9">
        <v>42924</v>
      </c>
      <c r="V98" s="3">
        <v>2</v>
      </c>
      <c r="W98" s="2">
        <v>1</v>
      </c>
      <c r="X98" s="2">
        <v>6</v>
      </c>
      <c r="Y98" s="2" t="s">
        <v>110</v>
      </c>
      <c r="Z98" s="2">
        <v>2</v>
      </c>
      <c r="AA98" s="2">
        <v>10</v>
      </c>
      <c r="AB98" s="2">
        <v>137</v>
      </c>
      <c r="AC98" s="9">
        <v>42925</v>
      </c>
      <c r="AD98" s="2">
        <v>1</v>
      </c>
      <c r="AE98" s="2">
        <v>1</v>
      </c>
      <c r="AF98" s="2">
        <v>6</v>
      </c>
      <c r="AG98" s="2" t="s">
        <v>110</v>
      </c>
      <c r="AH98" s="2">
        <v>2</v>
      </c>
      <c r="AI98" s="2">
        <v>10</v>
      </c>
      <c r="AJ98" s="2">
        <v>105</v>
      </c>
      <c r="AK98" s="9">
        <v>42926</v>
      </c>
      <c r="AL98" s="2">
        <v>1</v>
      </c>
      <c r="AM98" s="2">
        <v>1.1000000000000001</v>
      </c>
      <c r="AN98" s="2">
        <v>6.5</v>
      </c>
      <c r="AO98" s="2">
        <v>1</v>
      </c>
      <c r="AP98" s="2" t="s">
        <v>110</v>
      </c>
      <c r="AQ98" s="2">
        <v>2</v>
      </c>
      <c r="AR98" s="2">
        <v>15</v>
      </c>
      <c r="AS98" s="2">
        <v>131</v>
      </c>
      <c r="AT98" s="9">
        <v>42927</v>
      </c>
      <c r="AU98" s="2">
        <v>3</v>
      </c>
      <c r="AV98" s="2">
        <v>1.1000000000000001</v>
      </c>
      <c r="AW98" s="2">
        <v>6.5</v>
      </c>
      <c r="AX98" s="2" t="s">
        <v>110</v>
      </c>
      <c r="AY98" s="2">
        <v>2</v>
      </c>
      <c r="AZ98" s="2">
        <v>17</v>
      </c>
      <c r="BA98" s="2">
        <v>170</v>
      </c>
      <c r="BB98" s="9">
        <v>42928</v>
      </c>
      <c r="BC98" s="2">
        <v>3</v>
      </c>
      <c r="BD98" s="2">
        <v>1.1000000000000001</v>
      </c>
      <c r="BE98" s="2">
        <v>7</v>
      </c>
      <c r="BF98" s="2" t="s">
        <v>110</v>
      </c>
      <c r="BG98" s="2">
        <v>1</v>
      </c>
      <c r="BH98" s="2">
        <v>22</v>
      </c>
      <c r="BI98" s="2">
        <v>41</v>
      </c>
      <c r="BJ98" s="9">
        <v>42929</v>
      </c>
      <c r="BK98" s="2">
        <v>1</v>
      </c>
      <c r="BL98" s="2">
        <v>1.1000000000000001</v>
      </c>
      <c r="BM98" s="2">
        <v>7</v>
      </c>
      <c r="BN98" s="2" t="s">
        <v>110</v>
      </c>
      <c r="BO98" s="2">
        <v>1</v>
      </c>
      <c r="BP98" s="2">
        <v>30</v>
      </c>
      <c r="BQ98" s="2">
        <v>35</v>
      </c>
      <c r="BR98" s="9">
        <v>42930</v>
      </c>
      <c r="BS98" s="2">
        <v>1.1000000000000001</v>
      </c>
      <c r="BT98" s="13">
        <v>0.48402777777777778</v>
      </c>
      <c r="BU98" s="2">
        <v>0.55500000000000005</v>
      </c>
      <c r="BV98" s="2">
        <v>0.45900000000000002</v>
      </c>
      <c r="BW98" s="2">
        <v>0.54900000000000004</v>
      </c>
      <c r="BX98" s="6">
        <f t="shared" si="65"/>
        <v>0.52100000000000002</v>
      </c>
      <c r="BY98" s="6">
        <f t="shared" si="66"/>
        <v>5.3777318638995028E-2</v>
      </c>
      <c r="BZ98" s="6">
        <f t="shared" si="67"/>
        <v>10.321942157196743</v>
      </c>
      <c r="CA98" s="2">
        <v>0</v>
      </c>
      <c r="CB98" s="9">
        <v>42931</v>
      </c>
      <c r="CC98" s="13">
        <v>0.40138888888888885</v>
      </c>
      <c r="CD98" s="2">
        <v>1.278</v>
      </c>
      <c r="CE98" s="2">
        <v>1.3080000000000001</v>
      </c>
      <c r="CF98" s="2">
        <v>1.33</v>
      </c>
      <c r="CG98" s="6">
        <f t="shared" si="62"/>
        <v>1.3053333333333335</v>
      </c>
      <c r="CH98" s="6">
        <f t="shared" si="63"/>
        <v>2.6102362600602547E-2</v>
      </c>
      <c r="CI98" s="6">
        <f t="shared" si="64"/>
        <v>1.9996702707305321</v>
      </c>
      <c r="CJ98" s="6">
        <f t="shared" si="42"/>
        <v>0.78433333333333344</v>
      </c>
      <c r="CK98" s="9">
        <v>42937</v>
      </c>
      <c r="CL98" s="2">
        <v>1.2</v>
      </c>
      <c r="CM98" s="13">
        <v>0.57708333333333328</v>
      </c>
      <c r="CN98" s="2">
        <v>0.78400000000000003</v>
      </c>
      <c r="CO98" s="2">
        <v>0.74299999999999999</v>
      </c>
      <c r="CP98" s="2">
        <v>0.75</v>
      </c>
      <c r="CQ98" s="6">
        <f t="shared" si="43"/>
        <v>0.75900000000000001</v>
      </c>
      <c r="CR98" s="6">
        <f t="shared" si="44"/>
        <v>2.1931712199461328E-2</v>
      </c>
      <c r="CS98" s="6">
        <f t="shared" si="45"/>
        <v>2.8895536494678957</v>
      </c>
      <c r="CT98" s="2">
        <v>0</v>
      </c>
      <c r="CU98" s="2">
        <v>0.86499999999999999</v>
      </c>
      <c r="CV98" s="2">
        <v>0.876</v>
      </c>
      <c r="CW98" s="2">
        <v>0.874</v>
      </c>
      <c r="CX98" s="6">
        <f t="shared" si="46"/>
        <v>0.8716666666666667</v>
      </c>
      <c r="CY98" s="6">
        <f t="shared" si="47"/>
        <v>5.8594652770823201E-3</v>
      </c>
      <c r="CZ98" s="6">
        <f t="shared" si="48"/>
        <v>0.67221398972263702</v>
      </c>
      <c r="DA98" s="2">
        <v>1</v>
      </c>
      <c r="DB98" s="9">
        <v>42938</v>
      </c>
      <c r="DC98" s="2">
        <v>0.93</v>
      </c>
      <c r="DD98" s="2">
        <v>0.94299999999999995</v>
      </c>
      <c r="DE98" s="2">
        <v>0.93799999999999994</v>
      </c>
      <c r="DF98" s="6">
        <f t="shared" si="68"/>
        <v>0.93699999999999994</v>
      </c>
      <c r="DG98" s="6">
        <f t="shared" si="69"/>
        <v>6.557438524301947E-3</v>
      </c>
      <c r="DH98" s="6">
        <f t="shared" si="49"/>
        <v>0.69983335371418864</v>
      </c>
      <c r="DI98" s="6">
        <f t="shared" si="50"/>
        <v>0.12586500705120598</v>
      </c>
      <c r="DJ98" s="2">
        <v>1</v>
      </c>
      <c r="DK98" s="2">
        <v>0.79100000000000004</v>
      </c>
      <c r="DL98" s="2">
        <v>0.79300000000000004</v>
      </c>
      <c r="DM98" s="2">
        <v>0.8</v>
      </c>
      <c r="DN98" s="6">
        <f t="shared" si="51"/>
        <v>0.79466666666666674</v>
      </c>
      <c r="DO98" s="6">
        <f t="shared" si="52"/>
        <v>4.7258156262526127E-3</v>
      </c>
      <c r="DP98" s="6">
        <f t="shared" si="53"/>
        <v>0.59469156370628506</v>
      </c>
      <c r="DQ98" s="7">
        <f t="shared" si="54"/>
        <v>5.4447222151364126E-2</v>
      </c>
      <c r="DR98" s="2">
        <v>0</v>
      </c>
      <c r="DS98" s="6">
        <f t="shared" si="70"/>
        <v>-0.32285562416080305</v>
      </c>
      <c r="DT98" s="6">
        <f t="shared" si="59"/>
        <v>0.32285562416080305</v>
      </c>
      <c r="DU98" s="6">
        <f t="shared" si="60"/>
        <v>0.1423333333333332</v>
      </c>
      <c r="DV98" s="6">
        <f t="shared" si="61"/>
        <v>0.17799999999999994</v>
      </c>
      <c r="DW98" s="9">
        <v>42944</v>
      </c>
      <c r="DX98" s="2">
        <v>2</v>
      </c>
      <c r="DY98" s="2">
        <v>1</v>
      </c>
    </row>
    <row r="99" spans="1:129" s="15" customFormat="1" ht="18" thickBot="1">
      <c r="A99" s="14">
        <v>98</v>
      </c>
      <c r="B99" s="15" t="s">
        <v>217</v>
      </c>
      <c r="C99" s="15" t="s">
        <v>130</v>
      </c>
      <c r="D99" s="29" t="s">
        <v>199</v>
      </c>
      <c r="E99" s="30">
        <v>0</v>
      </c>
      <c r="F99" s="15">
        <v>0</v>
      </c>
      <c r="G99" s="15">
        <v>4</v>
      </c>
      <c r="H99" s="16">
        <v>42879</v>
      </c>
      <c r="I99" s="16">
        <v>42916</v>
      </c>
      <c r="J99" s="17">
        <f t="shared" si="55"/>
        <v>44</v>
      </c>
      <c r="K99" s="18">
        <f t="shared" si="56"/>
        <v>6.2857142857142856</v>
      </c>
      <c r="L99" s="19">
        <v>42923</v>
      </c>
      <c r="M99" s="17">
        <v>2</v>
      </c>
      <c r="N99" s="15">
        <v>0.8</v>
      </c>
      <c r="O99" s="15">
        <v>5</v>
      </c>
      <c r="P99" s="15">
        <v>1</v>
      </c>
      <c r="Q99" s="15" t="s">
        <v>113</v>
      </c>
      <c r="R99" s="15">
        <v>0</v>
      </c>
      <c r="S99" s="15" t="s">
        <v>109</v>
      </c>
      <c r="T99" s="15" t="s">
        <v>109</v>
      </c>
      <c r="U99" s="19">
        <v>42924</v>
      </c>
      <c r="V99" s="17">
        <v>0</v>
      </c>
      <c r="W99" s="15">
        <v>0.8</v>
      </c>
      <c r="X99" s="15">
        <v>5</v>
      </c>
      <c r="Y99" s="15" t="s">
        <v>113</v>
      </c>
      <c r="Z99" s="15">
        <v>0</v>
      </c>
      <c r="AA99" s="15" t="s">
        <v>109</v>
      </c>
      <c r="AB99" s="15" t="s">
        <v>109</v>
      </c>
      <c r="AC99" s="19">
        <v>42925</v>
      </c>
      <c r="AD99" s="15">
        <v>0</v>
      </c>
      <c r="AE99" s="15">
        <v>0.8</v>
      </c>
      <c r="AF99" s="15">
        <v>5</v>
      </c>
      <c r="AG99" s="15" t="s">
        <v>113</v>
      </c>
      <c r="AH99" s="15">
        <v>0</v>
      </c>
      <c r="AI99" s="15" t="s">
        <v>109</v>
      </c>
      <c r="AJ99" s="15" t="s">
        <v>109</v>
      </c>
      <c r="AK99" s="19">
        <v>42926</v>
      </c>
      <c r="AL99" s="15">
        <v>0</v>
      </c>
      <c r="AM99" s="15">
        <v>0.8</v>
      </c>
      <c r="AN99" s="15">
        <v>5.5</v>
      </c>
      <c r="AO99" s="15">
        <v>1</v>
      </c>
      <c r="AP99" s="15" t="s">
        <v>113</v>
      </c>
      <c r="AQ99" s="15">
        <v>0</v>
      </c>
      <c r="AR99" s="15" t="s">
        <v>109</v>
      </c>
      <c r="AS99" s="15" t="s">
        <v>109</v>
      </c>
      <c r="AT99" s="19">
        <v>42927</v>
      </c>
      <c r="AU99" s="15">
        <v>1</v>
      </c>
      <c r="AV99" s="15">
        <v>0.9</v>
      </c>
      <c r="AW99" s="15">
        <v>5.5</v>
      </c>
      <c r="AX99" s="15" t="s">
        <v>113</v>
      </c>
      <c r="AY99" s="15">
        <v>0</v>
      </c>
      <c r="AZ99" s="15" t="s">
        <v>109</v>
      </c>
      <c r="BA99" s="15" t="s">
        <v>109</v>
      </c>
      <c r="BB99" s="19">
        <v>42928</v>
      </c>
      <c r="BC99" s="15">
        <v>1</v>
      </c>
      <c r="BD99" s="15">
        <v>0.9</v>
      </c>
      <c r="BE99" s="15">
        <v>6</v>
      </c>
      <c r="BF99" s="15" t="s">
        <v>113</v>
      </c>
      <c r="BG99" s="15">
        <v>0</v>
      </c>
      <c r="BH99" s="15" t="s">
        <v>109</v>
      </c>
      <c r="BI99" s="15" t="s">
        <v>109</v>
      </c>
      <c r="BJ99" s="19">
        <v>42929</v>
      </c>
      <c r="BK99" s="15">
        <v>0</v>
      </c>
      <c r="BL99" s="15">
        <v>0.9</v>
      </c>
      <c r="BM99" s="15">
        <v>6</v>
      </c>
      <c r="BN99" s="15" t="s">
        <v>113</v>
      </c>
      <c r="BO99" s="15">
        <v>0</v>
      </c>
      <c r="BP99" s="15" t="s">
        <v>109</v>
      </c>
      <c r="BQ99" s="15" t="s">
        <v>109</v>
      </c>
      <c r="BR99" s="19">
        <v>42930</v>
      </c>
      <c r="BS99" s="15">
        <v>1</v>
      </c>
      <c r="BT99" s="22">
        <v>0.4548611111111111</v>
      </c>
      <c r="BU99" s="15">
        <v>0.64500000000000002</v>
      </c>
      <c r="BV99" s="15">
        <v>0.68300000000000005</v>
      </c>
      <c r="BW99" s="15">
        <v>0.63600000000000001</v>
      </c>
      <c r="BX99" s="23">
        <f t="shared" si="65"/>
        <v>0.65466666666666662</v>
      </c>
      <c r="BY99" s="23">
        <f t="shared" si="66"/>
        <v>2.4946609656090232E-2</v>
      </c>
      <c r="BZ99" s="23">
        <f t="shared" si="67"/>
        <v>3.8105819230280398</v>
      </c>
      <c r="CA99" s="15">
        <v>1</v>
      </c>
      <c r="CB99" s="19">
        <v>42931</v>
      </c>
      <c r="CC99" s="22">
        <v>0.3888888888888889</v>
      </c>
      <c r="CD99" s="15">
        <v>1.377</v>
      </c>
      <c r="CE99" s="15">
        <v>1.3480000000000001</v>
      </c>
      <c r="CF99" s="15">
        <v>1.3140000000000001</v>
      </c>
      <c r="CG99" s="23">
        <f>AVERAGE(CD99:CF99)</f>
        <v>1.3463333333333332</v>
      </c>
      <c r="CH99" s="23">
        <f>STDEV(CD99:CF99)</f>
        <v>3.1533051443419356E-2</v>
      </c>
      <c r="CI99" s="23">
        <f>(CH99/CG99)*100</f>
        <v>2.3421429643540006</v>
      </c>
      <c r="CJ99" s="23">
        <f>CG99-BX99</f>
        <v>0.69166666666666654</v>
      </c>
      <c r="CK99" s="19">
        <v>42937</v>
      </c>
      <c r="CL99" s="15">
        <v>1.3</v>
      </c>
      <c r="CM99" s="22">
        <v>0.54652777777777783</v>
      </c>
      <c r="CN99" s="15">
        <v>0.81599999999999995</v>
      </c>
      <c r="CO99" s="15">
        <v>0.83899999999999997</v>
      </c>
      <c r="CP99" s="15">
        <v>0.85799999999999998</v>
      </c>
      <c r="CQ99" s="23">
        <f t="shared" si="43"/>
        <v>0.83766666666666667</v>
      </c>
      <c r="CR99" s="23">
        <f t="shared" si="44"/>
        <v>2.103172207246316E-2</v>
      </c>
      <c r="CS99" s="23">
        <f t="shared" si="45"/>
        <v>2.5107507448225022</v>
      </c>
      <c r="CT99" s="15">
        <v>0</v>
      </c>
      <c r="CU99" s="15">
        <v>0.84799999999999998</v>
      </c>
      <c r="CV99" s="15">
        <v>0.80500000000000005</v>
      </c>
      <c r="CW99" s="15">
        <v>0.82499999999999996</v>
      </c>
      <c r="CX99" s="23">
        <f t="shared" si="46"/>
        <v>0.82599999999999996</v>
      </c>
      <c r="CY99" s="23">
        <f t="shared" si="47"/>
        <v>2.1517434791349981E-2</v>
      </c>
      <c r="CZ99" s="23">
        <f t="shared" si="48"/>
        <v>2.6050163185653732</v>
      </c>
      <c r="DA99" s="15">
        <v>0</v>
      </c>
      <c r="DB99" s="19">
        <v>42938</v>
      </c>
      <c r="DC99" s="15">
        <v>1.034</v>
      </c>
      <c r="DD99" s="15">
        <v>1.0780000000000001</v>
      </c>
      <c r="DE99" s="15">
        <v>1.034</v>
      </c>
      <c r="DF99" s="23">
        <f>AVERAGE(DC99:DE99)</f>
        <v>1.0486666666666666</v>
      </c>
      <c r="DG99" s="23">
        <f>STDEV(DC99:DE99)</f>
        <v>2.5403411844343554E-2</v>
      </c>
      <c r="DH99" s="23">
        <f>(DG99/DF99)*100</f>
        <v>2.4224486819145157</v>
      </c>
      <c r="DI99" s="23">
        <f>STDEV(CQ99,DF99)</f>
        <v>0.14919953083036083</v>
      </c>
      <c r="DJ99" s="15">
        <v>2</v>
      </c>
      <c r="DK99" s="15">
        <v>0.85899999999999999</v>
      </c>
      <c r="DL99" s="15">
        <v>0.86799999999999999</v>
      </c>
      <c r="DM99" s="15">
        <v>0.85299999999999998</v>
      </c>
      <c r="DN99" s="23">
        <f t="shared" si="51"/>
        <v>0.86</v>
      </c>
      <c r="DO99" s="23">
        <f t="shared" si="52"/>
        <v>7.5498344352707561E-3</v>
      </c>
      <c r="DP99" s="23">
        <f t="shared" si="53"/>
        <v>0.87788772503148327</v>
      </c>
      <c r="DQ99" s="24">
        <f t="shared" si="54"/>
        <v>2.4041630560342638E-2</v>
      </c>
      <c r="DR99" s="15">
        <v>0</v>
      </c>
      <c r="DS99" s="23">
        <f t="shared" si="70"/>
        <v>-0.21072794350732127</v>
      </c>
      <c r="DT99" s="23">
        <f t="shared" si="59"/>
        <v>0.21072794350732127</v>
      </c>
      <c r="DU99" s="23">
        <f t="shared" si="60"/>
        <v>0.18866666666666665</v>
      </c>
      <c r="DV99" s="23">
        <f t="shared" si="61"/>
        <v>0.21099999999999997</v>
      </c>
      <c r="DW99" s="19">
        <v>42944</v>
      </c>
      <c r="DX99" s="15">
        <v>1.9</v>
      </c>
      <c r="DY99" s="15">
        <v>1</v>
      </c>
    </row>
    <row r="100" spans="1:129" ht="17">
      <c r="A100" s="1">
        <v>99</v>
      </c>
      <c r="B100" s="2" t="s">
        <v>218</v>
      </c>
      <c r="C100" s="2" t="s">
        <v>107</v>
      </c>
      <c r="D100" t="s">
        <v>115</v>
      </c>
      <c r="E100">
        <v>0</v>
      </c>
      <c r="F100">
        <v>0</v>
      </c>
      <c r="G100" s="2">
        <v>5</v>
      </c>
      <c r="H100" s="8">
        <v>42866</v>
      </c>
      <c r="I100" s="8">
        <v>42926</v>
      </c>
      <c r="J100" s="3">
        <f t="shared" si="55"/>
        <v>67</v>
      </c>
      <c r="K100" s="4">
        <f t="shared" si="56"/>
        <v>9.5714285714285712</v>
      </c>
      <c r="L100" s="9">
        <v>42933</v>
      </c>
      <c r="M100" s="3">
        <v>1</v>
      </c>
      <c r="N100" s="2">
        <v>2</v>
      </c>
      <c r="O100" s="2">
        <v>12.5</v>
      </c>
      <c r="P100" s="2">
        <v>1.1000000000000001</v>
      </c>
      <c r="Q100" s="2" t="s">
        <v>113</v>
      </c>
      <c r="R100" s="2">
        <v>0</v>
      </c>
      <c r="S100" s="2" t="s">
        <v>109</v>
      </c>
      <c r="T100" s="2" t="s">
        <v>109</v>
      </c>
      <c r="U100" s="9">
        <v>42934</v>
      </c>
      <c r="V100" s="3">
        <v>1</v>
      </c>
      <c r="W100" s="2">
        <v>2.1</v>
      </c>
      <c r="X100" s="2">
        <v>13</v>
      </c>
      <c r="Y100" s="2" t="s">
        <v>113</v>
      </c>
      <c r="Z100" s="2">
        <v>0</v>
      </c>
      <c r="AA100" s="2" t="s">
        <v>109</v>
      </c>
      <c r="AB100" s="2" t="s">
        <v>109</v>
      </c>
      <c r="AC100" s="9">
        <v>42935</v>
      </c>
      <c r="AD100" s="2">
        <v>1</v>
      </c>
      <c r="AE100" s="2">
        <v>2.1</v>
      </c>
      <c r="AF100" s="2">
        <v>13</v>
      </c>
      <c r="AG100" s="2" t="s">
        <v>113</v>
      </c>
      <c r="AH100" s="2">
        <v>0</v>
      </c>
      <c r="AI100" s="2" t="s">
        <v>109</v>
      </c>
      <c r="AJ100" s="2" t="s">
        <v>109</v>
      </c>
      <c r="AK100" s="9">
        <v>42936</v>
      </c>
      <c r="AL100" s="2">
        <v>2</v>
      </c>
      <c r="AM100" s="2">
        <v>2.1</v>
      </c>
      <c r="AN100" s="2">
        <v>13.5</v>
      </c>
      <c r="AO100" s="2">
        <v>1.2</v>
      </c>
      <c r="AP100" s="2" t="s">
        <v>113</v>
      </c>
      <c r="AQ100" s="2">
        <v>0</v>
      </c>
      <c r="AR100" s="2" t="s">
        <v>109</v>
      </c>
      <c r="AS100" s="2" t="s">
        <v>109</v>
      </c>
      <c r="AT100" s="9">
        <v>42937</v>
      </c>
      <c r="AU100" s="2">
        <v>1</v>
      </c>
      <c r="AV100" s="2">
        <v>2.2000000000000002</v>
      </c>
      <c r="AW100" s="2">
        <v>14</v>
      </c>
      <c r="AX100" s="2" t="s">
        <v>113</v>
      </c>
      <c r="AY100" s="2">
        <v>0</v>
      </c>
      <c r="AZ100" s="2" t="s">
        <v>109</v>
      </c>
      <c r="BA100" s="2" t="s">
        <v>109</v>
      </c>
      <c r="BB100" s="9">
        <v>42938</v>
      </c>
      <c r="BC100" s="2">
        <v>1</v>
      </c>
      <c r="BD100" s="2">
        <v>2.2000000000000002</v>
      </c>
      <c r="BE100" s="2">
        <v>14</v>
      </c>
      <c r="BF100" s="2" t="s">
        <v>113</v>
      </c>
      <c r="BG100" s="2">
        <v>0</v>
      </c>
      <c r="BH100" s="2" t="s">
        <v>109</v>
      </c>
      <c r="BI100" s="2" t="s">
        <v>109</v>
      </c>
      <c r="BJ100" s="9">
        <v>42939</v>
      </c>
      <c r="BK100" s="2">
        <v>0</v>
      </c>
      <c r="BL100" s="2">
        <v>2.2000000000000002</v>
      </c>
      <c r="BM100" s="2">
        <v>14</v>
      </c>
      <c r="BN100" s="2" t="s">
        <v>113</v>
      </c>
      <c r="BO100" s="2">
        <v>0</v>
      </c>
      <c r="BP100" s="2" t="s">
        <v>109</v>
      </c>
      <c r="BQ100" s="2" t="s">
        <v>109</v>
      </c>
      <c r="BR100" s="9">
        <v>42940</v>
      </c>
      <c r="BS100" s="2">
        <v>1.4</v>
      </c>
      <c r="BT100" s="13">
        <v>0.51527777777777783</v>
      </c>
      <c r="BU100" s="2">
        <v>0.55700000000000005</v>
      </c>
      <c r="BV100" s="2">
        <v>0.55500000000000005</v>
      </c>
      <c r="BW100" s="2">
        <v>0.56699999999999995</v>
      </c>
      <c r="BX100" s="6">
        <f t="shared" si="65"/>
        <v>0.55966666666666665</v>
      </c>
      <c r="BY100" s="6">
        <f t="shared" si="66"/>
        <v>6.4291005073285794E-3</v>
      </c>
      <c r="BZ100" s="6">
        <f t="shared" si="67"/>
        <v>1.1487374343052852</v>
      </c>
      <c r="CA100" s="2">
        <v>0</v>
      </c>
      <c r="CB100" s="9">
        <v>42941</v>
      </c>
      <c r="CC100" s="13">
        <v>0.4597222222222222</v>
      </c>
      <c r="CD100" s="2">
        <v>1.052</v>
      </c>
      <c r="CE100" s="2">
        <v>1.0309999999999999</v>
      </c>
      <c r="CF100" s="2">
        <v>1.03</v>
      </c>
      <c r="CG100" s="6">
        <f>AVERAGE(CD100:CF100)</f>
        <v>1.0376666666666667</v>
      </c>
      <c r="CH100" s="6">
        <f>STDEV(CD100:CF100)</f>
        <v>1.242309676905619E-2</v>
      </c>
      <c r="CI100" s="6">
        <f>(CH100/CG100)*100</f>
        <v>1.1972145938698544</v>
      </c>
      <c r="CJ100" s="6">
        <f>CG100-BX100</f>
        <v>0.47800000000000009</v>
      </c>
      <c r="CK100" s="9">
        <v>42947</v>
      </c>
      <c r="CL100" s="2">
        <v>1.4</v>
      </c>
      <c r="CM100" s="13">
        <v>0.60763888888888895</v>
      </c>
      <c r="CN100" s="2">
        <v>0.93799999999999994</v>
      </c>
      <c r="CO100" s="2">
        <v>0.93600000000000005</v>
      </c>
      <c r="CP100" s="2">
        <v>0.99199999999999999</v>
      </c>
      <c r="CQ100" s="6">
        <f t="shared" si="43"/>
        <v>0.95533333333333337</v>
      </c>
      <c r="CR100" s="6">
        <f t="shared" si="44"/>
        <v>3.1770006819850274E-2</v>
      </c>
      <c r="CS100" s="6">
        <f t="shared" si="45"/>
        <v>3.3255415373185908</v>
      </c>
      <c r="CT100" s="2">
        <v>0</v>
      </c>
      <c r="CU100" s="2">
        <v>1.0469999999999999</v>
      </c>
      <c r="CV100" s="2">
        <v>1.012</v>
      </c>
      <c r="CW100" s="2">
        <v>1.0429999999999999</v>
      </c>
      <c r="CX100" s="6">
        <f t="shared" si="46"/>
        <v>1.034</v>
      </c>
      <c r="CY100" s="6">
        <f t="shared" si="47"/>
        <v>1.9157244060667971E-2</v>
      </c>
      <c r="CZ100" s="6">
        <f t="shared" si="48"/>
        <v>1.85273153391373</v>
      </c>
      <c r="DA100" s="2">
        <v>0</v>
      </c>
      <c r="DB100" s="9">
        <v>42948</v>
      </c>
      <c r="DC100" s="2">
        <v>1.244</v>
      </c>
      <c r="DD100" s="2">
        <v>1.3220000000000001</v>
      </c>
      <c r="DE100" s="2">
        <v>1.2649999999999999</v>
      </c>
      <c r="DF100" s="6">
        <f t="shared" ref="DF100:DF145" si="71">AVERAGE(DC100:DE100)</f>
        <v>1.2769999999999999</v>
      </c>
      <c r="DG100" s="6">
        <f t="shared" ref="DG100:DG145" si="72">STDEV(DC100:DE100)</f>
        <v>4.036087214122118E-2</v>
      </c>
      <c r="DH100" s="6">
        <f t="shared" ref="DH100:DH145" si="73">(DG100/DF100)*100</f>
        <v>3.1606007941441803</v>
      </c>
      <c r="DI100" s="6">
        <f t="shared" ref="DI100:DI145" si="74">STDEV(CQ100,DF100)</f>
        <v>0.2274526812816737</v>
      </c>
      <c r="DJ100" s="2">
        <v>2</v>
      </c>
      <c r="DK100" s="2">
        <v>1.042</v>
      </c>
      <c r="DL100" s="2">
        <v>1.03</v>
      </c>
      <c r="DM100" s="2">
        <v>1.036</v>
      </c>
      <c r="DN100" s="6">
        <f t="shared" si="51"/>
        <v>1.036</v>
      </c>
      <c r="DO100" s="6">
        <f t="shared" si="52"/>
        <v>6.0000000000000053E-3</v>
      </c>
      <c r="DP100" s="6">
        <f t="shared" si="53"/>
        <v>0.57915057915057966</v>
      </c>
      <c r="DQ100" s="7">
        <f t="shared" si="54"/>
        <v>1.4142135623730963E-3</v>
      </c>
      <c r="DR100" s="2">
        <v>1</v>
      </c>
      <c r="DS100" s="6">
        <f t="shared" si="70"/>
        <v>-0.33477197476989606</v>
      </c>
      <c r="DT100" s="6">
        <f t="shared" si="59"/>
        <v>0.33477197476989606</v>
      </c>
      <c r="DU100" s="6">
        <f t="shared" si="60"/>
        <v>0.24099999999999988</v>
      </c>
      <c r="DV100" s="6">
        <f t="shared" si="61"/>
        <v>0.32166666666666655</v>
      </c>
      <c r="DW100" s="9">
        <v>42954</v>
      </c>
      <c r="DX100" s="2">
        <v>1.5</v>
      </c>
      <c r="DY100" s="2">
        <v>1</v>
      </c>
    </row>
    <row r="101" spans="1:129" ht="17">
      <c r="A101" s="1">
        <v>100</v>
      </c>
      <c r="B101" s="2" t="s">
        <v>219</v>
      </c>
      <c r="C101" s="2" t="s">
        <v>107</v>
      </c>
      <c r="D101" t="s">
        <v>108</v>
      </c>
      <c r="E101">
        <v>10.41</v>
      </c>
      <c r="F101">
        <v>5</v>
      </c>
      <c r="G101" s="2">
        <v>5</v>
      </c>
      <c r="H101" s="8">
        <v>42866</v>
      </c>
      <c r="I101" s="8">
        <v>42926</v>
      </c>
      <c r="J101" s="3">
        <f t="shared" si="55"/>
        <v>67</v>
      </c>
      <c r="K101" s="4">
        <f t="shared" si="56"/>
        <v>9.5714285714285712</v>
      </c>
      <c r="L101" s="9">
        <v>42933</v>
      </c>
      <c r="M101" s="3">
        <v>2</v>
      </c>
      <c r="N101" s="2">
        <v>1.8</v>
      </c>
      <c r="O101" s="2">
        <v>11</v>
      </c>
      <c r="P101" s="2">
        <v>1.4</v>
      </c>
      <c r="Q101" s="2" t="s">
        <v>110</v>
      </c>
      <c r="R101" s="2">
        <v>2</v>
      </c>
      <c r="S101" s="2">
        <v>4</v>
      </c>
      <c r="T101" s="2">
        <v>129</v>
      </c>
      <c r="U101" s="9">
        <v>42934</v>
      </c>
      <c r="V101" s="3">
        <v>1</v>
      </c>
      <c r="W101" s="2">
        <v>1.9</v>
      </c>
      <c r="X101" s="2">
        <v>11.5</v>
      </c>
      <c r="Y101" s="2" t="s">
        <v>110</v>
      </c>
      <c r="Z101" s="2">
        <v>2</v>
      </c>
      <c r="AA101" s="2">
        <v>11</v>
      </c>
      <c r="AB101" s="2">
        <v>96</v>
      </c>
      <c r="AC101" s="9">
        <v>42935</v>
      </c>
      <c r="AD101" s="2">
        <v>1</v>
      </c>
      <c r="AE101" s="2">
        <v>1.9</v>
      </c>
      <c r="AF101" s="2">
        <v>12</v>
      </c>
      <c r="AG101" s="2" t="s">
        <v>110</v>
      </c>
      <c r="AH101" s="2">
        <v>1</v>
      </c>
      <c r="AI101" s="2">
        <v>8</v>
      </c>
      <c r="AJ101" s="2">
        <v>89</v>
      </c>
      <c r="AK101" s="9">
        <v>42936</v>
      </c>
      <c r="AL101" s="2">
        <v>1</v>
      </c>
      <c r="AM101" s="2">
        <v>1.9</v>
      </c>
      <c r="AN101" s="2">
        <v>12</v>
      </c>
      <c r="AO101" s="2">
        <v>1.3</v>
      </c>
      <c r="AP101" s="2" t="s">
        <v>110</v>
      </c>
      <c r="AQ101" s="2">
        <v>2</v>
      </c>
      <c r="AR101" s="2">
        <v>14</v>
      </c>
      <c r="AS101" s="2">
        <v>113</v>
      </c>
      <c r="AT101" s="9">
        <v>42937</v>
      </c>
      <c r="AU101" s="2">
        <v>3</v>
      </c>
      <c r="AV101" s="2">
        <v>2</v>
      </c>
      <c r="AW101" s="2">
        <v>12</v>
      </c>
      <c r="AX101" s="2" t="s">
        <v>110</v>
      </c>
      <c r="AY101" s="2">
        <v>2</v>
      </c>
      <c r="AZ101" s="2">
        <v>24</v>
      </c>
      <c r="BA101" s="2">
        <v>65</v>
      </c>
      <c r="BB101" s="9">
        <v>42938</v>
      </c>
      <c r="BC101" s="2">
        <v>0</v>
      </c>
      <c r="BD101" s="2">
        <v>1.9</v>
      </c>
      <c r="BE101" s="2">
        <v>12</v>
      </c>
      <c r="BF101" s="2" t="s">
        <v>110</v>
      </c>
      <c r="BG101" s="2">
        <v>2</v>
      </c>
      <c r="BH101" s="2">
        <v>17</v>
      </c>
      <c r="BI101" s="2">
        <v>73</v>
      </c>
      <c r="BJ101" s="9">
        <v>42939</v>
      </c>
      <c r="BK101" s="2">
        <v>2</v>
      </c>
      <c r="BL101" s="2">
        <v>2</v>
      </c>
      <c r="BM101" s="2">
        <v>12</v>
      </c>
      <c r="BN101" s="2" t="s">
        <v>110</v>
      </c>
      <c r="BO101" s="2">
        <v>2</v>
      </c>
      <c r="BP101" s="2">
        <v>9</v>
      </c>
      <c r="BQ101" s="2">
        <v>55</v>
      </c>
      <c r="BR101" s="9">
        <v>42940</v>
      </c>
      <c r="BS101" s="2">
        <v>1.5</v>
      </c>
      <c r="BT101" s="13">
        <v>0.47916666666666669</v>
      </c>
      <c r="BU101" s="2">
        <v>0.54400000000000004</v>
      </c>
      <c r="BV101" s="2">
        <v>0.51900000000000002</v>
      </c>
      <c r="BW101" s="2">
        <v>0.52400000000000002</v>
      </c>
      <c r="BX101" s="6">
        <f t="shared" si="65"/>
        <v>0.52900000000000003</v>
      </c>
      <c r="BY101" s="6">
        <f t="shared" si="66"/>
        <v>1.3228756555322966E-2</v>
      </c>
      <c r="BZ101" s="6">
        <f t="shared" si="67"/>
        <v>2.5007101238795775</v>
      </c>
      <c r="CA101" s="2">
        <v>1</v>
      </c>
      <c r="CB101" s="9">
        <v>42941</v>
      </c>
      <c r="CC101" s="13">
        <v>0.45555555555555555</v>
      </c>
      <c r="CD101" s="2">
        <v>0.96099999999999997</v>
      </c>
      <c r="CE101" s="2">
        <v>0.92100000000000004</v>
      </c>
      <c r="CF101" s="2">
        <v>0.97</v>
      </c>
      <c r="CG101" s="6">
        <f t="shared" ref="CG101:CG145" si="75">AVERAGE(CD101:CF101)</f>
        <v>0.95066666666666677</v>
      </c>
      <c r="CH101" s="6">
        <f t="shared" ref="CH101:CH145" si="76">STDEV(CD101:CF101)</f>
        <v>2.6083200212652806E-2</v>
      </c>
      <c r="CI101" s="6">
        <f t="shared" ref="CI101:CI145" si="77">(CH101/CG101)*100</f>
        <v>2.7436746366745588</v>
      </c>
      <c r="CJ101" s="6">
        <f t="shared" ref="CJ101:CJ145" si="78">CG101-BX101</f>
        <v>0.42166666666666675</v>
      </c>
      <c r="CK101" s="9">
        <v>42947</v>
      </c>
      <c r="CL101" s="2">
        <v>1.3</v>
      </c>
      <c r="CM101" s="13">
        <v>0.46249999999999997</v>
      </c>
      <c r="CN101" s="2">
        <v>0.92200000000000004</v>
      </c>
      <c r="CO101" s="2">
        <v>0.96099999999999997</v>
      </c>
      <c r="CP101" s="2">
        <v>0.91700000000000004</v>
      </c>
      <c r="CQ101" s="6">
        <f t="shared" si="43"/>
        <v>0.93333333333333324</v>
      </c>
      <c r="CR101" s="6">
        <f t="shared" si="44"/>
        <v>2.4090108620206163E-2</v>
      </c>
      <c r="CS101" s="6">
        <f t="shared" si="45"/>
        <v>2.5810830664506605</v>
      </c>
      <c r="CT101" s="2">
        <v>0</v>
      </c>
      <c r="CU101" s="2">
        <v>0.91500000000000004</v>
      </c>
      <c r="CV101" s="2">
        <v>0.91200000000000003</v>
      </c>
      <c r="CW101" s="2">
        <v>0.88100000000000001</v>
      </c>
      <c r="CX101" s="6">
        <f t="shared" si="46"/>
        <v>0.90266666666666673</v>
      </c>
      <c r="CY101" s="6">
        <f t="shared" si="47"/>
        <v>1.8823743871327351E-2</v>
      </c>
      <c r="CZ101" s="6">
        <f t="shared" si="48"/>
        <v>2.0853482870746691</v>
      </c>
      <c r="DA101" s="2">
        <v>0</v>
      </c>
      <c r="DB101" s="9">
        <v>42948</v>
      </c>
      <c r="DC101" s="2">
        <v>1.123</v>
      </c>
      <c r="DD101" s="2">
        <v>1.1459999999999999</v>
      </c>
      <c r="DE101" s="2">
        <v>1.125</v>
      </c>
      <c r="DF101" s="6">
        <f t="shared" si="71"/>
        <v>1.1313333333333333</v>
      </c>
      <c r="DG101" s="6">
        <f t="shared" si="72"/>
        <v>1.2741009902410876E-2</v>
      </c>
      <c r="DH101" s="6">
        <f t="shared" si="73"/>
        <v>1.1261941575495766</v>
      </c>
      <c r="DI101" s="6">
        <f t="shared" si="74"/>
        <v>0.14000714267493647</v>
      </c>
      <c r="DJ101" s="2">
        <v>2</v>
      </c>
      <c r="DK101" s="2">
        <v>0.84399999999999997</v>
      </c>
      <c r="DL101" s="2">
        <v>0.88</v>
      </c>
      <c r="DM101" s="2">
        <v>0.85399999999999998</v>
      </c>
      <c r="DN101" s="6">
        <f t="shared" si="51"/>
        <v>0.85933333333333328</v>
      </c>
      <c r="DO101" s="6">
        <f t="shared" si="52"/>
        <v>1.8583146486355156E-2</v>
      </c>
      <c r="DP101" s="6">
        <f t="shared" si="53"/>
        <v>2.1625073490715856</v>
      </c>
      <c r="DQ101" s="7">
        <f t="shared" si="54"/>
        <v>3.0641293851417138E-2</v>
      </c>
      <c r="DR101" s="2">
        <v>1</v>
      </c>
      <c r="DS101" s="6">
        <f t="shared" si="70"/>
        <v>-0.26014876556235511</v>
      </c>
      <c r="DT101" s="6">
        <f t="shared" si="59"/>
        <v>0.26014876556235511</v>
      </c>
      <c r="DU101" s="6">
        <f t="shared" si="60"/>
        <v>0.27200000000000002</v>
      </c>
      <c r="DV101" s="6">
        <f t="shared" si="61"/>
        <v>0.19800000000000006</v>
      </c>
      <c r="DW101" s="9">
        <v>42954</v>
      </c>
      <c r="DX101" s="2">
        <v>1.5</v>
      </c>
      <c r="DY101" s="2">
        <v>1</v>
      </c>
    </row>
    <row r="102" spans="1:129" ht="17">
      <c r="A102" s="1">
        <v>101</v>
      </c>
      <c r="B102" s="2" t="s">
        <v>220</v>
      </c>
      <c r="C102" s="2" t="s">
        <v>107</v>
      </c>
      <c r="D102" t="s">
        <v>120</v>
      </c>
      <c r="E102">
        <v>3.9E-2</v>
      </c>
      <c r="F102">
        <v>0.02</v>
      </c>
      <c r="G102" s="2">
        <v>5</v>
      </c>
      <c r="H102" s="8">
        <v>42866</v>
      </c>
      <c r="I102" s="8">
        <v>42926</v>
      </c>
      <c r="J102" s="3">
        <f t="shared" si="55"/>
        <v>67</v>
      </c>
      <c r="K102" s="4">
        <f t="shared" si="56"/>
        <v>9.5714285714285712</v>
      </c>
      <c r="L102" s="9">
        <v>42933</v>
      </c>
      <c r="M102" s="3">
        <v>2</v>
      </c>
      <c r="N102" s="2">
        <v>1.3</v>
      </c>
      <c r="O102" s="2">
        <v>8</v>
      </c>
      <c r="P102" s="2">
        <v>1.1000000000000001</v>
      </c>
      <c r="Q102" s="2" t="s">
        <v>113</v>
      </c>
      <c r="R102" s="2">
        <v>0</v>
      </c>
      <c r="S102" s="2" t="s">
        <v>109</v>
      </c>
      <c r="T102" s="2" t="s">
        <v>109</v>
      </c>
      <c r="U102" s="9">
        <v>42934</v>
      </c>
      <c r="V102" s="3">
        <v>1</v>
      </c>
      <c r="W102" s="2">
        <v>1.3</v>
      </c>
      <c r="X102" s="2">
        <v>8.5</v>
      </c>
      <c r="Y102" s="2" t="s">
        <v>113</v>
      </c>
      <c r="Z102" s="2">
        <v>0</v>
      </c>
      <c r="AA102" s="2" t="s">
        <v>109</v>
      </c>
      <c r="AB102" s="2" t="s">
        <v>109</v>
      </c>
      <c r="AC102" s="9">
        <v>42935</v>
      </c>
      <c r="AD102" s="2">
        <v>2</v>
      </c>
      <c r="AE102" s="2">
        <v>1.3</v>
      </c>
      <c r="AF102" s="2">
        <v>9</v>
      </c>
      <c r="AG102" s="2" t="s">
        <v>113</v>
      </c>
      <c r="AH102" s="2">
        <v>0</v>
      </c>
      <c r="AI102" s="2" t="s">
        <v>109</v>
      </c>
      <c r="AJ102" s="2" t="s">
        <v>109</v>
      </c>
      <c r="AK102" s="9">
        <v>42936</v>
      </c>
      <c r="AL102" s="2">
        <v>1</v>
      </c>
      <c r="AM102" s="2">
        <v>1.4</v>
      </c>
      <c r="AN102" s="2">
        <v>9</v>
      </c>
      <c r="AO102" s="2">
        <v>1.2</v>
      </c>
      <c r="AP102" s="2" t="s">
        <v>113</v>
      </c>
      <c r="AQ102" s="2">
        <v>0</v>
      </c>
      <c r="AR102" s="2" t="s">
        <v>109</v>
      </c>
      <c r="AS102" s="2" t="s">
        <v>109</v>
      </c>
      <c r="AT102" s="9">
        <v>42937</v>
      </c>
      <c r="AU102" s="2">
        <v>2</v>
      </c>
      <c r="AV102" s="2">
        <v>1.4</v>
      </c>
      <c r="AW102" s="2">
        <v>9</v>
      </c>
      <c r="AX102" s="2" t="s">
        <v>113</v>
      </c>
      <c r="AY102" s="2">
        <v>0</v>
      </c>
      <c r="AZ102" s="2" t="s">
        <v>109</v>
      </c>
      <c r="BA102" s="2" t="s">
        <v>109</v>
      </c>
      <c r="BB102" s="9">
        <v>42938</v>
      </c>
      <c r="BC102" s="2">
        <v>2</v>
      </c>
      <c r="BD102" s="2">
        <v>1.4</v>
      </c>
      <c r="BE102" s="2">
        <v>9.5</v>
      </c>
      <c r="BF102" s="2" t="s">
        <v>113</v>
      </c>
      <c r="BG102" s="2">
        <v>0</v>
      </c>
      <c r="BH102" s="2" t="s">
        <v>109</v>
      </c>
      <c r="BI102" s="2" t="s">
        <v>109</v>
      </c>
      <c r="BJ102" s="9">
        <v>42939</v>
      </c>
      <c r="BK102" s="2">
        <v>1</v>
      </c>
      <c r="BL102" s="2">
        <v>1.5</v>
      </c>
      <c r="BM102" s="2">
        <v>8</v>
      </c>
      <c r="BN102" s="2" t="s">
        <v>113</v>
      </c>
      <c r="BO102" s="2">
        <v>0</v>
      </c>
      <c r="BP102" s="2" t="s">
        <v>109</v>
      </c>
      <c r="BQ102" s="2" t="s">
        <v>109</v>
      </c>
      <c r="BR102" s="9">
        <v>42940</v>
      </c>
      <c r="BS102" s="2">
        <v>1.1000000000000001</v>
      </c>
      <c r="BT102" s="13">
        <v>0.4916666666666667</v>
      </c>
      <c r="BU102" s="2">
        <v>0.45900000000000002</v>
      </c>
      <c r="BV102" s="2">
        <v>0.45500000000000002</v>
      </c>
      <c r="BW102" s="2">
        <v>0.45200000000000001</v>
      </c>
      <c r="BX102" s="6">
        <f t="shared" si="65"/>
        <v>0.45533333333333337</v>
      </c>
      <c r="BY102" s="6">
        <f t="shared" si="66"/>
        <v>3.5118845842842497E-3</v>
      </c>
      <c r="BZ102" s="6">
        <f t="shared" si="67"/>
        <v>0.77127772714881027</v>
      </c>
      <c r="CA102" s="2">
        <v>1</v>
      </c>
      <c r="CB102" s="9">
        <v>42941</v>
      </c>
      <c r="CC102" s="13">
        <v>0.4458333333333333</v>
      </c>
      <c r="CD102" s="2">
        <v>1.002</v>
      </c>
      <c r="CE102" s="2">
        <v>0.97799999999999998</v>
      </c>
      <c r="CF102" s="2">
        <v>1.01</v>
      </c>
      <c r="CG102" s="6">
        <f t="shared" si="75"/>
        <v>0.9966666666666667</v>
      </c>
      <c r="CH102" s="6">
        <f t="shared" si="76"/>
        <v>1.6653327995729078E-2</v>
      </c>
      <c r="CI102" s="6">
        <f t="shared" si="77"/>
        <v>1.6709024744878671</v>
      </c>
      <c r="CJ102" s="6">
        <f t="shared" si="78"/>
        <v>0.54133333333333333</v>
      </c>
      <c r="CK102" s="9">
        <v>42947</v>
      </c>
      <c r="CL102" s="2">
        <v>1.2</v>
      </c>
      <c r="CM102" s="13">
        <v>0.56319444444444444</v>
      </c>
      <c r="CN102" s="2">
        <v>0.80800000000000005</v>
      </c>
      <c r="CO102" s="2">
        <v>0.78400000000000003</v>
      </c>
      <c r="CP102" s="2">
        <v>0.79200000000000004</v>
      </c>
      <c r="CQ102" s="6">
        <f t="shared" si="43"/>
        <v>0.79466666666666674</v>
      </c>
      <c r="CR102" s="6">
        <f t="shared" si="44"/>
        <v>1.2220201853215583E-2</v>
      </c>
      <c r="CS102" s="6">
        <f t="shared" si="45"/>
        <v>1.5377770788442426</v>
      </c>
      <c r="CT102" s="2">
        <v>0</v>
      </c>
      <c r="CU102" s="2">
        <v>0.81</v>
      </c>
      <c r="CV102" s="2">
        <v>0.78600000000000003</v>
      </c>
      <c r="CW102" s="2">
        <v>0.76400000000000001</v>
      </c>
      <c r="CX102" s="6">
        <f t="shared" si="46"/>
        <v>0.78666666666666674</v>
      </c>
      <c r="CY102" s="6">
        <f t="shared" si="47"/>
        <v>2.3007245235649884E-2</v>
      </c>
      <c r="CZ102" s="6">
        <f t="shared" si="48"/>
        <v>2.9246498180910865</v>
      </c>
      <c r="DA102" s="2">
        <v>0</v>
      </c>
      <c r="DB102" s="9">
        <v>42948</v>
      </c>
      <c r="DC102" s="2">
        <v>1.0069999999999999</v>
      </c>
      <c r="DD102" s="2">
        <v>1.04</v>
      </c>
      <c r="DE102" s="2">
        <v>1.091</v>
      </c>
      <c r="DF102" s="6">
        <f t="shared" si="71"/>
        <v>1.046</v>
      </c>
      <c r="DG102" s="6">
        <f t="shared" si="72"/>
        <v>4.2320207938997684E-2</v>
      </c>
      <c r="DH102" s="6">
        <f t="shared" si="73"/>
        <v>4.0459089807837172</v>
      </c>
      <c r="DI102" s="6">
        <f t="shared" si="74"/>
        <v>0.17771950433821773</v>
      </c>
      <c r="DJ102" s="2">
        <v>1</v>
      </c>
      <c r="DK102" s="2">
        <v>0.89</v>
      </c>
      <c r="DL102" s="2">
        <v>0.89800000000000002</v>
      </c>
      <c r="DM102" s="2">
        <v>0.91800000000000004</v>
      </c>
      <c r="DN102" s="6">
        <f t="shared" si="51"/>
        <v>0.90200000000000002</v>
      </c>
      <c r="DO102" s="6">
        <f t="shared" si="52"/>
        <v>1.442220510185597E-2</v>
      </c>
      <c r="DP102" s="6">
        <f t="shared" si="53"/>
        <v>1.5989140911148527</v>
      </c>
      <c r="DQ102" s="7">
        <f t="shared" si="54"/>
        <v>8.1552982096848442E-2</v>
      </c>
      <c r="DR102" s="2">
        <v>2</v>
      </c>
      <c r="DS102" s="6">
        <f t="shared" si="70"/>
        <v>-0.16966499829370951</v>
      </c>
      <c r="DT102" s="6">
        <f t="shared" si="59"/>
        <v>0.16966499829370951</v>
      </c>
      <c r="DU102" s="6">
        <f t="shared" si="60"/>
        <v>0.14400000000000002</v>
      </c>
      <c r="DV102" s="6">
        <f t="shared" si="61"/>
        <v>0.2513333333333333</v>
      </c>
      <c r="DW102" s="9">
        <v>42954</v>
      </c>
      <c r="DX102" s="2">
        <v>1.6</v>
      </c>
      <c r="DY102" s="2">
        <v>1</v>
      </c>
    </row>
    <row r="103" spans="1:129" ht="17">
      <c r="A103" s="1">
        <v>102</v>
      </c>
      <c r="B103" s="2" t="s">
        <v>221</v>
      </c>
      <c r="C103" s="2" t="s">
        <v>107</v>
      </c>
      <c r="D103" t="s">
        <v>120</v>
      </c>
      <c r="E103">
        <v>3.9E-2</v>
      </c>
      <c r="F103">
        <v>0.02</v>
      </c>
      <c r="G103" s="2">
        <v>5</v>
      </c>
      <c r="H103" s="8">
        <v>42866</v>
      </c>
      <c r="I103" s="8">
        <v>42926</v>
      </c>
      <c r="J103" s="3">
        <f t="shared" si="55"/>
        <v>67</v>
      </c>
      <c r="K103" s="4">
        <f t="shared" si="56"/>
        <v>9.5714285714285712</v>
      </c>
      <c r="L103" s="9">
        <v>42933</v>
      </c>
      <c r="M103" s="3">
        <v>3</v>
      </c>
      <c r="N103" s="2">
        <v>1.6</v>
      </c>
      <c r="O103" s="2">
        <v>10.5</v>
      </c>
      <c r="P103" s="2">
        <v>1.2</v>
      </c>
      <c r="Q103" s="2" t="s">
        <v>113</v>
      </c>
      <c r="R103" s="2">
        <v>0</v>
      </c>
      <c r="S103" s="2" t="s">
        <v>109</v>
      </c>
      <c r="T103" s="2" t="s">
        <v>109</v>
      </c>
      <c r="U103" s="9">
        <v>42934</v>
      </c>
      <c r="V103" s="3">
        <v>3</v>
      </c>
      <c r="W103" s="2">
        <v>1.6</v>
      </c>
      <c r="X103" s="2">
        <v>11</v>
      </c>
      <c r="Y103" s="2" t="s">
        <v>113</v>
      </c>
      <c r="Z103" s="2">
        <v>0</v>
      </c>
      <c r="AA103" s="2" t="s">
        <v>109</v>
      </c>
      <c r="AB103" s="2" t="s">
        <v>109</v>
      </c>
      <c r="AC103" s="9">
        <v>42935</v>
      </c>
      <c r="AD103" s="2">
        <v>2</v>
      </c>
      <c r="AE103" s="2">
        <v>1.7</v>
      </c>
      <c r="AF103" s="2">
        <v>11</v>
      </c>
      <c r="AG103" s="2" t="s">
        <v>113</v>
      </c>
      <c r="AH103" s="2">
        <v>0</v>
      </c>
      <c r="AI103" s="2" t="s">
        <v>109</v>
      </c>
      <c r="AJ103" s="2" t="s">
        <v>109</v>
      </c>
      <c r="AK103" s="9">
        <v>42936</v>
      </c>
      <c r="AL103" s="2">
        <v>1</v>
      </c>
      <c r="AM103" s="2">
        <v>1.7</v>
      </c>
      <c r="AN103" s="2">
        <v>11</v>
      </c>
      <c r="AO103" s="2">
        <v>1.3</v>
      </c>
      <c r="AP103" s="2" t="s">
        <v>113</v>
      </c>
      <c r="AQ103" s="2">
        <v>0</v>
      </c>
      <c r="AR103" s="2" t="s">
        <v>109</v>
      </c>
      <c r="AS103" s="2" t="s">
        <v>109</v>
      </c>
      <c r="AT103" s="9">
        <v>42937</v>
      </c>
      <c r="AU103" s="2">
        <v>2</v>
      </c>
      <c r="AV103" s="2">
        <v>1.8</v>
      </c>
      <c r="AW103" s="2">
        <v>12</v>
      </c>
      <c r="AX103" s="2" t="s">
        <v>113</v>
      </c>
      <c r="AY103" s="2">
        <v>0</v>
      </c>
      <c r="AZ103" s="2" t="s">
        <v>109</v>
      </c>
      <c r="BA103" s="2" t="s">
        <v>109</v>
      </c>
      <c r="BB103" s="9">
        <v>42938</v>
      </c>
      <c r="BC103" s="2">
        <v>1</v>
      </c>
      <c r="BD103" s="2">
        <v>1.8</v>
      </c>
      <c r="BE103" s="2">
        <v>12</v>
      </c>
      <c r="BF103" s="2" t="s">
        <v>113</v>
      </c>
      <c r="BG103" s="2">
        <v>0</v>
      </c>
      <c r="BH103" s="2" t="s">
        <v>109</v>
      </c>
      <c r="BI103" s="2" t="s">
        <v>109</v>
      </c>
      <c r="BJ103" s="9">
        <v>42939</v>
      </c>
      <c r="BK103" s="2">
        <v>2</v>
      </c>
      <c r="BL103" s="2">
        <v>1.8</v>
      </c>
      <c r="BM103" s="2">
        <v>12</v>
      </c>
      <c r="BN103" s="2" t="s">
        <v>113</v>
      </c>
      <c r="BO103" s="2">
        <v>0</v>
      </c>
      <c r="BP103" s="2" t="s">
        <v>109</v>
      </c>
      <c r="BQ103" s="2" t="s">
        <v>109</v>
      </c>
      <c r="BR103" s="9">
        <v>42940</v>
      </c>
      <c r="BS103" s="2">
        <v>1.3</v>
      </c>
      <c r="BT103" s="13">
        <v>0.51111111111111118</v>
      </c>
      <c r="BU103" s="2">
        <v>0.53</v>
      </c>
      <c r="BV103" s="2">
        <v>0.50700000000000001</v>
      </c>
      <c r="BW103" s="2">
        <v>0.54800000000000004</v>
      </c>
      <c r="BX103" s="6">
        <f t="shared" si="65"/>
        <v>0.52833333333333332</v>
      </c>
      <c r="BY103" s="6">
        <f t="shared" si="66"/>
        <v>2.0550750189064489E-2</v>
      </c>
      <c r="BZ103" s="6">
        <f t="shared" si="67"/>
        <v>3.8897318969838155</v>
      </c>
      <c r="CA103" s="2">
        <v>0</v>
      </c>
      <c r="CB103" s="9">
        <v>42941</v>
      </c>
      <c r="CC103" s="13">
        <v>0.46319444444444446</v>
      </c>
      <c r="CD103" s="2">
        <v>0.95499999999999996</v>
      </c>
      <c r="CE103" s="2">
        <v>0.99</v>
      </c>
      <c r="CF103" s="2">
        <v>1.004</v>
      </c>
      <c r="CG103" s="6">
        <f t="shared" si="75"/>
        <v>0.98299999999999998</v>
      </c>
      <c r="CH103" s="6">
        <f t="shared" si="76"/>
        <v>2.5238858928247947E-2</v>
      </c>
      <c r="CI103" s="6">
        <f t="shared" si="77"/>
        <v>2.5675339703202389</v>
      </c>
      <c r="CJ103" s="6">
        <f t="shared" si="78"/>
        <v>0.45466666666666666</v>
      </c>
      <c r="CK103" s="9">
        <v>42947</v>
      </c>
      <c r="CL103" s="2">
        <v>1.2</v>
      </c>
      <c r="CM103" s="13">
        <v>0.5708333333333333</v>
      </c>
      <c r="CN103" s="2">
        <v>0.80100000000000005</v>
      </c>
      <c r="CO103" s="2">
        <v>0.80300000000000005</v>
      </c>
      <c r="CP103" s="2">
        <v>0.80700000000000005</v>
      </c>
      <c r="CQ103" s="6">
        <f t="shared" si="43"/>
        <v>0.80366666666666664</v>
      </c>
      <c r="CR103" s="6">
        <f t="shared" si="44"/>
        <v>3.0550504633038962E-3</v>
      </c>
      <c r="CS103" s="6">
        <f t="shared" si="45"/>
        <v>0.38013900414399376</v>
      </c>
      <c r="CT103" s="2">
        <v>0</v>
      </c>
      <c r="CU103" s="2">
        <v>0.873</v>
      </c>
      <c r="CV103" s="2">
        <v>0.85599999999999998</v>
      </c>
      <c r="CW103" s="2">
        <v>0.84599999999999997</v>
      </c>
      <c r="CX103" s="6">
        <f t="shared" si="46"/>
        <v>0.85833333333333339</v>
      </c>
      <c r="CY103" s="6">
        <f t="shared" si="47"/>
        <v>1.3650396819628858E-2</v>
      </c>
      <c r="CZ103" s="6">
        <f t="shared" si="48"/>
        <v>1.5903374935489929</v>
      </c>
      <c r="DA103" s="2">
        <v>0</v>
      </c>
      <c r="DB103" s="9">
        <v>42948</v>
      </c>
      <c r="DC103" s="2">
        <v>1.198</v>
      </c>
      <c r="DD103" s="2">
        <v>1.1439999999999999</v>
      </c>
      <c r="DE103" s="2">
        <v>1.2450000000000001</v>
      </c>
      <c r="DF103" s="6">
        <f t="shared" si="71"/>
        <v>1.1956666666666667</v>
      </c>
      <c r="DG103" s="6">
        <f t="shared" si="72"/>
        <v>5.0540412872604662E-2</v>
      </c>
      <c r="DH103" s="6">
        <f t="shared" si="73"/>
        <v>4.2269651134043489</v>
      </c>
      <c r="DI103" s="6">
        <f t="shared" si="74"/>
        <v>0.27718585822512626</v>
      </c>
      <c r="DJ103" s="2">
        <v>1</v>
      </c>
      <c r="DK103" s="2">
        <v>1.0720000000000001</v>
      </c>
      <c r="DL103" s="2">
        <v>1.0680000000000001</v>
      </c>
      <c r="DM103" s="2">
        <v>1.0620000000000001</v>
      </c>
      <c r="DN103" s="6">
        <f t="shared" si="51"/>
        <v>1.0673333333333332</v>
      </c>
      <c r="DO103" s="6">
        <f t="shared" si="52"/>
        <v>5.0332229568471705E-3</v>
      </c>
      <c r="DP103" s="6">
        <f t="shared" si="53"/>
        <v>0.47156992100379491</v>
      </c>
      <c r="DQ103" s="7">
        <f t="shared" si="54"/>
        <v>0.14778531726798894</v>
      </c>
      <c r="DR103" s="2">
        <v>2</v>
      </c>
      <c r="DS103" s="6">
        <f t="shared" si="70"/>
        <v>-0.24426926747552713</v>
      </c>
      <c r="DT103" s="6">
        <f t="shared" si="59"/>
        <v>0.24426926747552713</v>
      </c>
      <c r="DU103" s="6">
        <f t="shared" si="60"/>
        <v>0.12833333333333341</v>
      </c>
      <c r="DV103" s="6">
        <f t="shared" si="61"/>
        <v>0.39200000000000002</v>
      </c>
      <c r="DW103" s="9">
        <v>42954</v>
      </c>
      <c r="DX103" s="2">
        <v>1.7</v>
      </c>
      <c r="DY103" s="2">
        <v>1</v>
      </c>
    </row>
    <row r="104" spans="1:129" ht="17">
      <c r="A104" s="1">
        <v>103</v>
      </c>
      <c r="B104" s="2" t="s">
        <v>222</v>
      </c>
      <c r="C104" s="2" t="s">
        <v>107</v>
      </c>
      <c r="D104" t="s">
        <v>115</v>
      </c>
      <c r="E104">
        <v>0</v>
      </c>
      <c r="F104">
        <v>0</v>
      </c>
      <c r="G104" s="2">
        <v>5</v>
      </c>
      <c r="H104" s="8">
        <v>42866</v>
      </c>
      <c r="I104" s="8">
        <v>42926</v>
      </c>
      <c r="J104" s="3">
        <f t="shared" si="55"/>
        <v>67</v>
      </c>
      <c r="K104" s="4">
        <f t="shared" si="56"/>
        <v>9.5714285714285712</v>
      </c>
      <c r="L104" s="9">
        <v>42933</v>
      </c>
      <c r="M104" s="3">
        <v>2</v>
      </c>
      <c r="N104" s="2">
        <v>1.8</v>
      </c>
      <c r="O104" s="2">
        <v>11</v>
      </c>
      <c r="P104" s="2">
        <v>1.2</v>
      </c>
      <c r="Q104" s="2" t="s">
        <v>113</v>
      </c>
      <c r="R104" s="2">
        <v>0</v>
      </c>
      <c r="S104" s="2" t="s">
        <v>109</v>
      </c>
      <c r="T104" s="2" t="s">
        <v>109</v>
      </c>
      <c r="U104" s="9">
        <v>42934</v>
      </c>
      <c r="V104" s="3">
        <v>2</v>
      </c>
      <c r="W104" s="2">
        <v>1.9</v>
      </c>
      <c r="X104" s="2">
        <v>11</v>
      </c>
      <c r="Y104" s="2" t="s">
        <v>113</v>
      </c>
      <c r="Z104" s="2">
        <v>0</v>
      </c>
      <c r="AA104" s="2" t="s">
        <v>109</v>
      </c>
      <c r="AB104" s="2" t="s">
        <v>109</v>
      </c>
      <c r="AC104" s="9">
        <v>42935</v>
      </c>
      <c r="AD104" s="2">
        <v>2</v>
      </c>
      <c r="AE104" s="2">
        <v>1.9</v>
      </c>
      <c r="AF104" s="2">
        <v>12</v>
      </c>
      <c r="AG104" s="10" t="s">
        <v>113</v>
      </c>
      <c r="AH104" s="10">
        <v>0</v>
      </c>
      <c r="AI104" s="10" t="s">
        <v>109</v>
      </c>
      <c r="AJ104" s="10" t="s">
        <v>109</v>
      </c>
      <c r="AK104" s="9">
        <v>42936</v>
      </c>
      <c r="AL104" s="2">
        <v>1</v>
      </c>
      <c r="AM104" s="2">
        <v>2</v>
      </c>
      <c r="AN104" s="2">
        <v>12</v>
      </c>
      <c r="AO104" s="2">
        <v>1.2</v>
      </c>
      <c r="AP104" s="2" t="s">
        <v>113</v>
      </c>
      <c r="AQ104" s="2">
        <v>0</v>
      </c>
      <c r="AR104" s="2" t="s">
        <v>109</v>
      </c>
      <c r="AS104" s="2" t="s">
        <v>109</v>
      </c>
      <c r="AT104" s="9">
        <v>42937</v>
      </c>
      <c r="AU104" s="2">
        <v>2</v>
      </c>
      <c r="AV104" s="2">
        <v>2</v>
      </c>
      <c r="AW104" s="2">
        <v>12</v>
      </c>
      <c r="AX104" s="2" t="s">
        <v>113</v>
      </c>
      <c r="AY104" s="2">
        <v>0</v>
      </c>
      <c r="AZ104" s="2" t="s">
        <v>109</v>
      </c>
      <c r="BA104" s="2" t="s">
        <v>109</v>
      </c>
      <c r="BB104" s="9">
        <v>42938</v>
      </c>
      <c r="BC104" s="2">
        <v>1</v>
      </c>
      <c r="BD104" s="2">
        <v>2</v>
      </c>
      <c r="BE104" s="2">
        <v>12.5</v>
      </c>
      <c r="BF104" s="2" t="s">
        <v>113</v>
      </c>
      <c r="BG104" s="2">
        <v>0</v>
      </c>
      <c r="BH104" s="2" t="s">
        <v>109</v>
      </c>
      <c r="BI104" s="2" t="s">
        <v>109</v>
      </c>
      <c r="BJ104" s="9">
        <v>42939</v>
      </c>
      <c r="BK104" s="2">
        <v>1</v>
      </c>
      <c r="BL104" s="2">
        <v>2.1</v>
      </c>
      <c r="BM104" s="2">
        <v>12.5</v>
      </c>
      <c r="BN104" s="2" t="s">
        <v>113</v>
      </c>
      <c r="BO104" s="2">
        <v>0</v>
      </c>
      <c r="BP104" s="2" t="s">
        <v>109</v>
      </c>
      <c r="BQ104" s="2" t="s">
        <v>109</v>
      </c>
      <c r="BR104" s="9">
        <v>42940</v>
      </c>
      <c r="BS104" s="2">
        <v>1.4</v>
      </c>
      <c r="BT104" s="13">
        <v>0.53125</v>
      </c>
      <c r="BU104" s="2">
        <v>0.63</v>
      </c>
      <c r="BV104" s="2">
        <v>0.63600000000000001</v>
      </c>
      <c r="BW104" s="2">
        <v>0.6</v>
      </c>
      <c r="BX104" s="6">
        <f t="shared" si="65"/>
        <v>0.622</v>
      </c>
      <c r="BY104" s="6">
        <f t="shared" si="66"/>
        <v>1.9287301521985926E-2</v>
      </c>
      <c r="BZ104" s="6">
        <f t="shared" si="67"/>
        <v>3.1008523347244252</v>
      </c>
      <c r="CA104" s="2">
        <v>0</v>
      </c>
      <c r="CB104" s="9">
        <v>42941</v>
      </c>
      <c r="CC104" s="13">
        <v>0.46875</v>
      </c>
      <c r="CD104" s="2">
        <v>1.0840000000000001</v>
      </c>
      <c r="CE104" s="2">
        <v>1.157</v>
      </c>
      <c r="CF104" s="2">
        <v>1.1319999999999999</v>
      </c>
      <c r="CG104" s="6">
        <f t="shared" si="75"/>
        <v>1.1243333333333334</v>
      </c>
      <c r="CH104" s="6">
        <f t="shared" si="76"/>
        <v>3.7098966742125455E-2</v>
      </c>
      <c r="CI104" s="6">
        <f t="shared" si="77"/>
        <v>3.2996412756115139</v>
      </c>
      <c r="CJ104" s="6">
        <f t="shared" si="78"/>
        <v>0.50233333333333341</v>
      </c>
      <c r="CK104" s="9">
        <v>42947</v>
      </c>
      <c r="CL104" s="2">
        <v>1.2</v>
      </c>
      <c r="CM104" s="13">
        <v>0.6020833333333333</v>
      </c>
      <c r="CN104" s="2">
        <v>0.84399999999999997</v>
      </c>
      <c r="CO104" s="2">
        <v>0.82099999999999995</v>
      </c>
      <c r="CP104" s="2">
        <v>0.86199999999999999</v>
      </c>
      <c r="CQ104" s="6">
        <f t="shared" si="43"/>
        <v>0.84233333333333338</v>
      </c>
      <c r="CR104" s="6">
        <f t="shared" si="44"/>
        <v>2.0550750189064489E-2</v>
      </c>
      <c r="CS104" s="6">
        <f t="shared" si="45"/>
        <v>2.4397408218121672</v>
      </c>
      <c r="CT104" s="2">
        <v>1</v>
      </c>
      <c r="CU104" s="2">
        <v>0.89600000000000002</v>
      </c>
      <c r="CV104" s="2">
        <v>0.877</v>
      </c>
      <c r="CW104" s="2">
        <v>0.88500000000000001</v>
      </c>
      <c r="CX104" s="6">
        <f t="shared" si="46"/>
        <v>0.88600000000000012</v>
      </c>
      <c r="CY104" s="6">
        <f t="shared" si="47"/>
        <v>9.5393920141694649E-3</v>
      </c>
      <c r="CZ104" s="6">
        <f t="shared" si="48"/>
        <v>1.0766808142403459</v>
      </c>
      <c r="DA104" s="2">
        <v>0</v>
      </c>
      <c r="DB104" s="9">
        <v>42948</v>
      </c>
      <c r="DC104" s="2">
        <v>1.2709999999999999</v>
      </c>
      <c r="DD104" s="2">
        <v>1.278</v>
      </c>
      <c r="DE104" s="2">
        <v>1.319</v>
      </c>
      <c r="DF104" s="6">
        <f t="shared" si="71"/>
        <v>1.2893333333333332</v>
      </c>
      <c r="DG104" s="6">
        <f t="shared" si="72"/>
        <v>2.5929391302792534E-2</v>
      </c>
      <c r="DH104" s="6">
        <f t="shared" si="73"/>
        <v>2.0110696460283766</v>
      </c>
      <c r="DI104" s="6">
        <f t="shared" si="74"/>
        <v>0.31607673119038615</v>
      </c>
      <c r="DJ104" s="2">
        <v>1</v>
      </c>
      <c r="DK104" s="2">
        <v>0.99199999999999999</v>
      </c>
      <c r="DL104" s="2">
        <v>0.96099999999999997</v>
      </c>
      <c r="DM104" s="2">
        <v>0.95499999999999996</v>
      </c>
      <c r="DN104" s="6">
        <f t="shared" si="51"/>
        <v>0.96933333333333327</v>
      </c>
      <c r="DO104" s="6">
        <f t="shared" si="52"/>
        <v>1.9857828011475322E-2</v>
      </c>
      <c r="DP104" s="6">
        <f t="shared" si="53"/>
        <v>2.0486067412113469</v>
      </c>
      <c r="DQ104" s="7">
        <f t="shared" si="54"/>
        <v>5.8925565098878828E-2</v>
      </c>
      <c r="DR104" s="2">
        <v>1</v>
      </c>
      <c r="DS104" s="6">
        <f t="shared" si="70"/>
        <v>-0.43661309624304323</v>
      </c>
      <c r="DT104" s="6">
        <f t="shared" si="59"/>
        <v>0.43661309624304323</v>
      </c>
      <c r="DU104" s="6">
        <f t="shared" si="60"/>
        <v>0.31999999999999995</v>
      </c>
      <c r="DV104" s="6">
        <f t="shared" si="61"/>
        <v>0.44699999999999984</v>
      </c>
      <c r="DW104" s="9">
        <v>42954</v>
      </c>
      <c r="DX104" s="2">
        <v>1.7</v>
      </c>
      <c r="DY104" s="2">
        <v>1</v>
      </c>
    </row>
    <row r="105" spans="1:129" ht="17">
      <c r="A105" s="1">
        <v>104</v>
      </c>
      <c r="B105" s="2" t="s">
        <v>223</v>
      </c>
      <c r="C105" s="2" t="s">
        <v>107</v>
      </c>
      <c r="D105" t="s">
        <v>199</v>
      </c>
      <c r="E105">
        <v>4</v>
      </c>
      <c r="F105">
        <v>2</v>
      </c>
      <c r="G105" s="2">
        <v>5</v>
      </c>
      <c r="H105" s="8">
        <v>42866</v>
      </c>
      <c r="I105" s="8">
        <v>42926</v>
      </c>
      <c r="J105" s="3">
        <f t="shared" si="55"/>
        <v>67</v>
      </c>
      <c r="K105" s="4">
        <f t="shared" si="56"/>
        <v>9.5714285714285712</v>
      </c>
      <c r="L105" s="9">
        <v>42933</v>
      </c>
      <c r="M105" s="3">
        <v>3</v>
      </c>
      <c r="N105" s="2">
        <v>1.7</v>
      </c>
      <c r="O105" s="2">
        <v>11</v>
      </c>
      <c r="P105" s="2">
        <v>1.2</v>
      </c>
      <c r="Q105" s="2" t="s">
        <v>113</v>
      </c>
      <c r="R105" s="2">
        <v>0</v>
      </c>
      <c r="S105" s="2" t="s">
        <v>109</v>
      </c>
      <c r="T105" s="2" t="s">
        <v>109</v>
      </c>
      <c r="U105" s="9">
        <v>42934</v>
      </c>
      <c r="V105" s="3">
        <v>1</v>
      </c>
      <c r="W105" s="2">
        <v>1.7</v>
      </c>
      <c r="X105" s="2">
        <v>11</v>
      </c>
      <c r="Y105" s="2" t="s">
        <v>113</v>
      </c>
      <c r="Z105" s="2">
        <v>0</v>
      </c>
      <c r="AA105" s="2" t="s">
        <v>109</v>
      </c>
      <c r="AB105" s="2" t="s">
        <v>109</v>
      </c>
      <c r="AC105" s="9">
        <v>42935</v>
      </c>
      <c r="AD105" s="2">
        <v>2</v>
      </c>
      <c r="AE105" s="2">
        <v>1.8</v>
      </c>
      <c r="AF105" s="2">
        <v>11</v>
      </c>
      <c r="AG105" s="10" t="s">
        <v>113</v>
      </c>
      <c r="AH105" s="10">
        <v>0</v>
      </c>
      <c r="AI105" s="10" t="s">
        <v>109</v>
      </c>
      <c r="AJ105" s="10" t="s">
        <v>109</v>
      </c>
      <c r="AK105" s="9">
        <v>42936</v>
      </c>
      <c r="AL105" s="2">
        <v>0</v>
      </c>
      <c r="AM105" s="2">
        <v>1.7</v>
      </c>
      <c r="AN105" s="2">
        <v>11</v>
      </c>
      <c r="AO105" s="2">
        <v>1.2</v>
      </c>
      <c r="AP105" s="2" t="s">
        <v>113</v>
      </c>
      <c r="AQ105" s="2">
        <v>0</v>
      </c>
      <c r="AR105" s="2" t="s">
        <v>109</v>
      </c>
      <c r="AS105" s="2" t="s">
        <v>109</v>
      </c>
      <c r="AT105" s="9">
        <v>42937</v>
      </c>
      <c r="AU105" s="2">
        <v>0</v>
      </c>
      <c r="AV105" s="2">
        <v>1.8</v>
      </c>
      <c r="AW105" s="2">
        <v>11.5</v>
      </c>
      <c r="AX105" s="2" t="s">
        <v>113</v>
      </c>
      <c r="AY105" s="2">
        <v>0</v>
      </c>
      <c r="AZ105" s="2" t="s">
        <v>109</v>
      </c>
      <c r="BA105" s="2" t="s">
        <v>109</v>
      </c>
      <c r="BB105" s="9">
        <v>42938</v>
      </c>
      <c r="BC105" s="2">
        <v>1</v>
      </c>
      <c r="BD105" s="2">
        <v>1.8</v>
      </c>
      <c r="BE105" s="2">
        <v>12</v>
      </c>
      <c r="BF105" s="2" t="s">
        <v>113</v>
      </c>
      <c r="BG105" s="2">
        <v>0</v>
      </c>
      <c r="BH105" s="2" t="s">
        <v>109</v>
      </c>
      <c r="BI105" s="2" t="s">
        <v>109</v>
      </c>
      <c r="BJ105" s="9">
        <v>42939</v>
      </c>
      <c r="BK105" s="2">
        <v>1</v>
      </c>
      <c r="BL105" s="2">
        <v>1.8</v>
      </c>
      <c r="BM105" s="2">
        <v>12</v>
      </c>
      <c r="BN105" s="2" t="s">
        <v>113</v>
      </c>
      <c r="BO105" s="2">
        <v>0</v>
      </c>
      <c r="BP105" s="2" t="s">
        <v>109</v>
      </c>
      <c r="BQ105" s="2" t="s">
        <v>109</v>
      </c>
      <c r="BR105" s="9">
        <v>42940</v>
      </c>
      <c r="BS105" s="2">
        <v>1.3</v>
      </c>
      <c r="BT105" s="13">
        <v>0.49791666666666662</v>
      </c>
      <c r="BU105" s="2">
        <v>0.55600000000000005</v>
      </c>
      <c r="BV105" s="2">
        <v>0.53700000000000003</v>
      </c>
      <c r="BW105" s="2">
        <v>0.51800000000000002</v>
      </c>
      <c r="BX105" s="6">
        <f t="shared" si="65"/>
        <v>0.53700000000000003</v>
      </c>
      <c r="BY105" s="6">
        <f t="shared" si="66"/>
        <v>1.9000000000000017E-2</v>
      </c>
      <c r="BZ105" s="6">
        <f t="shared" si="67"/>
        <v>3.538175046554938</v>
      </c>
      <c r="CA105" s="2">
        <v>0</v>
      </c>
      <c r="CB105" s="9">
        <v>42941</v>
      </c>
      <c r="CC105" s="13">
        <v>0.44791666666666669</v>
      </c>
      <c r="CD105" s="2">
        <v>1.151</v>
      </c>
      <c r="CE105" s="2">
        <v>1.19</v>
      </c>
      <c r="CF105" s="2">
        <v>1.18</v>
      </c>
      <c r="CG105" s="6">
        <f t="shared" si="75"/>
        <v>1.1736666666666666</v>
      </c>
      <c r="CH105" s="6">
        <f t="shared" si="76"/>
        <v>2.0256686138984618E-2</v>
      </c>
      <c r="CI105" s="6">
        <f t="shared" si="77"/>
        <v>1.7259317925860225</v>
      </c>
      <c r="CJ105" s="6">
        <f t="shared" si="78"/>
        <v>0.6366666666666666</v>
      </c>
      <c r="CK105" s="9">
        <v>42947</v>
      </c>
      <c r="CL105" s="2">
        <v>1.4</v>
      </c>
      <c r="CM105" s="13">
        <v>0.61597222222222225</v>
      </c>
      <c r="CN105" s="2">
        <v>0.85299999999999998</v>
      </c>
      <c r="CO105" s="2">
        <v>0.84499999999999997</v>
      </c>
      <c r="CP105" s="2">
        <v>0.83699999999999997</v>
      </c>
      <c r="CQ105" s="6">
        <f t="shared" si="43"/>
        <v>0.84500000000000008</v>
      </c>
      <c r="CR105" s="6">
        <f t="shared" si="44"/>
        <v>8.0000000000000071E-3</v>
      </c>
      <c r="CS105" s="6">
        <f t="shared" si="45"/>
        <v>0.94674556213017824</v>
      </c>
      <c r="CT105" s="2">
        <v>0</v>
      </c>
      <c r="CU105" s="2">
        <v>0.83</v>
      </c>
      <c r="CV105" s="2">
        <v>0.83499999999999996</v>
      </c>
      <c r="CW105" s="2">
        <v>0.82599999999999996</v>
      </c>
      <c r="CX105" s="6">
        <f t="shared" si="46"/>
        <v>0.83033333333333337</v>
      </c>
      <c r="CY105" s="6">
        <f t="shared" si="47"/>
        <v>4.5092497528228985E-3</v>
      </c>
      <c r="CZ105" s="6">
        <f t="shared" si="48"/>
        <v>0.54306500435442373</v>
      </c>
      <c r="DA105" s="2">
        <v>0</v>
      </c>
      <c r="DB105" s="9">
        <v>42948</v>
      </c>
      <c r="DC105" s="2">
        <v>1.272</v>
      </c>
      <c r="DD105" s="2">
        <v>1.33</v>
      </c>
      <c r="DE105" s="2">
        <v>1.304</v>
      </c>
      <c r="DF105" s="6">
        <f t="shared" si="71"/>
        <v>1.3020000000000003</v>
      </c>
      <c r="DG105" s="6">
        <f t="shared" si="72"/>
        <v>2.9051678092667926E-2</v>
      </c>
      <c r="DH105" s="6">
        <f t="shared" si="73"/>
        <v>2.23131168146451</v>
      </c>
      <c r="DI105" s="6">
        <f t="shared" si="74"/>
        <v>0.32314779900225277</v>
      </c>
      <c r="DJ105" s="2">
        <v>2</v>
      </c>
      <c r="DK105" s="2">
        <v>0.96299999999999997</v>
      </c>
      <c r="DL105" s="2">
        <v>0.92500000000000004</v>
      </c>
      <c r="DM105" s="2">
        <v>0.95499999999999996</v>
      </c>
      <c r="DN105" s="6">
        <f t="shared" si="51"/>
        <v>0.94766666666666666</v>
      </c>
      <c r="DO105" s="6">
        <f t="shared" si="52"/>
        <v>2.0033305601755581E-2</v>
      </c>
      <c r="DP105" s="6">
        <f t="shared" si="53"/>
        <v>2.113961196105056</v>
      </c>
      <c r="DQ105" s="7">
        <f t="shared" si="54"/>
        <v>8.2967195659221546E-2</v>
      </c>
      <c r="DR105" s="2">
        <v>0</v>
      </c>
      <c r="DS105" s="6">
        <f t="shared" si="70"/>
        <v>-0.39951969100596485</v>
      </c>
      <c r="DT105" s="6">
        <f t="shared" si="59"/>
        <v>0.39951969100596485</v>
      </c>
      <c r="DU105" s="6">
        <f t="shared" si="60"/>
        <v>0.35433333333333361</v>
      </c>
      <c r="DV105" s="6">
        <f t="shared" si="61"/>
        <v>0.45700000000000018</v>
      </c>
      <c r="DW105" s="9">
        <v>42954</v>
      </c>
      <c r="DX105" s="2">
        <v>1.6</v>
      </c>
      <c r="DY105" s="2">
        <v>1</v>
      </c>
    </row>
    <row r="106" spans="1:129" ht="17">
      <c r="A106" s="1">
        <v>105</v>
      </c>
      <c r="B106" s="2" t="s">
        <v>224</v>
      </c>
      <c r="C106" s="2" t="s">
        <v>107</v>
      </c>
      <c r="D106" t="s">
        <v>197</v>
      </c>
      <c r="E106">
        <v>15.6</v>
      </c>
      <c r="F106">
        <v>7.5</v>
      </c>
      <c r="G106" s="2">
        <v>5</v>
      </c>
      <c r="H106" s="8">
        <v>42866</v>
      </c>
      <c r="I106" s="8">
        <v>42926</v>
      </c>
      <c r="J106" s="3">
        <f t="shared" si="55"/>
        <v>67</v>
      </c>
      <c r="K106" s="4">
        <f t="shared" si="56"/>
        <v>9.5714285714285712</v>
      </c>
      <c r="L106" s="9">
        <v>42933</v>
      </c>
      <c r="M106" s="3">
        <v>1</v>
      </c>
      <c r="N106" s="2">
        <v>2</v>
      </c>
      <c r="O106" s="2">
        <v>12.5</v>
      </c>
      <c r="P106" s="2">
        <v>1.4</v>
      </c>
      <c r="Q106" s="2" t="s">
        <v>110</v>
      </c>
      <c r="R106" s="2">
        <v>2</v>
      </c>
      <c r="S106" s="2">
        <v>15</v>
      </c>
      <c r="T106" s="2">
        <v>95</v>
      </c>
      <c r="U106" s="9">
        <v>42934</v>
      </c>
      <c r="V106" s="3">
        <v>3</v>
      </c>
      <c r="W106" s="2">
        <v>2</v>
      </c>
      <c r="X106" s="2">
        <v>12.5</v>
      </c>
      <c r="Y106" s="2" t="s">
        <v>110</v>
      </c>
      <c r="Z106" s="2">
        <v>3</v>
      </c>
      <c r="AA106" s="2">
        <v>6</v>
      </c>
      <c r="AB106" s="2">
        <v>214</v>
      </c>
      <c r="AC106" s="9">
        <v>42935</v>
      </c>
      <c r="AD106" s="2">
        <v>3</v>
      </c>
      <c r="AE106" s="2">
        <v>2</v>
      </c>
      <c r="AF106" s="2">
        <v>12.5</v>
      </c>
      <c r="AG106" s="2" t="s">
        <v>110</v>
      </c>
      <c r="AH106" s="2">
        <v>2</v>
      </c>
      <c r="AI106" s="2">
        <v>14</v>
      </c>
      <c r="AJ106" s="2">
        <v>111</v>
      </c>
      <c r="AK106" s="9">
        <v>42936</v>
      </c>
      <c r="AL106" s="2">
        <v>2</v>
      </c>
      <c r="AM106" s="2">
        <v>2</v>
      </c>
      <c r="AN106" s="2">
        <v>12.5</v>
      </c>
      <c r="AO106" s="2">
        <v>1.2</v>
      </c>
      <c r="AP106" s="2" t="s">
        <v>110</v>
      </c>
      <c r="AQ106" s="2">
        <v>2</v>
      </c>
      <c r="AR106" s="2">
        <v>15</v>
      </c>
      <c r="AS106" s="2">
        <v>110</v>
      </c>
      <c r="AT106" s="9">
        <v>42937</v>
      </c>
      <c r="AU106" s="2">
        <v>3</v>
      </c>
      <c r="AV106" s="2">
        <v>2.1</v>
      </c>
      <c r="AW106" s="2">
        <v>13</v>
      </c>
      <c r="AX106" s="2" t="s">
        <v>110</v>
      </c>
      <c r="AY106" s="2">
        <v>2</v>
      </c>
      <c r="AZ106" s="2">
        <v>15</v>
      </c>
      <c r="BA106" s="2">
        <v>102</v>
      </c>
      <c r="BB106" s="9">
        <v>42938</v>
      </c>
      <c r="BC106" s="2">
        <v>2</v>
      </c>
      <c r="BD106" s="2">
        <v>2</v>
      </c>
      <c r="BE106" s="2">
        <v>12.5</v>
      </c>
      <c r="BF106" s="2" t="s">
        <v>110</v>
      </c>
      <c r="BG106" s="2">
        <v>2</v>
      </c>
      <c r="BH106" s="2">
        <v>9</v>
      </c>
      <c r="BI106" s="2">
        <v>107</v>
      </c>
      <c r="BJ106" s="9">
        <v>42939</v>
      </c>
      <c r="BK106" s="2">
        <v>2</v>
      </c>
      <c r="BL106" s="2">
        <v>2.1</v>
      </c>
      <c r="BM106" s="2">
        <v>13</v>
      </c>
      <c r="BN106" s="2" t="s">
        <v>110</v>
      </c>
      <c r="BO106" s="2">
        <v>2</v>
      </c>
      <c r="BP106" s="2">
        <v>10</v>
      </c>
      <c r="BQ106" s="2">
        <v>75</v>
      </c>
      <c r="BR106" s="9">
        <v>42940</v>
      </c>
      <c r="BS106" s="2">
        <v>1.4</v>
      </c>
      <c r="BT106" s="13">
        <v>0.4513888888888889</v>
      </c>
      <c r="BU106" s="2">
        <v>0.442</v>
      </c>
      <c r="BV106" s="2">
        <v>0.46500000000000002</v>
      </c>
      <c r="BW106" s="2">
        <v>0.43</v>
      </c>
      <c r="BX106" s="6">
        <f t="shared" si="65"/>
        <v>0.44566666666666666</v>
      </c>
      <c r="BY106" s="6">
        <f t="shared" si="66"/>
        <v>1.7785762095938816E-2</v>
      </c>
      <c r="BZ106" s="6">
        <f t="shared" si="67"/>
        <v>3.990821711878568</v>
      </c>
      <c r="CA106" s="2">
        <v>0</v>
      </c>
      <c r="CB106" s="9">
        <v>42941</v>
      </c>
      <c r="CC106" s="13">
        <v>0.44930555555555557</v>
      </c>
      <c r="CD106" s="2">
        <v>1.4359999999999999</v>
      </c>
      <c r="CE106" s="2">
        <v>1.4370000000000001</v>
      </c>
      <c r="CF106" s="2">
        <v>1.494</v>
      </c>
      <c r="CG106" s="6">
        <f t="shared" si="75"/>
        <v>1.4556666666666667</v>
      </c>
      <c r="CH106" s="6">
        <f t="shared" si="76"/>
        <v>3.3201405592735579E-2</v>
      </c>
      <c r="CI106" s="6">
        <f t="shared" si="77"/>
        <v>2.2808384881659429</v>
      </c>
      <c r="CJ106" s="6">
        <f t="shared" si="78"/>
        <v>1.01</v>
      </c>
      <c r="CK106" s="9">
        <v>42947</v>
      </c>
      <c r="CL106" s="2">
        <v>1.3</v>
      </c>
      <c r="CM106" s="13">
        <v>0.62152777777777779</v>
      </c>
      <c r="CN106" s="2">
        <v>0.95499999999999996</v>
      </c>
      <c r="CO106" s="2">
        <v>0.91</v>
      </c>
      <c r="CP106" s="2">
        <v>0.93899999999999995</v>
      </c>
      <c r="CQ106" s="6">
        <f t="shared" si="43"/>
        <v>0.93466666666666665</v>
      </c>
      <c r="CR106" s="6">
        <f t="shared" si="44"/>
        <v>2.2810816147900793E-2</v>
      </c>
      <c r="CS106" s="6">
        <f t="shared" si="45"/>
        <v>2.4405295450678453</v>
      </c>
      <c r="CT106" s="2">
        <v>0</v>
      </c>
      <c r="CU106" s="2">
        <v>0.995</v>
      </c>
      <c r="CV106" s="2">
        <v>1.008</v>
      </c>
      <c r="CW106" s="2">
        <v>0.96699999999999997</v>
      </c>
      <c r="CX106" s="6">
        <f t="shared" si="46"/>
        <v>0.9900000000000001</v>
      </c>
      <c r="CY106" s="6">
        <f t="shared" si="47"/>
        <v>2.0952326839756983E-2</v>
      </c>
      <c r="CZ106" s="6">
        <f t="shared" si="48"/>
        <v>2.1163966504805032</v>
      </c>
      <c r="DA106" s="2">
        <v>0</v>
      </c>
      <c r="DB106" s="9">
        <v>42948</v>
      </c>
      <c r="DC106" s="2">
        <v>1.2689999999999999</v>
      </c>
      <c r="DD106" s="2">
        <v>1.2270000000000001</v>
      </c>
      <c r="DE106" s="2">
        <v>1.2889999999999999</v>
      </c>
      <c r="DF106" s="6">
        <f t="shared" si="71"/>
        <v>1.2616666666666667</v>
      </c>
      <c r="DG106" s="6">
        <f t="shared" si="72"/>
        <v>3.1643851430148758E-2</v>
      </c>
      <c r="DH106" s="6">
        <f t="shared" si="73"/>
        <v>2.5080991886511561</v>
      </c>
      <c r="DI106" s="6">
        <f t="shared" si="74"/>
        <v>0.23122391744800111</v>
      </c>
      <c r="DJ106" s="2">
        <v>2</v>
      </c>
      <c r="DK106" s="2">
        <v>1.0489999999999999</v>
      </c>
      <c r="DL106" s="2">
        <v>1.022</v>
      </c>
      <c r="DM106" s="2">
        <v>1.0169999999999999</v>
      </c>
      <c r="DN106" s="6">
        <f t="shared" si="51"/>
        <v>1.0293333333333332</v>
      </c>
      <c r="DO106" s="6">
        <f t="shared" si="52"/>
        <v>1.7214335111567135E-2</v>
      </c>
      <c r="DP106" s="6">
        <f t="shared" si="53"/>
        <v>1.6723771157610563</v>
      </c>
      <c r="DQ106" s="7">
        <f t="shared" si="54"/>
        <v>2.7812866726670712E-2</v>
      </c>
      <c r="DR106" s="2">
        <v>1</v>
      </c>
      <c r="DS106" s="6">
        <f t="shared" si="70"/>
        <v>-0.31012670691700683</v>
      </c>
      <c r="DT106" s="6">
        <f t="shared" si="59"/>
        <v>0.31012670691700683</v>
      </c>
      <c r="DU106" s="6">
        <f t="shared" si="60"/>
        <v>0.2323333333333335</v>
      </c>
      <c r="DV106" s="6">
        <f t="shared" si="61"/>
        <v>0.32700000000000007</v>
      </c>
      <c r="DW106" s="9">
        <v>42954</v>
      </c>
      <c r="DX106" s="2">
        <v>1.4</v>
      </c>
      <c r="DY106" s="2">
        <v>1</v>
      </c>
    </row>
    <row r="107" spans="1:129" ht="17">
      <c r="A107" s="1">
        <v>106</v>
      </c>
      <c r="B107" s="2" t="s">
        <v>225</v>
      </c>
      <c r="C107" s="2" t="s">
        <v>107</v>
      </c>
      <c r="D107" t="s">
        <v>120</v>
      </c>
      <c r="E107">
        <v>3.9E-2</v>
      </c>
      <c r="F107">
        <v>0.02</v>
      </c>
      <c r="G107" s="2">
        <v>5</v>
      </c>
      <c r="H107" s="8">
        <v>42866</v>
      </c>
      <c r="I107" s="8">
        <v>42926</v>
      </c>
      <c r="J107" s="3">
        <f t="shared" si="55"/>
        <v>67</v>
      </c>
      <c r="K107" s="4">
        <f t="shared" si="56"/>
        <v>9.5714285714285712</v>
      </c>
      <c r="L107" s="9">
        <v>42933</v>
      </c>
      <c r="M107" s="3">
        <v>3</v>
      </c>
      <c r="N107" s="2">
        <v>1.7</v>
      </c>
      <c r="O107" s="2">
        <v>11</v>
      </c>
      <c r="P107" s="2">
        <v>1.3</v>
      </c>
      <c r="Q107" s="2" t="s">
        <v>113</v>
      </c>
      <c r="R107" s="2">
        <v>0</v>
      </c>
      <c r="S107" s="2" t="s">
        <v>109</v>
      </c>
      <c r="T107" s="2" t="s">
        <v>109</v>
      </c>
      <c r="U107" s="9">
        <v>42934</v>
      </c>
      <c r="V107" s="3">
        <v>3</v>
      </c>
      <c r="W107" s="2">
        <v>1.7</v>
      </c>
      <c r="X107" s="2">
        <v>11.5</v>
      </c>
      <c r="Y107" s="2" t="s">
        <v>113</v>
      </c>
      <c r="Z107" s="2">
        <v>0</v>
      </c>
      <c r="AA107" s="2" t="s">
        <v>109</v>
      </c>
      <c r="AB107" s="2" t="s">
        <v>109</v>
      </c>
      <c r="AC107" s="9">
        <v>42935</v>
      </c>
      <c r="AD107" s="2">
        <v>2</v>
      </c>
      <c r="AE107" s="2">
        <v>1.8</v>
      </c>
      <c r="AF107" s="2">
        <v>12</v>
      </c>
      <c r="AG107" s="10" t="s">
        <v>113</v>
      </c>
      <c r="AH107" s="10">
        <v>0</v>
      </c>
      <c r="AI107" s="10" t="s">
        <v>109</v>
      </c>
      <c r="AJ107" s="10" t="s">
        <v>109</v>
      </c>
      <c r="AK107" s="9">
        <v>42936</v>
      </c>
      <c r="AL107" s="2">
        <v>2</v>
      </c>
      <c r="AM107" s="2">
        <v>1.8</v>
      </c>
      <c r="AN107" s="2">
        <v>12</v>
      </c>
      <c r="AO107" s="2">
        <v>1.2</v>
      </c>
      <c r="AP107" s="2" t="s">
        <v>113</v>
      </c>
      <c r="AQ107" s="2">
        <v>0</v>
      </c>
      <c r="AR107" s="2" t="s">
        <v>109</v>
      </c>
      <c r="AS107" s="2" t="s">
        <v>109</v>
      </c>
      <c r="AT107" s="9">
        <v>42937</v>
      </c>
      <c r="AU107" s="2">
        <v>3</v>
      </c>
      <c r="AV107" s="2">
        <v>1.9</v>
      </c>
      <c r="AW107" s="2">
        <v>12.5</v>
      </c>
      <c r="AX107" s="2" t="s">
        <v>113</v>
      </c>
      <c r="AY107" s="2">
        <v>0</v>
      </c>
      <c r="AZ107" s="2" t="s">
        <v>109</v>
      </c>
      <c r="BA107" s="2" t="s">
        <v>109</v>
      </c>
      <c r="BB107" s="9">
        <v>42938</v>
      </c>
      <c r="BC107" s="2">
        <v>3</v>
      </c>
      <c r="BD107" s="2">
        <v>1.9</v>
      </c>
      <c r="BE107" s="2">
        <v>13</v>
      </c>
      <c r="BF107" s="2" t="s">
        <v>113</v>
      </c>
      <c r="BG107" s="2">
        <v>0</v>
      </c>
      <c r="BH107" s="2" t="s">
        <v>109</v>
      </c>
      <c r="BI107" s="2" t="s">
        <v>109</v>
      </c>
      <c r="BJ107" s="9">
        <v>42939</v>
      </c>
      <c r="BK107" s="2">
        <v>2</v>
      </c>
      <c r="BL107" s="2">
        <v>2</v>
      </c>
      <c r="BM107" s="2">
        <v>13</v>
      </c>
      <c r="BN107" s="2" t="s">
        <v>113</v>
      </c>
      <c r="BO107" s="2">
        <v>0</v>
      </c>
      <c r="BP107" s="2" t="s">
        <v>109</v>
      </c>
      <c r="BQ107" s="2" t="s">
        <v>109</v>
      </c>
      <c r="BR107" s="9">
        <v>42940</v>
      </c>
      <c r="BS107" s="2">
        <v>1.3</v>
      </c>
      <c r="BT107" s="13">
        <v>0.52777777777777779</v>
      </c>
      <c r="BU107" s="2">
        <v>0.442</v>
      </c>
      <c r="BV107" s="2">
        <v>0.434</v>
      </c>
      <c r="BW107" s="2">
        <v>0.42599999999999999</v>
      </c>
      <c r="BX107" s="6">
        <f t="shared" si="65"/>
        <v>0.434</v>
      </c>
      <c r="BY107" s="6">
        <f t="shared" si="66"/>
        <v>8.0000000000000071E-3</v>
      </c>
      <c r="BZ107" s="6">
        <f t="shared" si="67"/>
        <v>1.8433179723502322</v>
      </c>
      <c r="CA107" s="2">
        <v>0</v>
      </c>
      <c r="CB107" s="9">
        <v>42941</v>
      </c>
      <c r="CC107" s="13">
        <v>0.47083333333333338</v>
      </c>
      <c r="CD107" s="2">
        <v>1.014</v>
      </c>
      <c r="CE107" s="2">
        <v>1.0249999999999999</v>
      </c>
      <c r="CF107" s="2">
        <v>1.0209999999999999</v>
      </c>
      <c r="CG107" s="6">
        <f t="shared" si="75"/>
        <v>1.0199999999999998</v>
      </c>
      <c r="CH107" s="6">
        <f t="shared" si="76"/>
        <v>5.5677643628299677E-3</v>
      </c>
      <c r="CI107" s="6">
        <f t="shared" si="77"/>
        <v>0.54585925125784007</v>
      </c>
      <c r="CJ107" s="6">
        <f t="shared" si="78"/>
        <v>0.58599999999999985</v>
      </c>
      <c r="CK107" s="9">
        <v>42947</v>
      </c>
      <c r="CL107" s="2">
        <v>1.3</v>
      </c>
      <c r="CM107" s="13">
        <v>0.58958333333333335</v>
      </c>
      <c r="CN107" s="2">
        <v>1.083</v>
      </c>
      <c r="CO107" s="2">
        <v>1.0640000000000001</v>
      </c>
      <c r="CP107" s="2">
        <v>1.081</v>
      </c>
      <c r="CQ107" s="6">
        <f t="shared" si="43"/>
        <v>1.0760000000000001</v>
      </c>
      <c r="CR107" s="6">
        <f t="shared" si="44"/>
        <v>1.0440306508910495E-2</v>
      </c>
      <c r="CS107" s="6">
        <f t="shared" si="45"/>
        <v>0.97028870900655162</v>
      </c>
      <c r="CT107" s="2">
        <v>0</v>
      </c>
      <c r="CU107" s="2">
        <v>1.0209999999999999</v>
      </c>
      <c r="CV107" s="2">
        <v>1.032</v>
      </c>
      <c r="CW107" s="2">
        <v>0.96899999999999997</v>
      </c>
      <c r="CX107" s="6">
        <f t="shared" si="46"/>
        <v>1.0073333333333332</v>
      </c>
      <c r="CY107" s="6">
        <f t="shared" si="47"/>
        <v>3.3650160970392605E-2</v>
      </c>
      <c r="CZ107" s="6">
        <f t="shared" si="48"/>
        <v>3.3405189580138264</v>
      </c>
      <c r="DA107" s="2">
        <v>0</v>
      </c>
      <c r="DB107" s="9">
        <v>42948</v>
      </c>
      <c r="DC107" s="2">
        <v>1.3180000000000001</v>
      </c>
      <c r="DD107" s="2">
        <v>1.39</v>
      </c>
      <c r="DE107" s="2">
        <v>1.3440000000000001</v>
      </c>
      <c r="DF107" s="6">
        <f t="shared" si="71"/>
        <v>1.3506666666666669</v>
      </c>
      <c r="DG107" s="6">
        <f t="shared" si="72"/>
        <v>3.6460023770334089E-2</v>
      </c>
      <c r="DH107" s="6">
        <f t="shared" si="73"/>
        <v>2.6994094597976863</v>
      </c>
      <c r="DI107" s="6">
        <f t="shared" si="74"/>
        <v>0.19421866256590625</v>
      </c>
      <c r="DJ107" s="2">
        <v>2</v>
      </c>
      <c r="DK107" s="2">
        <v>1.0860000000000001</v>
      </c>
      <c r="DL107" s="2">
        <v>1.081</v>
      </c>
      <c r="DM107" s="2">
        <v>1.079</v>
      </c>
      <c r="DN107" s="6">
        <f t="shared" si="51"/>
        <v>1.0819999999999999</v>
      </c>
      <c r="DO107" s="6">
        <f t="shared" si="52"/>
        <v>3.6055512754640542E-3</v>
      </c>
      <c r="DP107" s="6">
        <f t="shared" si="53"/>
        <v>0.33323024727024536</v>
      </c>
      <c r="DQ107" s="7">
        <f t="shared" si="54"/>
        <v>5.2797306328595549E-2</v>
      </c>
      <c r="DR107" s="2">
        <v>1</v>
      </c>
      <c r="DS107" s="6">
        <f t="shared" si="70"/>
        <v>-0.18114332154862711</v>
      </c>
      <c r="DT107" s="6">
        <f t="shared" si="59"/>
        <v>0.18114332154862711</v>
      </c>
      <c r="DU107" s="6">
        <f t="shared" si="60"/>
        <v>0.26866666666666705</v>
      </c>
      <c r="DV107" s="6">
        <f t="shared" si="61"/>
        <v>0.27466666666666684</v>
      </c>
      <c r="DW107" s="9">
        <v>42954</v>
      </c>
      <c r="DX107" s="2">
        <v>2</v>
      </c>
      <c r="DY107" s="2">
        <v>1</v>
      </c>
    </row>
    <row r="108" spans="1:129" ht="17">
      <c r="A108" s="1">
        <v>107</v>
      </c>
      <c r="B108" s="2" t="s">
        <v>226</v>
      </c>
      <c r="C108" s="2" t="s">
        <v>107</v>
      </c>
      <c r="D108" t="s">
        <v>108</v>
      </c>
      <c r="E108">
        <v>10.41</v>
      </c>
      <c r="F108">
        <v>5</v>
      </c>
      <c r="G108" s="2">
        <v>5</v>
      </c>
      <c r="H108" s="8">
        <v>42866</v>
      </c>
      <c r="I108" s="8">
        <v>42926</v>
      </c>
      <c r="J108" s="3">
        <f t="shared" si="55"/>
        <v>67</v>
      </c>
      <c r="K108" s="4">
        <f t="shared" si="56"/>
        <v>9.5714285714285712</v>
      </c>
      <c r="L108" s="9">
        <v>42933</v>
      </c>
      <c r="M108" s="3">
        <v>0</v>
      </c>
      <c r="N108" s="2">
        <v>1.8</v>
      </c>
      <c r="O108" s="2">
        <v>11</v>
      </c>
      <c r="P108" s="2">
        <v>1.5</v>
      </c>
      <c r="Q108" s="2" t="s">
        <v>110</v>
      </c>
      <c r="R108" s="2">
        <v>2</v>
      </c>
      <c r="S108" s="2">
        <v>5</v>
      </c>
      <c r="T108" s="2">
        <v>132</v>
      </c>
      <c r="U108" s="9">
        <v>42934</v>
      </c>
      <c r="V108" s="3">
        <v>2</v>
      </c>
      <c r="W108" s="2">
        <v>1.8</v>
      </c>
      <c r="X108" s="2">
        <v>11</v>
      </c>
      <c r="Y108" s="2" t="s">
        <v>110</v>
      </c>
      <c r="Z108" s="2">
        <v>2</v>
      </c>
      <c r="AA108" s="2">
        <v>10</v>
      </c>
      <c r="AB108" s="2">
        <v>90</v>
      </c>
      <c r="AC108" s="9">
        <v>42935</v>
      </c>
      <c r="AD108" s="2">
        <v>3</v>
      </c>
      <c r="AE108" s="2">
        <v>1.9</v>
      </c>
      <c r="AF108" s="2">
        <v>12</v>
      </c>
      <c r="AG108" s="2" t="s">
        <v>110</v>
      </c>
      <c r="AH108" s="2">
        <v>1</v>
      </c>
      <c r="AI108" s="2">
        <v>8</v>
      </c>
      <c r="AJ108" s="2">
        <v>92</v>
      </c>
      <c r="AK108" s="9">
        <v>42936</v>
      </c>
      <c r="AL108" s="2">
        <v>1</v>
      </c>
      <c r="AM108" s="2">
        <v>1.9</v>
      </c>
      <c r="AN108" s="2">
        <v>11.5</v>
      </c>
      <c r="AO108" s="2">
        <v>1.4</v>
      </c>
      <c r="AP108" s="2" t="s">
        <v>110</v>
      </c>
      <c r="AQ108" s="2">
        <v>1</v>
      </c>
      <c r="AR108" s="2">
        <v>16</v>
      </c>
      <c r="AS108" s="2">
        <v>58</v>
      </c>
      <c r="AT108" s="9">
        <v>42937</v>
      </c>
      <c r="AU108" s="2">
        <v>2</v>
      </c>
      <c r="AV108" s="2">
        <v>1.9</v>
      </c>
      <c r="AW108" s="2">
        <v>12</v>
      </c>
      <c r="AX108" s="2" t="s">
        <v>110</v>
      </c>
      <c r="AY108" s="2">
        <v>2</v>
      </c>
      <c r="AZ108" s="2">
        <v>6</v>
      </c>
      <c r="BA108" s="2">
        <v>77</v>
      </c>
      <c r="BB108" s="9">
        <v>42938</v>
      </c>
      <c r="BC108" s="2">
        <v>1</v>
      </c>
      <c r="BD108" s="2">
        <v>1.9</v>
      </c>
      <c r="BE108" s="2">
        <v>12</v>
      </c>
      <c r="BF108" s="2" t="s">
        <v>110</v>
      </c>
      <c r="BG108" s="2">
        <v>2</v>
      </c>
      <c r="BH108" s="2">
        <v>16</v>
      </c>
      <c r="BI108" s="2">
        <v>66</v>
      </c>
      <c r="BJ108" s="9">
        <v>42939</v>
      </c>
      <c r="BK108" s="2">
        <v>2</v>
      </c>
      <c r="BL108" s="2">
        <v>2</v>
      </c>
      <c r="BM108" s="2">
        <v>12</v>
      </c>
      <c r="BN108" s="2" t="s">
        <v>110</v>
      </c>
      <c r="BO108" s="2">
        <v>2</v>
      </c>
      <c r="BP108" s="2">
        <v>9</v>
      </c>
      <c r="BQ108" s="2">
        <v>50</v>
      </c>
      <c r="BR108" s="9">
        <v>42940</v>
      </c>
      <c r="BS108" s="2">
        <v>1.6</v>
      </c>
      <c r="BT108" s="13">
        <v>0.48402777777777778</v>
      </c>
      <c r="BU108" s="2">
        <v>0.65800000000000003</v>
      </c>
      <c r="BV108" s="2">
        <v>0.62</v>
      </c>
      <c r="BW108" s="2">
        <v>0.63</v>
      </c>
      <c r="BX108" s="6">
        <f t="shared" si="65"/>
        <v>0.63600000000000001</v>
      </c>
      <c r="BY108" s="6">
        <f t="shared" si="66"/>
        <v>1.9697715603592226E-2</v>
      </c>
      <c r="BZ108" s="6">
        <f t="shared" si="67"/>
        <v>3.0971250949044382</v>
      </c>
      <c r="CA108" s="2">
        <v>1</v>
      </c>
      <c r="CB108" s="9">
        <v>42941</v>
      </c>
      <c r="CC108" s="13">
        <v>0.4513888888888889</v>
      </c>
      <c r="CD108" s="2">
        <v>1.1679999999999999</v>
      </c>
      <c r="CE108" s="2">
        <v>1.1319999999999999</v>
      </c>
      <c r="CF108" s="2">
        <v>1.1439999999999999</v>
      </c>
      <c r="CG108" s="6">
        <f t="shared" si="75"/>
        <v>1.1479999999999999</v>
      </c>
      <c r="CH108" s="6">
        <f t="shared" si="76"/>
        <v>1.8330302779823376E-2</v>
      </c>
      <c r="CI108" s="6">
        <f t="shared" si="77"/>
        <v>1.5967162700194579</v>
      </c>
      <c r="CJ108" s="6">
        <f t="shared" si="78"/>
        <v>0.5119999999999999</v>
      </c>
      <c r="CK108" s="9">
        <v>42947</v>
      </c>
      <c r="CL108" s="2">
        <v>1.2</v>
      </c>
      <c r="CM108" s="13">
        <v>0.4694444444444445</v>
      </c>
      <c r="CN108" s="2">
        <v>1.069</v>
      </c>
      <c r="CO108" s="2">
        <v>1.042</v>
      </c>
      <c r="CP108" s="2">
        <v>1.048</v>
      </c>
      <c r="CQ108" s="6">
        <f t="shared" si="43"/>
        <v>1.0529999999999999</v>
      </c>
      <c r="CR108" s="6">
        <f t="shared" si="44"/>
        <v>1.4177446878757776E-2</v>
      </c>
      <c r="CS108" s="6">
        <f t="shared" si="45"/>
        <v>1.3463862183055819</v>
      </c>
      <c r="CT108" s="2">
        <v>0</v>
      </c>
      <c r="CU108" s="2">
        <v>1.05</v>
      </c>
      <c r="CV108" s="2">
        <v>1.0009999999999999</v>
      </c>
      <c r="CW108" s="2">
        <v>1.052</v>
      </c>
      <c r="CX108" s="6">
        <f t="shared" si="46"/>
        <v>1.0343333333333333</v>
      </c>
      <c r="CY108" s="6">
        <f t="shared" si="47"/>
        <v>2.8884828774519998E-2</v>
      </c>
      <c r="CZ108" s="6">
        <f t="shared" si="48"/>
        <v>2.7926034909300674</v>
      </c>
      <c r="DA108" s="2">
        <v>0</v>
      </c>
      <c r="DB108" s="9">
        <v>42948</v>
      </c>
      <c r="DC108" s="2">
        <v>1.339</v>
      </c>
      <c r="DD108" s="2">
        <v>1.3959999999999999</v>
      </c>
      <c r="DE108" s="2">
        <v>1.4119999999999999</v>
      </c>
      <c r="DF108" s="6">
        <f t="shared" si="71"/>
        <v>1.3823333333333334</v>
      </c>
      <c r="DG108" s="6">
        <f t="shared" si="72"/>
        <v>3.8370995990895662E-2</v>
      </c>
      <c r="DH108" s="6">
        <f t="shared" si="73"/>
        <v>2.7758135513066549</v>
      </c>
      <c r="DI108" s="6">
        <f t="shared" si="74"/>
        <v>0.23287383327077005</v>
      </c>
      <c r="DJ108" s="2">
        <v>2</v>
      </c>
      <c r="DK108" s="2">
        <v>1.1120000000000001</v>
      </c>
      <c r="DL108" s="2">
        <v>1.0820000000000001</v>
      </c>
      <c r="DM108" s="2">
        <v>1.0900000000000001</v>
      </c>
      <c r="DN108" s="6">
        <f t="shared" si="51"/>
        <v>1.0946666666666667</v>
      </c>
      <c r="DO108" s="6">
        <f t="shared" si="52"/>
        <v>1.5534906930308071E-2</v>
      </c>
      <c r="DP108" s="6">
        <f t="shared" si="53"/>
        <v>1.4191449692729663</v>
      </c>
      <c r="DQ108" s="7">
        <f t="shared" si="54"/>
        <v>4.2662109131588376E-2</v>
      </c>
      <c r="DR108" s="2">
        <v>0</v>
      </c>
      <c r="DS108" s="6">
        <f t="shared" si="70"/>
        <v>-0.25442655388585855</v>
      </c>
      <c r="DT108" s="6">
        <f t="shared" si="59"/>
        <v>0.25442655388585855</v>
      </c>
      <c r="DU108" s="6">
        <f t="shared" si="60"/>
        <v>0.28766666666666674</v>
      </c>
      <c r="DV108" s="6">
        <f t="shared" si="61"/>
        <v>0.32933333333333348</v>
      </c>
      <c r="DW108" s="9">
        <v>42954</v>
      </c>
      <c r="DX108" s="2">
        <v>1.5</v>
      </c>
      <c r="DY108" s="2">
        <v>1</v>
      </c>
    </row>
    <row r="109" spans="1:129" ht="17">
      <c r="A109" s="1">
        <v>108</v>
      </c>
      <c r="B109" s="2" t="s">
        <v>227</v>
      </c>
      <c r="C109" s="2" t="s">
        <v>107</v>
      </c>
      <c r="D109" t="s">
        <v>199</v>
      </c>
      <c r="E109">
        <v>4</v>
      </c>
      <c r="F109">
        <v>2</v>
      </c>
      <c r="G109" s="2">
        <v>5</v>
      </c>
      <c r="H109" s="8">
        <v>42866</v>
      </c>
      <c r="I109" s="8">
        <v>42926</v>
      </c>
      <c r="J109" s="3">
        <f t="shared" si="55"/>
        <v>67</v>
      </c>
      <c r="K109" s="4">
        <f t="shared" si="56"/>
        <v>9.5714285714285712</v>
      </c>
      <c r="L109" s="9">
        <v>42933</v>
      </c>
      <c r="M109" s="3">
        <v>3</v>
      </c>
      <c r="N109" s="2">
        <v>1.6</v>
      </c>
      <c r="O109" s="2">
        <v>10</v>
      </c>
      <c r="P109" s="2">
        <v>1.1000000000000001</v>
      </c>
      <c r="Q109" s="2" t="s">
        <v>113</v>
      </c>
      <c r="R109" s="2">
        <v>0</v>
      </c>
      <c r="S109" s="2" t="s">
        <v>109</v>
      </c>
      <c r="T109" s="2" t="s">
        <v>109</v>
      </c>
      <c r="U109" s="9">
        <v>42934</v>
      </c>
      <c r="V109" s="3">
        <v>1</v>
      </c>
      <c r="W109" s="2">
        <v>1.5</v>
      </c>
      <c r="X109" s="2">
        <v>10</v>
      </c>
      <c r="Y109" s="2" t="s">
        <v>113</v>
      </c>
      <c r="Z109" s="2">
        <v>0</v>
      </c>
      <c r="AA109" s="2" t="s">
        <v>109</v>
      </c>
      <c r="AB109" s="2" t="s">
        <v>109</v>
      </c>
      <c r="AC109" s="9">
        <v>42935</v>
      </c>
      <c r="AD109" s="2">
        <v>2</v>
      </c>
      <c r="AE109" s="2">
        <v>1.6</v>
      </c>
      <c r="AF109" s="2">
        <v>10</v>
      </c>
      <c r="AG109" s="10" t="s">
        <v>113</v>
      </c>
      <c r="AH109" s="10">
        <v>0</v>
      </c>
      <c r="AI109" s="10" t="s">
        <v>109</v>
      </c>
      <c r="AJ109" s="10" t="s">
        <v>109</v>
      </c>
      <c r="AK109" s="9">
        <v>42936</v>
      </c>
      <c r="AL109" s="2">
        <v>0</v>
      </c>
      <c r="AM109" s="2">
        <v>1.6</v>
      </c>
      <c r="AN109" s="2">
        <v>10</v>
      </c>
      <c r="AO109" s="2">
        <v>1.3</v>
      </c>
      <c r="AP109" s="2" t="s">
        <v>113</v>
      </c>
      <c r="AQ109" s="2">
        <v>0</v>
      </c>
      <c r="AR109" s="2" t="s">
        <v>109</v>
      </c>
      <c r="AS109" s="2" t="s">
        <v>109</v>
      </c>
      <c r="AT109" s="9">
        <v>42937</v>
      </c>
      <c r="AU109" s="2">
        <v>2</v>
      </c>
      <c r="AV109" s="2">
        <v>1.6</v>
      </c>
      <c r="AW109" s="2">
        <v>10.5</v>
      </c>
      <c r="AX109" s="2" t="s">
        <v>113</v>
      </c>
      <c r="AY109" s="2">
        <v>0</v>
      </c>
      <c r="AZ109" s="2" t="s">
        <v>109</v>
      </c>
      <c r="BA109" s="2" t="s">
        <v>109</v>
      </c>
      <c r="BB109" s="9">
        <v>42938</v>
      </c>
      <c r="BC109" s="2">
        <v>1</v>
      </c>
      <c r="BD109" s="2">
        <v>1.6</v>
      </c>
      <c r="BE109" s="2">
        <v>11</v>
      </c>
      <c r="BF109" s="2" t="s">
        <v>113</v>
      </c>
      <c r="BG109" s="2">
        <v>0</v>
      </c>
      <c r="BH109" s="2" t="s">
        <v>109</v>
      </c>
      <c r="BI109" s="2" t="s">
        <v>109</v>
      </c>
      <c r="BJ109" s="9">
        <v>42939</v>
      </c>
      <c r="BK109" s="2">
        <v>0</v>
      </c>
      <c r="BL109" s="2">
        <v>1.6</v>
      </c>
      <c r="BM109" s="2">
        <v>10.5</v>
      </c>
      <c r="BN109" s="2" t="s">
        <v>113</v>
      </c>
      <c r="BO109" s="2">
        <v>0</v>
      </c>
      <c r="BP109" s="2" t="s">
        <v>109</v>
      </c>
      <c r="BQ109" s="2" t="s">
        <v>109</v>
      </c>
      <c r="BR109" s="9">
        <v>42940</v>
      </c>
      <c r="BS109" s="2">
        <v>1.4</v>
      </c>
      <c r="BT109" s="13">
        <v>0.51874999999999993</v>
      </c>
      <c r="BU109" s="2">
        <v>0.49099999999999999</v>
      </c>
      <c r="BV109" s="2">
        <v>0.502</v>
      </c>
      <c r="BW109" s="2">
        <v>0.497</v>
      </c>
      <c r="BX109" s="6">
        <f t="shared" si="65"/>
        <v>0.49666666666666665</v>
      </c>
      <c r="BY109" s="6">
        <f t="shared" si="66"/>
        <v>5.5075705472861069E-3</v>
      </c>
      <c r="BZ109" s="6">
        <f t="shared" si="67"/>
        <v>1.1089068216012294</v>
      </c>
      <c r="CA109" s="2">
        <v>2</v>
      </c>
      <c r="CB109" s="9">
        <v>42941</v>
      </c>
      <c r="CC109" s="13">
        <v>0.46180555555555558</v>
      </c>
      <c r="CD109" s="2">
        <v>1.0009999999999999</v>
      </c>
      <c r="CE109" s="2">
        <v>1.0069999999999999</v>
      </c>
      <c r="CF109" s="2">
        <v>1.006</v>
      </c>
      <c r="CG109" s="6">
        <f t="shared" si="75"/>
        <v>1.0046666666666668</v>
      </c>
      <c r="CH109" s="6">
        <f t="shared" si="76"/>
        <v>3.2145502536643444E-3</v>
      </c>
      <c r="CI109" s="6">
        <f t="shared" si="77"/>
        <v>0.31996186997322601</v>
      </c>
      <c r="CJ109" s="6">
        <f t="shared" si="78"/>
        <v>0.50800000000000023</v>
      </c>
      <c r="CK109" s="9">
        <v>42947</v>
      </c>
      <c r="CL109" s="2">
        <v>1.2</v>
      </c>
      <c r="CM109" s="13">
        <v>0.57916666666666672</v>
      </c>
      <c r="CN109" s="2">
        <v>0.83199999999999996</v>
      </c>
      <c r="CO109" s="2">
        <v>0.80900000000000005</v>
      </c>
      <c r="CP109" s="2">
        <v>0.81899999999999995</v>
      </c>
      <c r="CQ109" s="6">
        <f t="shared" si="43"/>
        <v>0.82</v>
      </c>
      <c r="CR109" s="6">
        <f t="shared" si="44"/>
        <v>1.1532562594670753E-2</v>
      </c>
      <c r="CS109" s="6">
        <f t="shared" si="45"/>
        <v>1.4064100725208237</v>
      </c>
      <c r="CT109" s="2">
        <v>0</v>
      </c>
      <c r="CU109" s="2">
        <v>0.85</v>
      </c>
      <c r="CV109" s="2">
        <v>0.86199999999999999</v>
      </c>
      <c r="CW109" s="2">
        <v>0.83399999999999996</v>
      </c>
      <c r="CX109" s="6">
        <f t="shared" si="46"/>
        <v>0.84866666666666657</v>
      </c>
      <c r="CY109" s="6">
        <f t="shared" si="47"/>
        <v>1.4047538337136999E-2</v>
      </c>
      <c r="CZ109" s="6">
        <f t="shared" si="48"/>
        <v>1.6552480365833073</v>
      </c>
      <c r="DA109" s="2">
        <v>0</v>
      </c>
      <c r="DB109" s="9">
        <v>42948</v>
      </c>
      <c r="DC109" s="2">
        <v>1.1639999999999999</v>
      </c>
      <c r="DD109" s="2">
        <v>1.1459999999999999</v>
      </c>
      <c r="DE109" s="2">
        <v>1.173</v>
      </c>
      <c r="DF109" s="6">
        <f t="shared" si="71"/>
        <v>1.1609999999999998</v>
      </c>
      <c r="DG109" s="6">
        <f t="shared" si="72"/>
        <v>1.3747727084867581E-2</v>
      </c>
      <c r="DH109" s="6">
        <f t="shared" si="73"/>
        <v>1.1841280865519022</v>
      </c>
      <c r="DI109" s="6">
        <f t="shared" si="74"/>
        <v>0.24112341238461163</v>
      </c>
      <c r="DJ109" s="2">
        <v>2</v>
      </c>
      <c r="DK109" s="2">
        <v>0.95499999999999996</v>
      </c>
      <c r="DL109" s="2">
        <v>0.97699999999999998</v>
      </c>
      <c r="DM109" s="2">
        <v>0.93200000000000005</v>
      </c>
      <c r="DN109" s="6">
        <f t="shared" si="51"/>
        <v>0.95466666666666666</v>
      </c>
      <c r="DO109" s="6">
        <f t="shared" si="52"/>
        <v>2.2501851775650193E-2</v>
      </c>
      <c r="DP109" s="6">
        <f t="shared" si="53"/>
        <v>2.3570375463320734</v>
      </c>
      <c r="DQ109" s="7">
        <f t="shared" si="54"/>
        <v>7.4953318805774105E-2</v>
      </c>
      <c r="DR109" s="2">
        <v>0</v>
      </c>
      <c r="DS109" s="6">
        <f t="shared" si="70"/>
        <v>-0.29095185178089</v>
      </c>
      <c r="DT109" s="6">
        <f t="shared" si="59"/>
        <v>0.29095185178089</v>
      </c>
      <c r="DU109" s="6">
        <f t="shared" si="60"/>
        <v>0.20633333333333315</v>
      </c>
      <c r="DV109" s="6">
        <f t="shared" si="61"/>
        <v>0.34099999999999986</v>
      </c>
      <c r="DW109" s="9">
        <v>42954</v>
      </c>
      <c r="DX109" s="2">
        <v>1.7</v>
      </c>
      <c r="DY109" s="2">
        <v>1</v>
      </c>
    </row>
    <row r="110" spans="1:129" ht="17">
      <c r="A110" s="1">
        <v>109</v>
      </c>
      <c r="B110" s="2" t="s">
        <v>228</v>
      </c>
      <c r="C110" s="2" t="s">
        <v>107</v>
      </c>
      <c r="D110" t="s">
        <v>199</v>
      </c>
      <c r="E110">
        <v>4</v>
      </c>
      <c r="F110">
        <v>2</v>
      </c>
      <c r="G110" s="2">
        <v>5</v>
      </c>
      <c r="H110" s="8">
        <v>42866</v>
      </c>
      <c r="I110" s="8">
        <v>42926</v>
      </c>
      <c r="J110" s="3">
        <f t="shared" si="55"/>
        <v>67</v>
      </c>
      <c r="K110" s="4">
        <f t="shared" si="56"/>
        <v>9.5714285714285712</v>
      </c>
      <c r="L110" s="9">
        <v>42933</v>
      </c>
      <c r="M110" s="3">
        <v>2</v>
      </c>
      <c r="N110" s="2">
        <v>2</v>
      </c>
      <c r="O110" s="2">
        <v>13</v>
      </c>
      <c r="P110" s="2">
        <v>1.2</v>
      </c>
      <c r="Q110" s="2" t="s">
        <v>113</v>
      </c>
      <c r="R110" s="2">
        <v>0</v>
      </c>
      <c r="S110" s="2" t="s">
        <v>109</v>
      </c>
      <c r="T110" s="2" t="s">
        <v>109</v>
      </c>
      <c r="U110" s="9">
        <v>42934</v>
      </c>
      <c r="V110" s="3">
        <v>2</v>
      </c>
      <c r="W110" s="2">
        <v>2.1</v>
      </c>
      <c r="X110" s="2">
        <v>13.5</v>
      </c>
      <c r="Y110" s="2" t="s">
        <v>113</v>
      </c>
      <c r="Z110" s="2">
        <v>0</v>
      </c>
      <c r="AA110" s="2" t="s">
        <v>109</v>
      </c>
      <c r="AB110" s="2" t="s">
        <v>109</v>
      </c>
      <c r="AC110" s="9">
        <v>42935</v>
      </c>
      <c r="AD110" s="2">
        <v>1</v>
      </c>
      <c r="AE110" s="2">
        <v>2</v>
      </c>
      <c r="AF110" s="2">
        <v>13</v>
      </c>
      <c r="AG110" s="10" t="s">
        <v>113</v>
      </c>
      <c r="AH110" s="10">
        <v>0</v>
      </c>
      <c r="AI110" s="10" t="s">
        <v>109</v>
      </c>
      <c r="AJ110" s="10" t="s">
        <v>109</v>
      </c>
      <c r="AK110" s="9">
        <v>42936</v>
      </c>
      <c r="AL110" s="2">
        <v>2</v>
      </c>
      <c r="AM110" s="2">
        <v>2.1</v>
      </c>
      <c r="AN110" s="2">
        <v>13</v>
      </c>
      <c r="AO110" s="2">
        <v>1.2</v>
      </c>
      <c r="AP110" s="2" t="s">
        <v>113</v>
      </c>
      <c r="AQ110" s="2">
        <v>0</v>
      </c>
      <c r="AR110" s="2" t="s">
        <v>109</v>
      </c>
      <c r="AS110" s="2" t="s">
        <v>109</v>
      </c>
      <c r="AT110" s="9">
        <v>42937</v>
      </c>
      <c r="AU110" s="2">
        <v>1</v>
      </c>
      <c r="AV110" s="2">
        <v>2.1</v>
      </c>
      <c r="AW110" s="2">
        <v>13.5</v>
      </c>
      <c r="AX110" s="2" t="s">
        <v>113</v>
      </c>
      <c r="AY110" s="2">
        <v>0</v>
      </c>
      <c r="AZ110" s="2" t="s">
        <v>109</v>
      </c>
      <c r="BA110" s="2" t="s">
        <v>109</v>
      </c>
      <c r="BB110" s="9">
        <v>42938</v>
      </c>
      <c r="BC110" s="2">
        <v>1</v>
      </c>
      <c r="BD110" s="2">
        <v>2.1</v>
      </c>
      <c r="BE110" s="2">
        <v>14</v>
      </c>
      <c r="BF110" s="2" t="s">
        <v>113</v>
      </c>
      <c r="BG110" s="2">
        <v>0</v>
      </c>
      <c r="BH110" s="2" t="s">
        <v>109</v>
      </c>
      <c r="BI110" s="2" t="s">
        <v>109</v>
      </c>
      <c r="BJ110" s="9">
        <v>42939</v>
      </c>
      <c r="BK110" s="2">
        <v>2</v>
      </c>
      <c r="BL110" s="2">
        <v>2.1</v>
      </c>
      <c r="BM110" s="2">
        <v>14</v>
      </c>
      <c r="BN110" s="2" t="s">
        <v>113</v>
      </c>
      <c r="BO110" s="2">
        <v>0</v>
      </c>
      <c r="BP110" s="2" t="s">
        <v>109</v>
      </c>
      <c r="BQ110" s="2" t="s">
        <v>109</v>
      </c>
      <c r="BR110" s="9">
        <v>42940</v>
      </c>
      <c r="BS110" s="2">
        <v>1.2</v>
      </c>
      <c r="BT110" s="13">
        <v>0.50694444444444442</v>
      </c>
      <c r="BU110" s="2">
        <v>0.64</v>
      </c>
      <c r="BV110" s="2">
        <v>0.63400000000000001</v>
      </c>
      <c r="BW110" s="2">
        <v>0.63200000000000001</v>
      </c>
      <c r="BX110" s="6">
        <f t="shared" si="65"/>
        <v>0.63533333333333342</v>
      </c>
      <c r="BY110" s="6">
        <f t="shared" si="66"/>
        <v>4.1633319989322687E-3</v>
      </c>
      <c r="BZ110" s="6">
        <f t="shared" si="67"/>
        <v>0.65529884558220386</v>
      </c>
      <c r="CA110" s="2">
        <v>0</v>
      </c>
      <c r="CB110" s="9">
        <v>42941</v>
      </c>
      <c r="CC110" s="13">
        <v>0.46666666666666662</v>
      </c>
      <c r="CD110" s="2">
        <v>1.228</v>
      </c>
      <c r="CE110" s="2">
        <v>1.274</v>
      </c>
      <c r="CF110" s="2">
        <v>1.23</v>
      </c>
      <c r="CG110" s="6">
        <f t="shared" si="75"/>
        <v>1.244</v>
      </c>
      <c r="CH110" s="6">
        <f t="shared" si="76"/>
        <v>2.6000000000000023E-2</v>
      </c>
      <c r="CI110" s="6">
        <f t="shared" si="77"/>
        <v>2.0900321543408382</v>
      </c>
      <c r="CJ110" s="6">
        <f t="shared" si="78"/>
        <v>0.60866666666666658</v>
      </c>
      <c r="CK110" s="9">
        <v>42947</v>
      </c>
      <c r="CL110" s="2">
        <v>1.4</v>
      </c>
      <c r="CM110" s="13">
        <v>0.58402777777777781</v>
      </c>
      <c r="CN110" s="2">
        <v>0.91400000000000003</v>
      </c>
      <c r="CO110" s="2">
        <v>0.91600000000000004</v>
      </c>
      <c r="CP110" s="2">
        <v>0.90200000000000002</v>
      </c>
      <c r="CQ110" s="6">
        <f t="shared" si="43"/>
        <v>0.91066666666666674</v>
      </c>
      <c r="CR110" s="6">
        <f t="shared" si="44"/>
        <v>7.5718777944003713E-3</v>
      </c>
      <c r="CS110" s="6">
        <f t="shared" si="45"/>
        <v>0.83146535077602901</v>
      </c>
      <c r="CT110" s="2">
        <v>0</v>
      </c>
      <c r="CU110" s="2">
        <v>0.90100000000000002</v>
      </c>
      <c r="CV110" s="2">
        <v>0.88100000000000001</v>
      </c>
      <c r="CW110" s="2">
        <v>0.90900000000000003</v>
      </c>
      <c r="CX110" s="6">
        <f t="shared" si="46"/>
        <v>0.89699999999999991</v>
      </c>
      <c r="CY110" s="6">
        <f t="shared" si="47"/>
        <v>1.442220510185597E-2</v>
      </c>
      <c r="CZ110" s="6">
        <f t="shared" si="48"/>
        <v>1.6078266557253034</v>
      </c>
      <c r="DA110" s="2">
        <v>1</v>
      </c>
      <c r="DB110" s="9">
        <v>42948</v>
      </c>
      <c r="DC110" s="2">
        <v>1.242</v>
      </c>
      <c r="DD110" s="2">
        <v>1.2250000000000001</v>
      </c>
      <c r="DE110" s="2">
        <v>1.2949999999999999</v>
      </c>
      <c r="DF110" s="6">
        <f t="shared" si="71"/>
        <v>1.254</v>
      </c>
      <c r="DG110" s="6">
        <f t="shared" si="72"/>
        <v>3.6510272527057297E-2</v>
      </c>
      <c r="DH110" s="6">
        <f t="shared" si="73"/>
        <v>2.9115049862087159</v>
      </c>
      <c r="DI110" s="6">
        <f t="shared" si="74"/>
        <v>0.24277332820738173</v>
      </c>
      <c r="DJ110" s="2">
        <v>2</v>
      </c>
      <c r="DK110" s="2">
        <v>1.002</v>
      </c>
      <c r="DL110" s="2">
        <v>0.99099999999999999</v>
      </c>
      <c r="DM110" s="2">
        <v>1.0149999999999999</v>
      </c>
      <c r="DN110" s="6">
        <f t="shared" si="51"/>
        <v>1.0026666666666666</v>
      </c>
      <c r="DO110" s="6">
        <f t="shared" si="52"/>
        <v>1.2013880860626687E-2</v>
      </c>
      <c r="DP110" s="6">
        <f t="shared" si="53"/>
        <v>1.1981929049827149</v>
      </c>
      <c r="DQ110" s="7">
        <f t="shared" si="54"/>
        <v>7.4717616545378535E-2</v>
      </c>
      <c r="DR110" s="2">
        <v>0</v>
      </c>
      <c r="DS110" s="6">
        <f t="shared" si="70"/>
        <v>-0.25921310283777643</v>
      </c>
      <c r="DT110" s="6">
        <f t="shared" si="59"/>
        <v>0.25921310283777643</v>
      </c>
      <c r="DU110" s="6">
        <f t="shared" si="60"/>
        <v>0.25133333333333341</v>
      </c>
      <c r="DV110" s="6">
        <f t="shared" si="61"/>
        <v>0.34333333333333327</v>
      </c>
      <c r="DW110" s="9">
        <v>42954</v>
      </c>
      <c r="DX110" s="2">
        <v>1.7</v>
      </c>
      <c r="DY110" s="2">
        <v>1</v>
      </c>
    </row>
    <row r="111" spans="1:129" ht="17">
      <c r="A111" s="1">
        <v>110</v>
      </c>
      <c r="B111" s="2" t="s">
        <v>229</v>
      </c>
      <c r="C111" s="2" t="s">
        <v>107</v>
      </c>
      <c r="D111" t="s">
        <v>115</v>
      </c>
      <c r="E111">
        <v>0</v>
      </c>
      <c r="F111">
        <v>0</v>
      </c>
      <c r="G111" s="2">
        <v>5</v>
      </c>
      <c r="H111" s="8">
        <v>42866</v>
      </c>
      <c r="I111" s="8">
        <v>42926</v>
      </c>
      <c r="J111" s="3">
        <f t="shared" si="55"/>
        <v>67</v>
      </c>
      <c r="K111" s="4">
        <f t="shared" si="56"/>
        <v>9.5714285714285712</v>
      </c>
      <c r="L111" s="9">
        <v>42933</v>
      </c>
      <c r="M111" s="3">
        <v>2</v>
      </c>
      <c r="N111" s="2">
        <v>1.9</v>
      </c>
      <c r="O111" s="2">
        <v>11.5</v>
      </c>
      <c r="P111" s="2">
        <v>1.2</v>
      </c>
      <c r="Q111" s="2" t="s">
        <v>113</v>
      </c>
      <c r="R111" s="2">
        <v>0</v>
      </c>
      <c r="S111" s="2" t="s">
        <v>109</v>
      </c>
      <c r="T111" s="2" t="s">
        <v>109</v>
      </c>
      <c r="U111" s="9">
        <v>42934</v>
      </c>
      <c r="V111" s="3">
        <v>2</v>
      </c>
      <c r="W111" s="2">
        <v>2</v>
      </c>
      <c r="X111" s="2">
        <v>12</v>
      </c>
      <c r="Y111" s="2" t="s">
        <v>113</v>
      </c>
      <c r="Z111" s="2">
        <v>0</v>
      </c>
      <c r="AA111" s="2" t="s">
        <v>109</v>
      </c>
      <c r="AB111" s="2" t="s">
        <v>109</v>
      </c>
      <c r="AC111" s="9">
        <v>42935</v>
      </c>
      <c r="AD111" s="2">
        <v>2</v>
      </c>
      <c r="AE111" s="2">
        <v>2</v>
      </c>
      <c r="AF111" s="2">
        <v>12</v>
      </c>
      <c r="AG111" s="10" t="s">
        <v>113</v>
      </c>
      <c r="AH111" s="10">
        <v>0</v>
      </c>
      <c r="AI111" s="10" t="s">
        <v>109</v>
      </c>
      <c r="AJ111" s="10" t="s">
        <v>109</v>
      </c>
      <c r="AK111" s="9">
        <v>42936</v>
      </c>
      <c r="AL111" s="2">
        <v>2</v>
      </c>
      <c r="AM111" s="2">
        <v>2.1</v>
      </c>
      <c r="AN111" s="2">
        <v>12.5</v>
      </c>
      <c r="AO111" s="2">
        <v>1.2</v>
      </c>
      <c r="AP111" s="2" t="s">
        <v>113</v>
      </c>
      <c r="AQ111" s="2">
        <v>0</v>
      </c>
      <c r="AR111" s="2" t="s">
        <v>109</v>
      </c>
      <c r="AS111" s="2" t="s">
        <v>109</v>
      </c>
      <c r="AT111" s="9">
        <v>42937</v>
      </c>
      <c r="AU111" s="2">
        <v>3</v>
      </c>
      <c r="AV111" s="2">
        <v>2.1</v>
      </c>
      <c r="AW111" s="2">
        <v>13</v>
      </c>
      <c r="AX111" s="2" t="s">
        <v>113</v>
      </c>
      <c r="AY111" s="2">
        <v>0</v>
      </c>
      <c r="AZ111" s="2" t="s">
        <v>109</v>
      </c>
      <c r="BA111" s="2" t="s">
        <v>109</v>
      </c>
      <c r="BB111" s="9">
        <v>42938</v>
      </c>
      <c r="BC111" s="2">
        <v>2</v>
      </c>
      <c r="BD111" s="2">
        <v>2.1</v>
      </c>
      <c r="BE111" s="2">
        <v>13</v>
      </c>
      <c r="BF111" s="2" t="s">
        <v>113</v>
      </c>
      <c r="BG111" s="2">
        <v>0</v>
      </c>
      <c r="BH111" s="2" t="s">
        <v>109</v>
      </c>
      <c r="BI111" s="2" t="s">
        <v>109</v>
      </c>
      <c r="BJ111" s="9">
        <v>42939</v>
      </c>
      <c r="BK111" s="2">
        <v>1</v>
      </c>
      <c r="BL111" s="2">
        <v>2.1</v>
      </c>
      <c r="BM111" s="2">
        <v>13</v>
      </c>
      <c r="BN111" s="2" t="s">
        <v>113</v>
      </c>
      <c r="BO111" s="2">
        <v>0</v>
      </c>
      <c r="BP111" s="2" t="s">
        <v>109</v>
      </c>
      <c r="BQ111" s="2" t="s">
        <v>109</v>
      </c>
      <c r="BR111" s="9">
        <v>42940</v>
      </c>
      <c r="BS111" s="2">
        <v>1.4</v>
      </c>
      <c r="BT111" s="13">
        <v>0.50277777777777777</v>
      </c>
      <c r="BU111" s="2">
        <v>0.55000000000000004</v>
      </c>
      <c r="BV111" s="2">
        <v>0.52400000000000002</v>
      </c>
      <c r="BW111" s="2">
        <v>0.51700000000000002</v>
      </c>
      <c r="BX111" s="6">
        <f t="shared" si="65"/>
        <v>0.53033333333333343</v>
      </c>
      <c r="BY111" s="6">
        <f t="shared" si="66"/>
        <v>1.7387735140993316E-2</v>
      </c>
      <c r="BZ111" s="6">
        <f t="shared" si="67"/>
        <v>3.2786427041470736</v>
      </c>
      <c r="CA111" s="2">
        <v>0</v>
      </c>
      <c r="CB111" s="9">
        <v>42941</v>
      </c>
      <c r="CC111" s="13">
        <v>0.46111111111111108</v>
      </c>
      <c r="CD111" s="2">
        <v>1.228</v>
      </c>
      <c r="CE111" s="2">
        <v>1.2669999999999999</v>
      </c>
      <c r="CF111" s="2">
        <v>1.2370000000000001</v>
      </c>
      <c r="CG111" s="6">
        <f t="shared" si="75"/>
        <v>1.244</v>
      </c>
      <c r="CH111" s="6">
        <f t="shared" si="76"/>
        <v>2.0420577856662073E-2</v>
      </c>
      <c r="CI111" s="6">
        <f t="shared" si="77"/>
        <v>1.6415255511786231</v>
      </c>
      <c r="CJ111" s="6">
        <f t="shared" si="78"/>
        <v>0.71366666666666656</v>
      </c>
      <c r="CK111" s="9">
        <v>42947</v>
      </c>
      <c r="CL111" s="2">
        <v>1.3</v>
      </c>
      <c r="CM111" s="13">
        <v>0.59722222222222221</v>
      </c>
      <c r="CN111" s="2">
        <v>1.073</v>
      </c>
      <c r="CO111" s="2">
        <v>1.0109999999999999</v>
      </c>
      <c r="CP111" s="2">
        <v>1.0549999999999999</v>
      </c>
      <c r="CQ111" s="6">
        <f t="shared" si="43"/>
        <v>1.0463333333333331</v>
      </c>
      <c r="CR111" s="6">
        <f t="shared" si="44"/>
        <v>3.1895663237081859E-2</v>
      </c>
      <c r="CS111" s="6">
        <f t="shared" si="45"/>
        <v>3.0483271650603885</v>
      </c>
      <c r="CT111" s="2">
        <v>0</v>
      </c>
      <c r="CU111" s="2">
        <v>0.95299999999999996</v>
      </c>
      <c r="CV111" s="2">
        <v>0.95299999999999996</v>
      </c>
      <c r="CW111" s="2">
        <v>0.94499999999999995</v>
      </c>
      <c r="CX111" s="6">
        <f t="shared" si="46"/>
        <v>0.95033333333333336</v>
      </c>
      <c r="CY111" s="6">
        <f t="shared" si="47"/>
        <v>4.6188021535170107E-3</v>
      </c>
      <c r="CZ111" s="6">
        <f t="shared" si="48"/>
        <v>0.48601916732904354</v>
      </c>
      <c r="DA111" s="2">
        <v>0</v>
      </c>
      <c r="DB111" s="9">
        <v>42948</v>
      </c>
      <c r="DC111" s="2">
        <v>1.5</v>
      </c>
      <c r="DD111" s="2">
        <v>1.5269999999999999</v>
      </c>
      <c r="DE111" s="2">
        <v>1.5569999999999999</v>
      </c>
      <c r="DF111" s="6">
        <f t="shared" si="71"/>
        <v>1.5279999999999998</v>
      </c>
      <c r="DG111" s="6">
        <f t="shared" si="72"/>
        <v>2.8513154858766477E-2</v>
      </c>
      <c r="DH111" s="6">
        <f t="shared" si="73"/>
        <v>1.866044166149639</v>
      </c>
      <c r="DI111" s="6">
        <f t="shared" si="74"/>
        <v>0.34058976627152104</v>
      </c>
      <c r="DJ111" s="2">
        <v>2</v>
      </c>
      <c r="DK111" s="2">
        <v>1.0680000000000001</v>
      </c>
      <c r="DL111" s="2">
        <v>1.034</v>
      </c>
      <c r="DM111" s="2">
        <v>1.0389999999999999</v>
      </c>
      <c r="DN111" s="6">
        <f t="shared" si="51"/>
        <v>1.0469999999999999</v>
      </c>
      <c r="DO111" s="6">
        <f t="shared" si="52"/>
        <v>1.835755975068586E-2</v>
      </c>
      <c r="DP111" s="6">
        <f t="shared" si="53"/>
        <v>1.7533485912784967</v>
      </c>
      <c r="DQ111" s="7">
        <f t="shared" si="54"/>
        <v>6.8353655514699532E-2</v>
      </c>
      <c r="DR111" s="2">
        <v>2</v>
      </c>
      <c r="DS111" s="6">
        <f t="shared" si="70"/>
        <v>-0.3586189919668481</v>
      </c>
      <c r="DT111" s="6">
        <f t="shared" si="59"/>
        <v>0.3586189919668481</v>
      </c>
      <c r="DU111" s="6">
        <f t="shared" si="60"/>
        <v>0.48099999999999987</v>
      </c>
      <c r="DV111" s="6">
        <f t="shared" si="61"/>
        <v>0.48166666666666669</v>
      </c>
      <c r="DW111" s="9">
        <v>42954</v>
      </c>
      <c r="DX111" s="2">
        <v>1.4</v>
      </c>
      <c r="DY111" s="2">
        <v>1</v>
      </c>
    </row>
    <row r="112" spans="1:129" ht="17">
      <c r="A112" s="1">
        <v>111</v>
      </c>
      <c r="B112" s="2" t="s">
        <v>230</v>
      </c>
      <c r="C112" s="2" t="s">
        <v>107</v>
      </c>
      <c r="D112" t="s">
        <v>197</v>
      </c>
      <c r="E112">
        <v>15.6</v>
      </c>
      <c r="F112">
        <v>7.5</v>
      </c>
      <c r="G112" s="2">
        <v>5</v>
      </c>
      <c r="H112" s="8">
        <v>42866</v>
      </c>
      <c r="I112" s="8">
        <v>42926</v>
      </c>
      <c r="J112" s="3">
        <f t="shared" si="55"/>
        <v>67</v>
      </c>
      <c r="K112" s="4">
        <f t="shared" si="56"/>
        <v>9.5714285714285712</v>
      </c>
      <c r="L112" s="9">
        <v>42933</v>
      </c>
      <c r="M112" s="3">
        <v>2</v>
      </c>
      <c r="N112" s="2">
        <v>1.6</v>
      </c>
      <c r="O112" s="2">
        <v>10</v>
      </c>
      <c r="P112" s="2">
        <v>1.2</v>
      </c>
      <c r="Q112" s="2" t="s">
        <v>110</v>
      </c>
      <c r="R112" s="2">
        <v>3</v>
      </c>
      <c r="S112" s="2">
        <v>16</v>
      </c>
      <c r="T112" s="2">
        <v>159</v>
      </c>
      <c r="U112" s="9">
        <v>42934</v>
      </c>
      <c r="V112" s="3">
        <v>0</v>
      </c>
      <c r="W112" s="2">
        <v>1.6</v>
      </c>
      <c r="X112" s="2">
        <v>10</v>
      </c>
      <c r="Y112" s="2" t="s">
        <v>110</v>
      </c>
      <c r="Z112" s="2">
        <v>3</v>
      </c>
      <c r="AA112" s="2">
        <v>9</v>
      </c>
      <c r="AB112" s="2">
        <v>84</v>
      </c>
      <c r="AC112" s="9">
        <v>42935</v>
      </c>
      <c r="AD112" s="2">
        <v>2</v>
      </c>
      <c r="AE112" s="2">
        <v>1.7</v>
      </c>
      <c r="AF112" s="2">
        <v>10.5</v>
      </c>
      <c r="AG112" s="2" t="s">
        <v>110</v>
      </c>
      <c r="AH112" s="2">
        <v>2</v>
      </c>
      <c r="AI112" s="2">
        <v>10</v>
      </c>
      <c r="AJ112" s="2">
        <v>110</v>
      </c>
      <c r="AK112" s="9">
        <v>42936</v>
      </c>
      <c r="AL112" s="2">
        <v>1</v>
      </c>
      <c r="AM112" s="2">
        <v>1.7</v>
      </c>
      <c r="AN112" s="2">
        <v>10.5</v>
      </c>
      <c r="AO112" s="2">
        <v>1.2</v>
      </c>
      <c r="AP112" s="2" t="s">
        <v>110</v>
      </c>
      <c r="AQ112" s="2">
        <v>2</v>
      </c>
      <c r="AR112" s="2">
        <v>13</v>
      </c>
      <c r="AS112" s="2">
        <v>157</v>
      </c>
      <c r="AT112" s="9">
        <v>42937</v>
      </c>
      <c r="AU112" s="2">
        <v>0</v>
      </c>
      <c r="AV112" s="2">
        <v>1.8</v>
      </c>
      <c r="AW112" s="2">
        <v>11</v>
      </c>
      <c r="AX112" s="2" t="s">
        <v>110</v>
      </c>
      <c r="AY112" s="2">
        <v>3</v>
      </c>
      <c r="AZ112" s="2">
        <v>7</v>
      </c>
      <c r="BA112" s="2">
        <v>180</v>
      </c>
      <c r="BB112" s="9">
        <v>42938</v>
      </c>
      <c r="BC112" s="2">
        <v>1</v>
      </c>
      <c r="BD112" s="2">
        <v>1.8</v>
      </c>
      <c r="BE112" s="2">
        <v>11</v>
      </c>
      <c r="BF112" s="2" t="s">
        <v>110</v>
      </c>
      <c r="BG112" s="2">
        <v>3</v>
      </c>
      <c r="BH112" s="2">
        <v>8</v>
      </c>
      <c r="BI112" s="2">
        <v>132</v>
      </c>
      <c r="BJ112" s="9">
        <v>42939</v>
      </c>
      <c r="BK112" s="2">
        <v>2</v>
      </c>
      <c r="BL112" s="2">
        <v>1.9</v>
      </c>
      <c r="BM112" s="2">
        <v>11.5</v>
      </c>
      <c r="BN112" s="2" t="s">
        <v>110</v>
      </c>
      <c r="BO112" s="2">
        <v>3</v>
      </c>
      <c r="BP112" s="2">
        <v>5</v>
      </c>
      <c r="BQ112" s="2">
        <v>105</v>
      </c>
      <c r="BR112" s="9">
        <v>42940</v>
      </c>
      <c r="BS112" s="2">
        <v>1.5</v>
      </c>
      <c r="BT112" s="13">
        <v>0.45555555555555555</v>
      </c>
      <c r="BU112" s="2">
        <v>0.52700000000000002</v>
      </c>
      <c r="BV112" s="2">
        <v>0.52100000000000002</v>
      </c>
      <c r="BW112" s="2">
        <v>0.57099999999999995</v>
      </c>
      <c r="BX112" s="6">
        <f t="shared" si="65"/>
        <v>0.53966666666666663</v>
      </c>
      <c r="BY112" s="6">
        <f t="shared" si="66"/>
        <v>2.7300793639257654E-2</v>
      </c>
      <c r="BZ112" s="6">
        <f t="shared" si="67"/>
        <v>5.0588252574288433</v>
      </c>
      <c r="CA112" s="2">
        <v>0</v>
      </c>
      <c r="CB112" s="9">
        <v>42941</v>
      </c>
      <c r="CC112" s="13">
        <v>0.45208333333333334</v>
      </c>
      <c r="CD112" s="2">
        <v>1.645</v>
      </c>
      <c r="CE112" s="2">
        <v>1.645</v>
      </c>
      <c r="CF112" s="2">
        <v>1.661</v>
      </c>
      <c r="CG112" s="6">
        <f t="shared" si="75"/>
        <v>1.6503333333333334</v>
      </c>
      <c r="CH112" s="6">
        <f t="shared" si="76"/>
        <v>9.2376043070340214E-3</v>
      </c>
      <c r="CI112" s="6">
        <f t="shared" si="77"/>
        <v>0.55974172735007199</v>
      </c>
      <c r="CJ112" s="6">
        <f t="shared" si="78"/>
        <v>1.1106666666666669</v>
      </c>
      <c r="CK112" s="9">
        <v>42947</v>
      </c>
      <c r="CL112" s="2">
        <v>1.4</v>
      </c>
      <c r="CM112" s="13">
        <v>0.55833333333333335</v>
      </c>
      <c r="CN112" s="2">
        <v>0.78200000000000003</v>
      </c>
      <c r="CO112" s="2">
        <v>0.77200000000000002</v>
      </c>
      <c r="CP112" s="2">
        <v>0.78700000000000003</v>
      </c>
      <c r="CQ112" s="6">
        <f t="shared" si="43"/>
        <v>0.78033333333333343</v>
      </c>
      <c r="CR112" s="6">
        <f t="shared" si="44"/>
        <v>7.6376261582597402E-3</v>
      </c>
      <c r="CS112" s="6">
        <f t="shared" si="45"/>
        <v>0.97876456534725409</v>
      </c>
      <c r="CT112" s="2">
        <v>0</v>
      </c>
      <c r="CU112" s="2">
        <v>0.83199999999999996</v>
      </c>
      <c r="CV112" s="2">
        <v>0.77500000000000002</v>
      </c>
      <c r="CW112" s="2">
        <v>0.78</v>
      </c>
      <c r="CX112" s="6">
        <f t="shared" si="46"/>
        <v>0.79566666666666663</v>
      </c>
      <c r="CY112" s="6">
        <f t="shared" si="47"/>
        <v>3.1564748269760225E-2</v>
      </c>
      <c r="CZ112" s="6">
        <f t="shared" si="48"/>
        <v>3.9670818939790817</v>
      </c>
      <c r="DA112" s="2">
        <v>0</v>
      </c>
      <c r="DB112" s="9">
        <v>42948</v>
      </c>
      <c r="DC112" s="2">
        <v>1.0900000000000001</v>
      </c>
      <c r="DD112" s="2">
        <v>1.167</v>
      </c>
      <c r="DE112" s="2">
        <v>1.129</v>
      </c>
      <c r="DF112" s="6">
        <f t="shared" si="71"/>
        <v>1.1286666666666667</v>
      </c>
      <c r="DG112" s="6">
        <f t="shared" si="72"/>
        <v>3.8501082235871391E-2</v>
      </c>
      <c r="DH112" s="6">
        <f t="shared" si="73"/>
        <v>3.4112004343654507</v>
      </c>
      <c r="DI112" s="6">
        <f t="shared" si="74"/>
        <v>0.24630886211331335</v>
      </c>
      <c r="DJ112" s="2">
        <v>2</v>
      </c>
      <c r="DK112" s="2">
        <v>0.84</v>
      </c>
      <c r="DL112" s="2">
        <v>0.83699999999999997</v>
      </c>
      <c r="DM112" s="2">
        <v>0.88900000000000001</v>
      </c>
      <c r="DN112" s="6">
        <f t="shared" si="51"/>
        <v>0.85533333333333328</v>
      </c>
      <c r="DO112" s="6">
        <f t="shared" si="52"/>
        <v>2.9194748386196699E-2</v>
      </c>
      <c r="DP112" s="6">
        <f t="shared" si="53"/>
        <v>3.4132597489707752</v>
      </c>
      <c r="DQ112" s="7">
        <f t="shared" si="54"/>
        <v>4.2190704610797318E-2</v>
      </c>
      <c r="DR112" s="2">
        <v>0</v>
      </c>
      <c r="DS112" s="6">
        <f t="shared" si="70"/>
        <v>-0.37140090483712584</v>
      </c>
      <c r="DT112" s="6">
        <f t="shared" si="59"/>
        <v>0.37140090483712584</v>
      </c>
      <c r="DU112" s="6">
        <f t="shared" si="60"/>
        <v>0.27333333333333343</v>
      </c>
      <c r="DV112" s="6">
        <f t="shared" si="61"/>
        <v>0.34833333333333327</v>
      </c>
      <c r="DW112" s="9">
        <v>42954</v>
      </c>
      <c r="DX112" s="2">
        <v>1.5</v>
      </c>
      <c r="DY112" s="2">
        <v>1</v>
      </c>
    </row>
    <row r="113" spans="1:129" ht="17">
      <c r="A113" s="1">
        <v>112</v>
      </c>
      <c r="B113" s="2" t="s">
        <v>231</v>
      </c>
      <c r="C113" s="2" t="s">
        <v>130</v>
      </c>
      <c r="D113" t="s">
        <v>108</v>
      </c>
      <c r="E113">
        <v>10.41</v>
      </c>
      <c r="F113">
        <v>5</v>
      </c>
      <c r="G113" s="2">
        <v>5</v>
      </c>
      <c r="H113" s="8">
        <v>42866</v>
      </c>
      <c r="I113" s="8">
        <v>42926</v>
      </c>
      <c r="J113" s="3">
        <f t="shared" si="55"/>
        <v>67</v>
      </c>
      <c r="K113" s="4">
        <f t="shared" si="56"/>
        <v>9.5714285714285712</v>
      </c>
      <c r="L113" s="9">
        <v>42933</v>
      </c>
      <c r="M113" s="3">
        <v>1</v>
      </c>
      <c r="N113" s="2">
        <v>1.5</v>
      </c>
      <c r="O113" s="2">
        <v>9</v>
      </c>
      <c r="P113" s="2">
        <v>1.2</v>
      </c>
      <c r="Q113" s="2" t="s">
        <v>110</v>
      </c>
      <c r="R113" s="2">
        <v>2</v>
      </c>
      <c r="S113" s="2">
        <v>7</v>
      </c>
      <c r="T113" s="2">
        <v>121</v>
      </c>
      <c r="U113" s="9">
        <v>42934</v>
      </c>
      <c r="V113" s="3">
        <v>0</v>
      </c>
      <c r="W113" s="2">
        <v>1.4</v>
      </c>
      <c r="X113" s="2">
        <v>9</v>
      </c>
      <c r="Y113" s="2" t="s">
        <v>113</v>
      </c>
      <c r="Z113" s="2">
        <v>0</v>
      </c>
      <c r="AA113" s="2" t="s">
        <v>109</v>
      </c>
      <c r="AB113" s="2" t="s">
        <v>109</v>
      </c>
      <c r="AC113" s="9">
        <v>42935</v>
      </c>
      <c r="AD113" s="2">
        <v>3</v>
      </c>
      <c r="AE113" s="2">
        <v>1.5</v>
      </c>
      <c r="AF113" s="2">
        <v>9</v>
      </c>
      <c r="AG113" s="10" t="s">
        <v>113</v>
      </c>
      <c r="AH113" s="10">
        <v>0</v>
      </c>
      <c r="AI113" s="10" t="s">
        <v>109</v>
      </c>
      <c r="AJ113" s="10" t="s">
        <v>109</v>
      </c>
      <c r="AK113" s="9">
        <v>42936</v>
      </c>
      <c r="AL113" s="2">
        <v>2</v>
      </c>
      <c r="AM113" s="2">
        <v>1.5</v>
      </c>
      <c r="AN113" s="2">
        <v>9</v>
      </c>
      <c r="AO113" s="2">
        <v>1.3</v>
      </c>
      <c r="AP113" s="2" t="s">
        <v>113</v>
      </c>
      <c r="AQ113" s="2">
        <v>0</v>
      </c>
      <c r="AR113" s="2" t="s">
        <v>109</v>
      </c>
      <c r="AS113" s="2" t="s">
        <v>109</v>
      </c>
      <c r="AT113" s="9">
        <v>42937</v>
      </c>
      <c r="AU113" s="2">
        <v>3</v>
      </c>
      <c r="AV113" s="2">
        <v>1.5</v>
      </c>
      <c r="AW113" s="2">
        <v>9.5</v>
      </c>
      <c r="AX113" s="2" t="s">
        <v>110</v>
      </c>
      <c r="AY113" s="2">
        <v>1</v>
      </c>
      <c r="AZ113" s="2">
        <v>8</v>
      </c>
      <c r="BA113" s="2">
        <v>77</v>
      </c>
      <c r="BB113" s="9">
        <v>42938</v>
      </c>
      <c r="BC113" s="2">
        <v>2</v>
      </c>
      <c r="BD113" s="2">
        <v>1.5</v>
      </c>
      <c r="BE113" s="2">
        <v>9</v>
      </c>
      <c r="BF113" s="2" t="s">
        <v>110</v>
      </c>
      <c r="BG113" s="2">
        <v>1</v>
      </c>
      <c r="BH113" s="2">
        <v>20</v>
      </c>
      <c r="BI113" s="2">
        <v>50</v>
      </c>
      <c r="BJ113" s="9">
        <v>42939</v>
      </c>
      <c r="BK113" s="2">
        <v>1</v>
      </c>
      <c r="BL113" s="2">
        <v>1.5</v>
      </c>
      <c r="BM113" s="2">
        <v>9.5</v>
      </c>
      <c r="BN113" s="2" t="s">
        <v>110</v>
      </c>
      <c r="BO113" s="2">
        <v>1</v>
      </c>
      <c r="BP113" s="2">
        <v>20</v>
      </c>
      <c r="BQ113" s="2">
        <v>70</v>
      </c>
      <c r="BR113" s="9">
        <v>42940</v>
      </c>
      <c r="BS113" s="2">
        <v>1.1000000000000001</v>
      </c>
      <c r="BT113" s="13">
        <v>0.48125000000000001</v>
      </c>
      <c r="BU113" s="2">
        <v>0.40799999999999997</v>
      </c>
      <c r="BV113" s="2">
        <v>0.39800000000000002</v>
      </c>
      <c r="BW113" s="2">
        <v>0.499</v>
      </c>
      <c r="BX113" s="6">
        <f t="shared" si="65"/>
        <v>0.43500000000000005</v>
      </c>
      <c r="BY113" s="6">
        <f t="shared" si="66"/>
        <v>5.5650696311905258E-2</v>
      </c>
      <c r="BZ113" s="6">
        <f t="shared" si="67"/>
        <v>12.793263519978218</v>
      </c>
      <c r="CA113" s="2">
        <v>0</v>
      </c>
      <c r="CB113" s="9">
        <v>42941</v>
      </c>
      <c r="CC113" s="13">
        <v>0.48055555555555557</v>
      </c>
      <c r="CD113" s="2">
        <v>1.3440000000000001</v>
      </c>
      <c r="CE113" s="2">
        <v>1.39</v>
      </c>
      <c r="CF113" s="2">
        <v>1.375</v>
      </c>
      <c r="CG113" s="6">
        <f t="shared" si="75"/>
        <v>1.3696666666666666</v>
      </c>
      <c r="CH113" s="6">
        <f t="shared" si="76"/>
        <v>2.3459184413217125E-2</v>
      </c>
      <c r="CI113" s="6">
        <f t="shared" si="77"/>
        <v>1.7127659586189188</v>
      </c>
      <c r="CJ113" s="6">
        <f t="shared" si="78"/>
        <v>0.93466666666666653</v>
      </c>
      <c r="CK113" s="9">
        <v>42947</v>
      </c>
      <c r="CL113" s="2">
        <v>1.3</v>
      </c>
      <c r="CM113" s="13">
        <v>0.48333333333333334</v>
      </c>
      <c r="CN113" s="2">
        <v>0.878</v>
      </c>
      <c r="CO113" s="2">
        <v>0.86299999999999999</v>
      </c>
      <c r="CP113" s="2">
        <v>0.86599999999999999</v>
      </c>
      <c r="CQ113" s="6">
        <f t="shared" si="43"/>
        <v>0.86900000000000011</v>
      </c>
      <c r="CR113" s="6">
        <f t="shared" si="44"/>
        <v>7.9372539331937792E-3</v>
      </c>
      <c r="CS113" s="6">
        <f t="shared" si="45"/>
        <v>0.91337789795095259</v>
      </c>
      <c r="CT113" s="2">
        <v>0</v>
      </c>
      <c r="CU113" s="2">
        <v>0.94899999999999995</v>
      </c>
      <c r="CV113" s="2">
        <v>0.94099999999999995</v>
      </c>
      <c r="CW113" s="2">
        <v>0.96</v>
      </c>
      <c r="CX113" s="6">
        <f t="shared" si="46"/>
        <v>0.94999999999999984</v>
      </c>
      <c r="CY113" s="6">
        <f t="shared" si="47"/>
        <v>9.5393920141694649E-3</v>
      </c>
      <c r="CZ113" s="6">
        <f t="shared" si="48"/>
        <v>1.0041465278073123</v>
      </c>
      <c r="DA113" s="2">
        <v>0</v>
      </c>
      <c r="DB113" s="9">
        <v>42948</v>
      </c>
      <c r="DC113" s="2">
        <v>1.1950000000000001</v>
      </c>
      <c r="DD113" s="2">
        <v>1.18</v>
      </c>
      <c r="DE113" s="2">
        <v>1.1850000000000001</v>
      </c>
      <c r="DF113" s="6">
        <f t="shared" si="71"/>
        <v>1.1866666666666668</v>
      </c>
      <c r="DG113" s="6">
        <f t="shared" si="72"/>
        <v>7.6376261582597887E-3</v>
      </c>
      <c r="DH113" s="6">
        <f t="shared" si="73"/>
        <v>0.64362018187582481</v>
      </c>
      <c r="DI113" s="6">
        <f t="shared" si="74"/>
        <v>0.22462425415692708</v>
      </c>
      <c r="DJ113" s="2">
        <v>2</v>
      </c>
      <c r="DK113" s="2">
        <v>0.995</v>
      </c>
      <c r="DL113" s="2">
        <v>1.0489999999999999</v>
      </c>
      <c r="DM113" s="2">
        <v>1.0509999999999999</v>
      </c>
      <c r="DN113" s="6">
        <f t="shared" si="51"/>
        <v>1.0316666666666665</v>
      </c>
      <c r="DO113" s="6">
        <f t="shared" si="52"/>
        <v>3.1770006819850247E-2</v>
      </c>
      <c r="DP113" s="6">
        <f t="shared" si="53"/>
        <v>3.079483698208425</v>
      </c>
      <c r="DQ113" s="7">
        <f t="shared" si="54"/>
        <v>5.7747053796901378E-2</v>
      </c>
      <c r="DR113" s="2">
        <v>1</v>
      </c>
      <c r="DS113" s="6">
        <f t="shared" si="70"/>
        <v>-0.27958936466598017</v>
      </c>
      <c r="DT113" s="6">
        <f t="shared" si="59"/>
        <v>0.27958936466598017</v>
      </c>
      <c r="DU113" s="6">
        <f t="shared" si="60"/>
        <v>0.15500000000000025</v>
      </c>
      <c r="DV113" s="6">
        <f t="shared" si="61"/>
        <v>0.31766666666666665</v>
      </c>
      <c r="DW113" s="9">
        <v>42954</v>
      </c>
      <c r="DX113" s="2">
        <v>1.6</v>
      </c>
      <c r="DY113" s="2">
        <v>1</v>
      </c>
    </row>
    <row r="114" spans="1:129" ht="17">
      <c r="A114" s="1">
        <v>113</v>
      </c>
      <c r="B114" s="2" t="s">
        <v>232</v>
      </c>
      <c r="C114" s="2" t="s">
        <v>130</v>
      </c>
      <c r="D114" t="s">
        <v>115</v>
      </c>
      <c r="E114">
        <v>0</v>
      </c>
      <c r="F114">
        <v>0</v>
      </c>
      <c r="G114" s="2">
        <v>5</v>
      </c>
      <c r="H114" s="8">
        <v>42866</v>
      </c>
      <c r="I114" s="8">
        <v>42926</v>
      </c>
      <c r="J114" s="3">
        <f t="shared" si="55"/>
        <v>67</v>
      </c>
      <c r="K114" s="4">
        <f t="shared" si="56"/>
        <v>9.5714285714285712</v>
      </c>
      <c r="L114" s="9">
        <v>42933</v>
      </c>
      <c r="M114" s="3">
        <v>2</v>
      </c>
      <c r="N114" s="2">
        <v>1.7</v>
      </c>
      <c r="O114" s="2">
        <v>10.5</v>
      </c>
      <c r="P114" s="2">
        <v>1.1000000000000001</v>
      </c>
      <c r="Q114" s="2" t="s">
        <v>113</v>
      </c>
      <c r="R114" s="2">
        <v>0</v>
      </c>
      <c r="S114" s="2" t="s">
        <v>109</v>
      </c>
      <c r="T114" s="2" t="s">
        <v>109</v>
      </c>
      <c r="U114" s="9">
        <v>42934</v>
      </c>
      <c r="V114" s="3">
        <v>1</v>
      </c>
      <c r="W114" s="2">
        <v>1.8</v>
      </c>
      <c r="X114" s="2">
        <v>11</v>
      </c>
      <c r="Y114" s="2" t="s">
        <v>113</v>
      </c>
      <c r="Z114" s="2">
        <v>0</v>
      </c>
      <c r="AA114" s="2" t="s">
        <v>109</v>
      </c>
      <c r="AB114" s="2" t="s">
        <v>109</v>
      </c>
      <c r="AC114" s="9">
        <v>42935</v>
      </c>
      <c r="AD114" s="2">
        <v>1</v>
      </c>
      <c r="AE114" s="2">
        <v>1.8</v>
      </c>
      <c r="AF114" s="2">
        <v>11</v>
      </c>
      <c r="AG114" s="10" t="s">
        <v>113</v>
      </c>
      <c r="AH114" s="10">
        <v>0</v>
      </c>
      <c r="AI114" s="10" t="s">
        <v>109</v>
      </c>
      <c r="AJ114" s="10" t="s">
        <v>109</v>
      </c>
      <c r="AK114" s="9">
        <v>42936</v>
      </c>
      <c r="AL114" s="2">
        <v>0</v>
      </c>
      <c r="AM114" s="2">
        <v>1.8</v>
      </c>
      <c r="AN114" s="2">
        <v>11</v>
      </c>
      <c r="AO114" s="2">
        <v>1.1000000000000001</v>
      </c>
      <c r="AP114" s="2" t="s">
        <v>113</v>
      </c>
      <c r="AQ114" s="2">
        <v>0</v>
      </c>
      <c r="AR114" s="2" t="s">
        <v>109</v>
      </c>
      <c r="AS114" s="2" t="s">
        <v>109</v>
      </c>
      <c r="AT114" s="9">
        <v>42937</v>
      </c>
      <c r="AU114" s="2">
        <v>0</v>
      </c>
      <c r="AV114" s="2">
        <v>1.8</v>
      </c>
      <c r="AW114" s="2">
        <v>11</v>
      </c>
      <c r="AX114" s="2" t="s">
        <v>113</v>
      </c>
      <c r="AY114" s="2">
        <v>0</v>
      </c>
      <c r="AZ114" s="2" t="s">
        <v>109</v>
      </c>
      <c r="BA114" s="2" t="s">
        <v>109</v>
      </c>
      <c r="BB114" s="9">
        <v>42938</v>
      </c>
      <c r="BC114" s="2">
        <v>1</v>
      </c>
      <c r="BD114" s="2">
        <v>1.8</v>
      </c>
      <c r="BE114" s="2">
        <v>11</v>
      </c>
      <c r="BF114" s="2" t="s">
        <v>113</v>
      </c>
      <c r="BG114" s="2">
        <v>0</v>
      </c>
      <c r="BH114" s="2" t="s">
        <v>109</v>
      </c>
      <c r="BI114" s="2" t="s">
        <v>109</v>
      </c>
      <c r="BJ114" s="9">
        <v>42939</v>
      </c>
      <c r="BK114" s="2">
        <v>1</v>
      </c>
      <c r="BL114" s="2">
        <v>1.8</v>
      </c>
      <c r="BM114" s="2">
        <v>11</v>
      </c>
      <c r="BN114" s="2" t="s">
        <v>113</v>
      </c>
      <c r="BO114" s="2">
        <v>0</v>
      </c>
      <c r="BP114" s="2" t="s">
        <v>109</v>
      </c>
      <c r="BQ114" s="2" t="s">
        <v>109</v>
      </c>
      <c r="BR114" s="9">
        <v>42940</v>
      </c>
      <c r="BS114" s="2">
        <v>1.4</v>
      </c>
      <c r="BT114" s="13">
        <v>0.5541666666666667</v>
      </c>
      <c r="BU114" s="2">
        <v>0.496</v>
      </c>
      <c r="BV114" s="2">
        <v>0.53</v>
      </c>
      <c r="BW114" s="2">
        <v>0.51200000000000001</v>
      </c>
      <c r="BX114" s="6">
        <f t="shared" si="65"/>
        <v>0.51266666666666671</v>
      </c>
      <c r="BY114" s="6">
        <f t="shared" si="66"/>
        <v>1.7009801096230782E-2</v>
      </c>
      <c r="BZ114" s="6">
        <f t="shared" si="67"/>
        <v>3.3179065857407242</v>
      </c>
      <c r="CA114" s="2">
        <v>0</v>
      </c>
      <c r="CB114" s="9">
        <v>42941</v>
      </c>
      <c r="CC114" s="13">
        <v>0.4777777777777778</v>
      </c>
      <c r="CD114" s="2">
        <v>1.1970000000000001</v>
      </c>
      <c r="CE114" s="2">
        <v>1.1930000000000001</v>
      </c>
      <c r="CF114" s="2">
        <v>1.1930000000000001</v>
      </c>
      <c r="CG114" s="6">
        <f t="shared" si="75"/>
        <v>1.1943333333333335</v>
      </c>
      <c r="CH114" s="6">
        <f t="shared" si="76"/>
        <v>2.3094010767585054E-3</v>
      </c>
      <c r="CI114" s="6">
        <f t="shared" si="77"/>
        <v>0.193363193700126</v>
      </c>
      <c r="CJ114" s="6">
        <f t="shared" si="78"/>
        <v>0.68166666666666675</v>
      </c>
      <c r="CK114" s="9">
        <v>42947</v>
      </c>
      <c r="CL114" s="2">
        <v>1.2</v>
      </c>
      <c r="CM114" s="13">
        <v>0.50208333333333333</v>
      </c>
      <c r="CN114" s="2">
        <v>0.81699999999999995</v>
      </c>
      <c r="CO114" s="2">
        <v>0.82299999999999995</v>
      </c>
      <c r="CP114" s="2">
        <v>0.79700000000000004</v>
      </c>
      <c r="CQ114" s="6">
        <f t="shared" si="43"/>
        <v>0.81233333333333324</v>
      </c>
      <c r="CR114" s="6">
        <f t="shared" si="44"/>
        <v>1.361371857110804E-2</v>
      </c>
      <c r="CS114" s="6">
        <f t="shared" si="45"/>
        <v>1.675878363287818</v>
      </c>
      <c r="CT114" s="2">
        <v>0</v>
      </c>
      <c r="CU114" s="2">
        <v>0.94399999999999995</v>
      </c>
      <c r="CV114" s="2">
        <v>0.90700000000000003</v>
      </c>
      <c r="CW114" s="2">
        <v>0.94699999999999995</v>
      </c>
      <c r="CX114" s="6">
        <f t="shared" si="46"/>
        <v>0.93266666666666664</v>
      </c>
      <c r="CY114" s="6">
        <f t="shared" si="47"/>
        <v>2.2278539748675885E-2</v>
      </c>
      <c r="CZ114" s="6">
        <f t="shared" si="48"/>
        <v>2.3886926106514528</v>
      </c>
      <c r="DA114" s="2">
        <v>0</v>
      </c>
      <c r="DB114" s="9">
        <v>42948</v>
      </c>
      <c r="DC114" s="2">
        <v>1.1299999999999999</v>
      </c>
      <c r="DD114" s="2">
        <v>1.1180000000000001</v>
      </c>
      <c r="DE114" s="2">
        <v>1.143</v>
      </c>
      <c r="DF114" s="6">
        <f t="shared" si="71"/>
        <v>1.1303333333333334</v>
      </c>
      <c r="DG114" s="6">
        <f t="shared" si="72"/>
        <v>1.2503332889007325E-2</v>
      </c>
      <c r="DH114" s="6">
        <f t="shared" si="73"/>
        <v>1.1061633343268054</v>
      </c>
      <c r="DI114" s="6">
        <f t="shared" si="74"/>
        <v>0.22485995641732209</v>
      </c>
      <c r="DJ114" s="2">
        <v>2</v>
      </c>
      <c r="DK114" s="2">
        <v>0.95399999999999996</v>
      </c>
      <c r="DL114" s="2">
        <v>0.98299999999999998</v>
      </c>
      <c r="DM114" s="2">
        <v>0.95299999999999996</v>
      </c>
      <c r="DN114" s="6">
        <f t="shared" si="51"/>
        <v>0.96333333333333326</v>
      </c>
      <c r="DO114" s="6">
        <f t="shared" si="52"/>
        <v>1.703917055884276E-2</v>
      </c>
      <c r="DP114" s="6">
        <f t="shared" si="53"/>
        <v>1.7687720303296981</v>
      </c>
      <c r="DQ114" s="7">
        <f t="shared" si="54"/>
        <v>2.1684607956387426E-2</v>
      </c>
      <c r="DR114" s="2">
        <v>1</v>
      </c>
      <c r="DS114" s="6">
        <f t="shared" si="70"/>
        <v>-0.35858428685945176</v>
      </c>
      <c r="DT114" s="6">
        <f t="shared" si="59"/>
        <v>0.35858428685945176</v>
      </c>
      <c r="DU114" s="6">
        <f t="shared" si="60"/>
        <v>0.16700000000000015</v>
      </c>
      <c r="DV114" s="6">
        <f t="shared" si="61"/>
        <v>0.31800000000000017</v>
      </c>
      <c r="DW114" s="9">
        <v>42954</v>
      </c>
      <c r="DX114" s="2">
        <v>1.1000000000000001</v>
      </c>
      <c r="DY114" s="2">
        <v>1</v>
      </c>
    </row>
    <row r="115" spans="1:129" ht="17">
      <c r="A115" s="1">
        <v>114</v>
      </c>
      <c r="B115" s="2" t="s">
        <v>233</v>
      </c>
      <c r="C115" s="2" t="s">
        <v>130</v>
      </c>
      <c r="D115" t="s">
        <v>108</v>
      </c>
      <c r="E115">
        <v>10.41</v>
      </c>
      <c r="F115">
        <v>5</v>
      </c>
      <c r="G115" s="2">
        <v>5</v>
      </c>
      <c r="H115" s="8">
        <v>42866</v>
      </c>
      <c r="I115" s="8">
        <v>42926</v>
      </c>
      <c r="J115" s="3">
        <f t="shared" si="55"/>
        <v>67</v>
      </c>
      <c r="K115" s="4">
        <f t="shared" si="56"/>
        <v>9.5714285714285712</v>
      </c>
      <c r="L115" s="9">
        <v>42933</v>
      </c>
      <c r="M115" s="3">
        <v>2</v>
      </c>
      <c r="N115" s="2">
        <v>1.5</v>
      </c>
      <c r="O115" s="2">
        <v>9.5</v>
      </c>
      <c r="P115" s="2">
        <v>1.3</v>
      </c>
      <c r="Q115" s="2" t="s">
        <v>110</v>
      </c>
      <c r="R115" s="2">
        <v>2</v>
      </c>
      <c r="S115" s="2">
        <v>10</v>
      </c>
      <c r="T115" s="2">
        <v>41</v>
      </c>
      <c r="U115" s="9">
        <v>42934</v>
      </c>
      <c r="V115" s="3">
        <v>1</v>
      </c>
      <c r="W115" s="2">
        <v>1.5</v>
      </c>
      <c r="X115" s="2">
        <v>9.5</v>
      </c>
      <c r="Y115" s="2" t="s">
        <v>110</v>
      </c>
      <c r="Z115" s="2">
        <v>2</v>
      </c>
      <c r="AA115" s="2">
        <v>19</v>
      </c>
      <c r="AB115" s="2">
        <v>70</v>
      </c>
      <c r="AC115" s="9">
        <v>42935</v>
      </c>
      <c r="AD115" s="2">
        <v>3</v>
      </c>
      <c r="AE115" s="2">
        <v>1.6</v>
      </c>
      <c r="AF115" s="2">
        <v>10</v>
      </c>
      <c r="AG115" s="2" t="s">
        <v>110</v>
      </c>
      <c r="AH115" s="2">
        <v>1</v>
      </c>
      <c r="AI115" s="2">
        <v>8</v>
      </c>
      <c r="AJ115" s="2">
        <v>84</v>
      </c>
      <c r="AK115" s="9">
        <v>42936</v>
      </c>
      <c r="AL115" s="2">
        <v>1</v>
      </c>
      <c r="AM115" s="2">
        <v>1.6</v>
      </c>
      <c r="AN115" s="2">
        <v>10</v>
      </c>
      <c r="AO115" s="2">
        <v>1.4</v>
      </c>
      <c r="AP115" s="2" t="s">
        <v>110</v>
      </c>
      <c r="AQ115" s="2">
        <v>1</v>
      </c>
      <c r="AR115" s="2">
        <v>20</v>
      </c>
      <c r="AS115" s="2">
        <v>65</v>
      </c>
      <c r="AT115" s="9">
        <v>42937</v>
      </c>
      <c r="AU115" s="2">
        <v>2</v>
      </c>
      <c r="AV115" s="2">
        <v>1.6</v>
      </c>
      <c r="AW115" s="2">
        <v>10</v>
      </c>
      <c r="AX115" s="2" t="s">
        <v>110</v>
      </c>
      <c r="AY115" s="2">
        <v>1</v>
      </c>
      <c r="AZ115" s="2">
        <v>20</v>
      </c>
      <c r="BA115" s="2">
        <v>60</v>
      </c>
      <c r="BB115" s="9">
        <v>42938</v>
      </c>
      <c r="BC115" s="2">
        <v>1</v>
      </c>
      <c r="BD115" s="2">
        <v>1.6</v>
      </c>
      <c r="BE115" s="2">
        <v>10</v>
      </c>
      <c r="BF115" s="2" t="s">
        <v>113</v>
      </c>
      <c r="BG115" s="2">
        <v>0</v>
      </c>
      <c r="BH115" s="2" t="s">
        <v>109</v>
      </c>
      <c r="BI115" s="2" t="s">
        <v>109</v>
      </c>
      <c r="BJ115" s="9">
        <v>42939</v>
      </c>
      <c r="BK115" s="2">
        <v>1</v>
      </c>
      <c r="BL115" s="2">
        <v>1.7</v>
      </c>
      <c r="BM115" s="2">
        <v>10</v>
      </c>
      <c r="BN115" s="2" t="s">
        <v>110</v>
      </c>
      <c r="BO115" s="2">
        <v>2</v>
      </c>
      <c r="BP115" s="2">
        <v>10</v>
      </c>
      <c r="BQ115" s="2">
        <v>74</v>
      </c>
      <c r="BR115" s="9">
        <v>42940</v>
      </c>
      <c r="BS115" s="2">
        <v>1.2</v>
      </c>
      <c r="BT115" s="13">
        <v>0.49027777777777781</v>
      </c>
      <c r="BU115" s="2">
        <v>0.49099999999999999</v>
      </c>
      <c r="BV115" s="2">
        <v>0.45900000000000002</v>
      </c>
      <c r="BW115" s="2">
        <v>0.45500000000000002</v>
      </c>
      <c r="BX115" s="6">
        <f t="shared" si="65"/>
        <v>0.46833333333333332</v>
      </c>
      <c r="BY115" s="6">
        <f t="shared" si="66"/>
        <v>1.9731531449264976E-2</v>
      </c>
      <c r="BZ115" s="6">
        <f t="shared" si="67"/>
        <v>4.2131383877434114</v>
      </c>
      <c r="CA115" s="2">
        <v>0</v>
      </c>
      <c r="CB115" s="9">
        <v>42941</v>
      </c>
      <c r="CC115" s="13">
        <v>0.48888888888888887</v>
      </c>
      <c r="CD115" s="2">
        <v>1.284</v>
      </c>
      <c r="CE115" s="2">
        <v>1.246</v>
      </c>
      <c r="CF115" s="2">
        <v>1.274</v>
      </c>
      <c r="CG115" s="6">
        <f t="shared" si="75"/>
        <v>1.268</v>
      </c>
      <c r="CH115" s="6">
        <f t="shared" si="76"/>
        <v>1.9697715603592226E-2</v>
      </c>
      <c r="CI115" s="6">
        <f t="shared" si="77"/>
        <v>1.5534476028069577</v>
      </c>
      <c r="CJ115" s="6">
        <f t="shared" si="78"/>
        <v>0.79966666666666675</v>
      </c>
      <c r="CK115" s="9">
        <v>42947</v>
      </c>
      <c r="CL115" s="2">
        <v>1.3</v>
      </c>
      <c r="CM115" s="13">
        <v>0.47638888888888892</v>
      </c>
      <c r="CN115" s="2">
        <v>0.92200000000000004</v>
      </c>
      <c r="CO115" s="2">
        <v>0.93700000000000006</v>
      </c>
      <c r="CP115" s="2">
        <v>0.93100000000000005</v>
      </c>
      <c r="CQ115" s="6">
        <f t="shared" si="43"/>
        <v>0.93</v>
      </c>
      <c r="CR115" s="6">
        <f t="shared" si="44"/>
        <v>7.5498344352707561E-3</v>
      </c>
      <c r="CS115" s="6">
        <f t="shared" si="45"/>
        <v>0.81181015433018888</v>
      </c>
      <c r="CT115" s="2">
        <v>0</v>
      </c>
      <c r="CU115" s="2">
        <v>0.88300000000000001</v>
      </c>
      <c r="CV115" s="2">
        <v>0.875</v>
      </c>
      <c r="CW115" s="2">
        <v>0.86899999999999999</v>
      </c>
      <c r="CX115" s="6">
        <f t="shared" si="46"/>
        <v>0.87566666666666659</v>
      </c>
      <c r="CY115" s="6">
        <f t="shared" si="47"/>
        <v>7.0237691685684995E-3</v>
      </c>
      <c r="CZ115" s="6">
        <f t="shared" si="48"/>
        <v>0.80210534852323945</v>
      </c>
      <c r="DA115" s="2">
        <v>0</v>
      </c>
      <c r="DB115" s="9">
        <v>42948</v>
      </c>
      <c r="DC115" s="2">
        <v>1.095</v>
      </c>
      <c r="DD115" s="2">
        <v>1.07</v>
      </c>
      <c r="DE115" s="2">
        <v>1.0389999999999999</v>
      </c>
      <c r="DF115" s="6">
        <f t="shared" si="71"/>
        <v>1.0679999999999998</v>
      </c>
      <c r="DG115" s="6">
        <f t="shared" si="72"/>
        <v>2.8053520278211105E-2</v>
      </c>
      <c r="DH115" s="6">
        <f t="shared" si="73"/>
        <v>2.6267341084467333</v>
      </c>
      <c r="DI115" s="6">
        <f t="shared" si="74"/>
        <v>9.7580735803743407E-2</v>
      </c>
      <c r="DJ115" s="2">
        <v>0</v>
      </c>
      <c r="DK115" s="2">
        <v>0.97199999999999998</v>
      </c>
      <c r="DL115" s="2">
        <v>0.96</v>
      </c>
      <c r="DM115" s="2">
        <v>0.94</v>
      </c>
      <c r="DN115" s="6">
        <f t="shared" si="51"/>
        <v>0.95733333333333326</v>
      </c>
      <c r="DO115" s="6">
        <f t="shared" si="52"/>
        <v>1.6165807537309534E-2</v>
      </c>
      <c r="DP115" s="6">
        <f t="shared" si="53"/>
        <v>1.6886289210281549</v>
      </c>
      <c r="DQ115" s="7">
        <f t="shared" si="54"/>
        <v>5.7747053796901378E-2</v>
      </c>
      <c r="DR115" s="2">
        <v>1</v>
      </c>
      <c r="DS115" s="6">
        <f t="shared" si="70"/>
        <v>-5.5124820413325448E-2</v>
      </c>
      <c r="DT115" s="6">
        <f t="shared" si="59"/>
        <v>5.5124820413325448E-2</v>
      </c>
      <c r="DU115" s="6">
        <f t="shared" si="60"/>
        <v>0.11066666666666658</v>
      </c>
      <c r="DV115" s="6">
        <f t="shared" si="61"/>
        <v>0.13799999999999979</v>
      </c>
      <c r="DW115" s="9">
        <v>42954</v>
      </c>
      <c r="DX115" s="2">
        <v>1.6</v>
      </c>
      <c r="DY115" s="2">
        <v>1</v>
      </c>
    </row>
    <row r="116" spans="1:129" ht="17">
      <c r="A116" s="1">
        <v>115</v>
      </c>
      <c r="B116" s="2" t="s">
        <v>234</v>
      </c>
      <c r="C116" s="2" t="s">
        <v>130</v>
      </c>
      <c r="D116" t="s">
        <v>197</v>
      </c>
      <c r="E116">
        <v>15.6</v>
      </c>
      <c r="F116">
        <v>7.5</v>
      </c>
      <c r="G116" s="2">
        <v>5</v>
      </c>
      <c r="H116" s="8">
        <v>42866</v>
      </c>
      <c r="I116" s="8">
        <v>42926</v>
      </c>
      <c r="J116" s="3">
        <f t="shared" si="55"/>
        <v>67</v>
      </c>
      <c r="K116" s="4">
        <f t="shared" si="56"/>
        <v>9.5714285714285712</v>
      </c>
      <c r="L116" s="9">
        <v>42933</v>
      </c>
      <c r="M116" s="3">
        <v>1</v>
      </c>
      <c r="N116" s="2">
        <v>1.7</v>
      </c>
      <c r="O116" s="2">
        <v>10</v>
      </c>
      <c r="P116" s="2">
        <v>1.2</v>
      </c>
      <c r="Q116" s="2" t="s">
        <v>110</v>
      </c>
      <c r="R116" s="2">
        <v>2</v>
      </c>
      <c r="S116" s="2">
        <v>16</v>
      </c>
      <c r="T116" s="2">
        <v>92</v>
      </c>
      <c r="U116" s="9">
        <v>42934</v>
      </c>
      <c r="V116" s="3">
        <v>3</v>
      </c>
      <c r="W116" s="2">
        <v>1.7</v>
      </c>
      <c r="X116" s="2">
        <v>10</v>
      </c>
      <c r="Y116" s="2" t="s">
        <v>110</v>
      </c>
      <c r="Z116" s="2">
        <v>2</v>
      </c>
      <c r="AA116" s="2">
        <v>12</v>
      </c>
      <c r="AB116" s="2">
        <v>193</v>
      </c>
      <c r="AC116" s="9">
        <v>42935</v>
      </c>
      <c r="AD116" s="2">
        <v>2</v>
      </c>
      <c r="AE116" s="2">
        <v>1.6</v>
      </c>
      <c r="AF116" s="2">
        <v>10</v>
      </c>
      <c r="AG116" s="2" t="s">
        <v>110</v>
      </c>
      <c r="AH116" s="2">
        <v>1</v>
      </c>
      <c r="AI116" s="2">
        <v>9</v>
      </c>
      <c r="AJ116" s="2">
        <v>98</v>
      </c>
      <c r="AK116" s="9">
        <v>42936</v>
      </c>
      <c r="AL116" s="2">
        <v>2</v>
      </c>
      <c r="AM116" s="2">
        <v>1.6</v>
      </c>
      <c r="AN116" s="2">
        <v>10</v>
      </c>
      <c r="AO116" s="2">
        <v>1.4</v>
      </c>
      <c r="AP116" s="2" t="s">
        <v>110</v>
      </c>
      <c r="AQ116" s="2">
        <v>1</v>
      </c>
      <c r="AR116" s="2">
        <v>17</v>
      </c>
      <c r="AS116" s="2">
        <v>76</v>
      </c>
      <c r="AT116" s="9">
        <v>42937</v>
      </c>
      <c r="AU116" s="2">
        <v>1</v>
      </c>
      <c r="AV116" s="2">
        <v>1.7</v>
      </c>
      <c r="AW116" s="2">
        <v>10.5</v>
      </c>
      <c r="AX116" s="2" t="s">
        <v>110</v>
      </c>
      <c r="AY116" s="2">
        <v>3</v>
      </c>
      <c r="AZ116" s="2">
        <v>10</v>
      </c>
      <c r="BA116" s="2">
        <v>170</v>
      </c>
      <c r="BB116" s="9">
        <v>42938</v>
      </c>
      <c r="BC116" s="2">
        <v>1</v>
      </c>
      <c r="BD116" s="2">
        <v>1.6</v>
      </c>
      <c r="BE116" s="2">
        <v>10</v>
      </c>
      <c r="BF116" s="2" t="s">
        <v>110</v>
      </c>
      <c r="BG116" s="2">
        <v>2</v>
      </c>
      <c r="BH116" s="2">
        <v>8</v>
      </c>
      <c r="BI116" s="2">
        <v>97</v>
      </c>
      <c r="BJ116" s="9">
        <v>42939</v>
      </c>
      <c r="BK116" s="2">
        <v>1</v>
      </c>
      <c r="BL116" s="2">
        <v>1.6</v>
      </c>
      <c r="BM116" s="2">
        <v>10</v>
      </c>
      <c r="BN116" s="2" t="s">
        <v>110</v>
      </c>
      <c r="BO116" s="2">
        <v>1</v>
      </c>
      <c r="BP116" s="2">
        <v>17</v>
      </c>
      <c r="BQ116" s="2">
        <v>60</v>
      </c>
      <c r="BR116" s="9">
        <v>42940</v>
      </c>
      <c r="BS116" s="2">
        <v>1.2</v>
      </c>
      <c r="BT116" s="13">
        <v>0.46180555555555558</v>
      </c>
      <c r="BU116" s="2">
        <v>0.67800000000000005</v>
      </c>
      <c r="BV116" s="2">
        <v>0.63</v>
      </c>
      <c r="BW116" s="2">
        <v>0.61199999999999999</v>
      </c>
      <c r="BX116" s="6">
        <f t="shared" si="65"/>
        <v>0.64</v>
      </c>
      <c r="BY116" s="6">
        <f t="shared" si="66"/>
        <v>3.4117444218463994E-2</v>
      </c>
      <c r="BZ116" s="6">
        <f t="shared" si="67"/>
        <v>5.3308506591349989</v>
      </c>
      <c r="CA116" s="2">
        <v>0</v>
      </c>
      <c r="CB116" s="9">
        <v>42941</v>
      </c>
      <c r="CC116" s="13">
        <v>0.4909722222222222</v>
      </c>
      <c r="CD116" s="2">
        <v>1.04</v>
      </c>
      <c r="CE116" s="2">
        <v>1.0409999999999999</v>
      </c>
      <c r="CF116" s="2">
        <v>0.99099999999999999</v>
      </c>
      <c r="CG116" s="6">
        <f t="shared" si="75"/>
        <v>1.024</v>
      </c>
      <c r="CH116" s="6">
        <f t="shared" si="76"/>
        <v>2.8583211855912897E-2</v>
      </c>
      <c r="CI116" s="6">
        <f t="shared" si="77"/>
        <v>2.7913292828039937</v>
      </c>
      <c r="CJ116" s="6">
        <f t="shared" si="78"/>
        <v>0.38400000000000001</v>
      </c>
      <c r="CK116" s="9">
        <v>42947</v>
      </c>
      <c r="CL116" s="2">
        <v>1.4</v>
      </c>
      <c r="CM116" s="13">
        <v>0.52083333333333337</v>
      </c>
      <c r="CN116" s="2">
        <v>0.98699999999999999</v>
      </c>
      <c r="CO116" s="2">
        <v>1.0189999999999999</v>
      </c>
      <c r="CP116" s="2">
        <v>0.99</v>
      </c>
      <c r="CQ116" s="6">
        <f t="shared" si="43"/>
        <v>0.99866666666666648</v>
      </c>
      <c r="CR116" s="6">
        <f t="shared" si="44"/>
        <v>1.7672954855748702E-2</v>
      </c>
      <c r="CS116" s="6">
        <f t="shared" si="45"/>
        <v>1.7696550256090158</v>
      </c>
      <c r="CT116" s="2">
        <v>0</v>
      </c>
      <c r="CU116" s="2">
        <v>1.0369999999999999</v>
      </c>
      <c r="CV116" s="2">
        <v>1.0760000000000001</v>
      </c>
      <c r="CW116" s="2">
        <v>1.048</v>
      </c>
      <c r="CX116" s="6">
        <f t="shared" si="46"/>
        <v>1.0536666666666668</v>
      </c>
      <c r="CY116" s="6">
        <f t="shared" si="47"/>
        <v>2.0108041509140962E-2</v>
      </c>
      <c r="CZ116" s="6">
        <f t="shared" si="48"/>
        <v>1.9083873624619705</v>
      </c>
      <c r="DA116" s="2">
        <v>0</v>
      </c>
      <c r="DB116" s="9">
        <v>42948</v>
      </c>
      <c r="DC116" s="2">
        <v>1.216</v>
      </c>
      <c r="DD116" s="2">
        <v>1.236</v>
      </c>
      <c r="DE116" s="2">
        <v>1.208</v>
      </c>
      <c r="DF116" s="6">
        <f t="shared" si="71"/>
        <v>1.22</v>
      </c>
      <c r="DG116" s="6">
        <f t="shared" si="72"/>
        <v>1.442220510185597E-2</v>
      </c>
      <c r="DH116" s="6">
        <f t="shared" si="73"/>
        <v>1.182147959168522</v>
      </c>
      <c r="DI116" s="6">
        <f t="shared" si="74"/>
        <v>0.15650630090262263</v>
      </c>
      <c r="DJ116" s="2">
        <v>2</v>
      </c>
      <c r="DK116" s="2">
        <v>1.1499999999999999</v>
      </c>
      <c r="DL116" s="2">
        <v>1.145</v>
      </c>
      <c r="DM116" s="2">
        <v>1.1910000000000001</v>
      </c>
      <c r="DN116" s="6">
        <f t="shared" si="51"/>
        <v>1.1619999999999999</v>
      </c>
      <c r="DO116" s="6">
        <f t="shared" si="52"/>
        <v>2.5238858928247974E-2</v>
      </c>
      <c r="DP116" s="6">
        <f t="shared" si="53"/>
        <v>2.1720188406409617</v>
      </c>
      <c r="DQ116" s="7">
        <f t="shared" si="54"/>
        <v>7.660323462854253E-2</v>
      </c>
      <c r="DR116" s="2">
        <v>1</v>
      </c>
      <c r="DS116" s="6">
        <f t="shared" si="70"/>
        <v>-0.11881327375655193</v>
      </c>
      <c r="DT116" s="6">
        <f t="shared" si="59"/>
        <v>0.11881327375655193</v>
      </c>
      <c r="DU116" s="6">
        <f t="shared" si="60"/>
        <v>5.8000000000000052E-2</v>
      </c>
      <c r="DV116" s="6">
        <f t="shared" si="61"/>
        <v>0.22133333333333349</v>
      </c>
      <c r="DW116" s="9">
        <v>42954</v>
      </c>
      <c r="DX116" s="2">
        <v>1.4</v>
      </c>
      <c r="DY116" s="2">
        <v>1</v>
      </c>
    </row>
    <row r="117" spans="1:129" ht="17">
      <c r="A117" s="1">
        <v>116</v>
      </c>
      <c r="B117" s="2" t="s">
        <v>235</v>
      </c>
      <c r="C117" s="2" t="s">
        <v>130</v>
      </c>
      <c r="D117" t="s">
        <v>115</v>
      </c>
      <c r="E117">
        <v>0</v>
      </c>
      <c r="F117">
        <v>0</v>
      </c>
      <c r="G117" s="2">
        <v>5</v>
      </c>
      <c r="H117" s="8">
        <v>42866</v>
      </c>
      <c r="I117" s="8">
        <v>42926</v>
      </c>
      <c r="J117" s="3">
        <f t="shared" si="55"/>
        <v>67</v>
      </c>
      <c r="K117" s="4">
        <f t="shared" si="56"/>
        <v>9.5714285714285712</v>
      </c>
      <c r="L117" s="9">
        <v>42933</v>
      </c>
      <c r="M117" s="3">
        <v>0</v>
      </c>
      <c r="N117" s="2">
        <v>1.6</v>
      </c>
      <c r="O117" s="2">
        <v>10</v>
      </c>
      <c r="P117" s="2">
        <v>1</v>
      </c>
      <c r="Q117" s="2" t="s">
        <v>113</v>
      </c>
      <c r="R117" s="2">
        <v>0</v>
      </c>
      <c r="S117" s="2" t="s">
        <v>109</v>
      </c>
      <c r="T117" s="2" t="s">
        <v>109</v>
      </c>
      <c r="U117" s="9">
        <v>42934</v>
      </c>
      <c r="V117" s="3">
        <v>0</v>
      </c>
      <c r="W117" s="2">
        <v>1.7</v>
      </c>
      <c r="X117" s="2">
        <v>10</v>
      </c>
      <c r="Y117" s="2" t="s">
        <v>113</v>
      </c>
      <c r="Z117" s="2">
        <v>0</v>
      </c>
      <c r="AA117" s="2" t="s">
        <v>109</v>
      </c>
      <c r="AB117" s="2" t="s">
        <v>109</v>
      </c>
      <c r="AC117" s="9">
        <v>42935</v>
      </c>
      <c r="AD117" s="2">
        <v>2</v>
      </c>
      <c r="AE117" s="2">
        <v>1.7</v>
      </c>
      <c r="AF117" s="2">
        <v>10.5</v>
      </c>
      <c r="AG117" s="10" t="s">
        <v>113</v>
      </c>
      <c r="AH117" s="10">
        <v>0</v>
      </c>
      <c r="AI117" s="10" t="s">
        <v>109</v>
      </c>
      <c r="AJ117" s="10" t="s">
        <v>109</v>
      </c>
      <c r="AK117" s="9">
        <v>42936</v>
      </c>
      <c r="AL117" s="2">
        <v>1</v>
      </c>
      <c r="AM117" s="2">
        <v>1.7</v>
      </c>
      <c r="AN117" s="2">
        <v>10.5</v>
      </c>
      <c r="AO117" s="2">
        <v>1.2</v>
      </c>
      <c r="AP117" s="2" t="s">
        <v>113</v>
      </c>
      <c r="AQ117" s="2">
        <v>0</v>
      </c>
      <c r="AR117" s="2" t="s">
        <v>109</v>
      </c>
      <c r="AS117" s="2" t="s">
        <v>109</v>
      </c>
      <c r="AT117" s="9">
        <v>42937</v>
      </c>
      <c r="AU117" s="2">
        <v>0</v>
      </c>
      <c r="AV117" s="2">
        <v>1.7</v>
      </c>
      <c r="AW117" s="2">
        <v>10.5</v>
      </c>
      <c r="AX117" s="2" t="s">
        <v>113</v>
      </c>
      <c r="AY117" s="2">
        <v>0</v>
      </c>
      <c r="AZ117" s="2" t="s">
        <v>109</v>
      </c>
      <c r="BA117" s="2" t="s">
        <v>109</v>
      </c>
      <c r="BB117" s="9">
        <v>42938</v>
      </c>
      <c r="BC117" s="2">
        <v>0</v>
      </c>
      <c r="BD117" s="2">
        <v>1.8</v>
      </c>
      <c r="BE117" s="2">
        <v>11</v>
      </c>
      <c r="BF117" s="2" t="s">
        <v>113</v>
      </c>
      <c r="BG117" s="2">
        <v>0</v>
      </c>
      <c r="BH117" s="2" t="s">
        <v>109</v>
      </c>
      <c r="BI117" s="2" t="s">
        <v>109</v>
      </c>
      <c r="BJ117" s="9">
        <v>42939</v>
      </c>
      <c r="BK117" s="2">
        <v>0</v>
      </c>
      <c r="BL117" s="2">
        <v>1.8</v>
      </c>
      <c r="BM117" s="2">
        <v>11</v>
      </c>
      <c r="BN117" s="2" t="s">
        <v>113</v>
      </c>
      <c r="BO117" s="2">
        <v>0</v>
      </c>
      <c r="BP117" s="2" t="s">
        <v>109</v>
      </c>
      <c r="BQ117" s="2" t="s">
        <v>109</v>
      </c>
      <c r="BR117" s="9">
        <v>42940</v>
      </c>
      <c r="BS117" s="2">
        <v>1.3</v>
      </c>
      <c r="BT117" s="13">
        <v>0.56319444444444444</v>
      </c>
      <c r="BU117" s="2">
        <v>0.41299999999999998</v>
      </c>
      <c r="BV117" s="2">
        <v>0.40600000000000003</v>
      </c>
      <c r="BW117" s="2">
        <v>0.40600000000000003</v>
      </c>
      <c r="BX117" s="6">
        <f t="shared" si="65"/>
        <v>0.40833333333333338</v>
      </c>
      <c r="BY117" s="6">
        <f t="shared" si="66"/>
        <v>4.0414518843273524E-3</v>
      </c>
      <c r="BZ117" s="6">
        <f t="shared" si="67"/>
        <v>0.98974331861078002</v>
      </c>
      <c r="CA117" s="2">
        <v>1</v>
      </c>
      <c r="CB117" s="9">
        <v>42941</v>
      </c>
      <c r="CC117" s="13">
        <v>0.4826388888888889</v>
      </c>
      <c r="CD117" s="2">
        <v>1.2989999999999999</v>
      </c>
      <c r="CE117" s="2">
        <v>1.282</v>
      </c>
      <c r="CF117" s="2">
        <v>1.2689999999999999</v>
      </c>
      <c r="CG117" s="6">
        <f t="shared" si="75"/>
        <v>1.2833333333333332</v>
      </c>
      <c r="CH117" s="6">
        <f t="shared" si="76"/>
        <v>1.5044378795195686E-2</v>
      </c>
      <c r="CI117" s="6">
        <f t="shared" si="77"/>
        <v>1.172289256768495</v>
      </c>
      <c r="CJ117" s="6">
        <f t="shared" si="78"/>
        <v>0.87499999999999978</v>
      </c>
      <c r="CK117" s="9">
        <v>42947</v>
      </c>
      <c r="CL117" s="2">
        <v>1.3</v>
      </c>
      <c r="CM117" s="13">
        <v>0.49583333333333335</v>
      </c>
      <c r="CN117" s="2">
        <v>0.89300000000000002</v>
      </c>
      <c r="CO117" s="2">
        <v>0.89200000000000002</v>
      </c>
      <c r="CP117" s="2">
        <v>0.88300000000000001</v>
      </c>
      <c r="CQ117" s="6">
        <f t="shared" si="43"/>
        <v>0.88933333333333342</v>
      </c>
      <c r="CR117" s="6">
        <f t="shared" si="44"/>
        <v>5.5075705472861069E-3</v>
      </c>
      <c r="CS117" s="6">
        <f t="shared" si="45"/>
        <v>0.61929204054941234</v>
      </c>
      <c r="CT117" s="2">
        <v>0</v>
      </c>
      <c r="CU117" s="2">
        <v>0.81699999999999995</v>
      </c>
      <c r="CV117" s="2">
        <v>0.79</v>
      </c>
      <c r="CW117" s="2">
        <v>0.81699999999999995</v>
      </c>
      <c r="CX117" s="6">
        <f t="shared" si="46"/>
        <v>0.80799999999999994</v>
      </c>
      <c r="CY117" s="6">
        <f t="shared" si="47"/>
        <v>1.5588457268119846E-2</v>
      </c>
      <c r="CZ117" s="6">
        <f t="shared" si="48"/>
        <v>1.9292645133811692</v>
      </c>
      <c r="DA117" s="2">
        <v>0</v>
      </c>
      <c r="DB117" s="9">
        <v>42948</v>
      </c>
      <c r="DC117" s="2">
        <v>1.171</v>
      </c>
      <c r="DD117" s="2">
        <v>1.133</v>
      </c>
      <c r="DE117" s="2">
        <v>1.157</v>
      </c>
      <c r="DF117" s="6">
        <f t="shared" si="71"/>
        <v>1.1536666666666668</v>
      </c>
      <c r="DG117" s="6">
        <f t="shared" si="72"/>
        <v>1.9218047073866117E-2</v>
      </c>
      <c r="DH117" s="6">
        <f t="shared" si="73"/>
        <v>1.6658232077896085</v>
      </c>
      <c r="DI117" s="6">
        <f t="shared" si="74"/>
        <v>0.18691189249364468</v>
      </c>
      <c r="DJ117" s="2">
        <v>2</v>
      </c>
      <c r="DK117" s="2">
        <v>1</v>
      </c>
      <c r="DL117" s="2">
        <v>1.042</v>
      </c>
      <c r="DM117" s="2">
        <v>1.036</v>
      </c>
      <c r="DN117" s="6">
        <f t="shared" si="51"/>
        <v>1.026</v>
      </c>
      <c r="DO117" s="6">
        <f t="shared" si="52"/>
        <v>2.2715633383201116E-2</v>
      </c>
      <c r="DP117" s="6">
        <f t="shared" si="53"/>
        <v>2.2139993550878279</v>
      </c>
      <c r="DQ117" s="7">
        <f t="shared" si="54"/>
        <v>0.15414927829866612</v>
      </c>
      <c r="DR117" s="2">
        <v>1</v>
      </c>
      <c r="DS117" s="6">
        <f t="shared" si="70"/>
        <v>-2.7424406608576923E-2</v>
      </c>
      <c r="DT117" s="6">
        <f t="shared" si="59"/>
        <v>2.7424406608576923E-2</v>
      </c>
      <c r="DU117" s="6">
        <f t="shared" si="60"/>
        <v>0.12766666666666682</v>
      </c>
      <c r="DV117" s="6">
        <f t="shared" si="61"/>
        <v>0.26433333333333342</v>
      </c>
      <c r="DW117" s="9">
        <v>42954</v>
      </c>
      <c r="DX117" s="2">
        <v>1.6</v>
      </c>
      <c r="DY117" s="2">
        <v>1</v>
      </c>
    </row>
    <row r="118" spans="1:129" ht="17">
      <c r="A118" s="1">
        <v>117</v>
      </c>
      <c r="B118" s="2" t="s">
        <v>236</v>
      </c>
      <c r="C118" s="2" t="s">
        <v>130</v>
      </c>
      <c r="D118" t="s">
        <v>115</v>
      </c>
      <c r="E118">
        <v>0</v>
      </c>
      <c r="F118">
        <v>0</v>
      </c>
      <c r="G118" s="2">
        <v>5</v>
      </c>
      <c r="H118" s="8">
        <v>42866</v>
      </c>
      <c r="I118" s="8">
        <v>42926</v>
      </c>
      <c r="J118" s="3">
        <f t="shared" si="55"/>
        <v>67</v>
      </c>
      <c r="K118" s="4">
        <f t="shared" si="56"/>
        <v>9.5714285714285712</v>
      </c>
      <c r="L118" s="9">
        <v>42933</v>
      </c>
      <c r="M118" s="3">
        <v>3</v>
      </c>
      <c r="N118" s="2">
        <v>1.5</v>
      </c>
      <c r="O118" s="2">
        <v>9</v>
      </c>
      <c r="P118" s="2">
        <v>1</v>
      </c>
      <c r="Q118" s="2" t="s">
        <v>113</v>
      </c>
      <c r="R118" s="2">
        <v>0</v>
      </c>
      <c r="S118" s="2" t="s">
        <v>109</v>
      </c>
      <c r="T118" s="2" t="s">
        <v>109</v>
      </c>
      <c r="U118" s="9">
        <v>42934</v>
      </c>
      <c r="V118" s="3">
        <v>1</v>
      </c>
      <c r="W118" s="2">
        <v>1.6</v>
      </c>
      <c r="X118" s="2">
        <v>9.5</v>
      </c>
      <c r="Y118" s="2" t="s">
        <v>113</v>
      </c>
      <c r="Z118" s="2">
        <v>0</v>
      </c>
      <c r="AA118" s="2" t="s">
        <v>109</v>
      </c>
      <c r="AB118" s="2" t="s">
        <v>109</v>
      </c>
      <c r="AC118" s="9">
        <v>42935</v>
      </c>
      <c r="AD118" s="2">
        <v>3</v>
      </c>
      <c r="AE118" s="2">
        <v>1.6</v>
      </c>
      <c r="AF118" s="2">
        <v>10</v>
      </c>
      <c r="AG118" s="10" t="s">
        <v>113</v>
      </c>
      <c r="AH118" s="10">
        <v>0</v>
      </c>
      <c r="AI118" s="10" t="s">
        <v>109</v>
      </c>
      <c r="AJ118" s="10" t="s">
        <v>109</v>
      </c>
      <c r="AK118" s="9">
        <v>42936</v>
      </c>
      <c r="AL118" s="2">
        <v>2</v>
      </c>
      <c r="AM118" s="2">
        <v>1.6</v>
      </c>
      <c r="AN118" s="2">
        <v>10</v>
      </c>
      <c r="AO118" s="2">
        <v>1.2</v>
      </c>
      <c r="AP118" s="2" t="s">
        <v>113</v>
      </c>
      <c r="AQ118" s="2">
        <v>0</v>
      </c>
      <c r="AR118" s="2" t="s">
        <v>109</v>
      </c>
      <c r="AS118" s="2" t="s">
        <v>109</v>
      </c>
      <c r="AT118" s="9">
        <v>42937</v>
      </c>
      <c r="AU118" s="2">
        <v>1</v>
      </c>
      <c r="AV118" s="2">
        <v>1.6</v>
      </c>
      <c r="AW118" s="2">
        <v>10</v>
      </c>
      <c r="AX118" s="2" t="s">
        <v>113</v>
      </c>
      <c r="AY118" s="2">
        <v>0</v>
      </c>
      <c r="AZ118" s="2" t="s">
        <v>109</v>
      </c>
      <c r="BA118" s="2" t="s">
        <v>109</v>
      </c>
      <c r="BB118" s="9">
        <v>42938</v>
      </c>
      <c r="BC118" s="2">
        <v>2</v>
      </c>
      <c r="BD118" s="2">
        <v>1.7</v>
      </c>
      <c r="BE118" s="2">
        <v>10</v>
      </c>
      <c r="BF118" s="2" t="s">
        <v>113</v>
      </c>
      <c r="BG118" s="2">
        <v>0</v>
      </c>
      <c r="BH118" s="2" t="s">
        <v>109</v>
      </c>
      <c r="BI118" s="2" t="s">
        <v>109</v>
      </c>
      <c r="BJ118" s="9">
        <v>42939</v>
      </c>
      <c r="BK118" s="2">
        <v>1</v>
      </c>
      <c r="BL118" s="2">
        <v>1.7</v>
      </c>
      <c r="BM118" s="2">
        <v>10.5</v>
      </c>
      <c r="BN118" s="2" t="s">
        <v>113</v>
      </c>
      <c r="BO118" s="2">
        <v>0</v>
      </c>
      <c r="BP118" s="2" t="s">
        <v>109</v>
      </c>
      <c r="BQ118" s="2" t="s">
        <v>109</v>
      </c>
      <c r="BR118" s="9">
        <v>42940</v>
      </c>
      <c r="BS118" s="2">
        <v>1.4</v>
      </c>
      <c r="BT118" s="13">
        <v>0.54166666666666663</v>
      </c>
      <c r="BU118" s="2">
        <v>0.504</v>
      </c>
      <c r="BV118" s="2">
        <v>0.505</v>
      </c>
      <c r="BW118" s="2">
        <v>0.47899999999999998</v>
      </c>
      <c r="BX118" s="6">
        <f t="shared" si="65"/>
        <v>0.496</v>
      </c>
      <c r="BY118" s="6">
        <f t="shared" si="66"/>
        <v>1.4730919862656249E-2</v>
      </c>
      <c r="BZ118" s="6">
        <f t="shared" si="67"/>
        <v>2.9699435206968245</v>
      </c>
      <c r="CA118" s="2">
        <v>0</v>
      </c>
      <c r="CB118" s="9">
        <v>42941</v>
      </c>
      <c r="CC118" s="13">
        <v>0.48194444444444445</v>
      </c>
      <c r="CD118" s="2">
        <v>1.0720000000000001</v>
      </c>
      <c r="CE118" s="2">
        <v>1.042</v>
      </c>
      <c r="CF118" s="2">
        <v>1.0660000000000001</v>
      </c>
      <c r="CG118" s="6">
        <f t="shared" si="75"/>
        <v>1.0599999999999998</v>
      </c>
      <c r="CH118" s="6">
        <f t="shared" si="76"/>
        <v>1.5874507866387558E-2</v>
      </c>
      <c r="CI118" s="6">
        <f t="shared" si="77"/>
        <v>1.4975950817346757</v>
      </c>
      <c r="CJ118" s="6">
        <f t="shared" si="78"/>
        <v>0.56399999999999983</v>
      </c>
      <c r="CK118" s="9">
        <v>42947</v>
      </c>
      <c r="CL118" s="2">
        <v>1.4</v>
      </c>
      <c r="CM118" s="13">
        <v>0.51388888888888895</v>
      </c>
      <c r="CN118" s="2">
        <v>0.84699999999999998</v>
      </c>
      <c r="CO118" s="2">
        <v>0.86199999999999999</v>
      </c>
      <c r="CP118" s="2">
        <v>0.85599999999999998</v>
      </c>
      <c r="CQ118" s="6">
        <f t="shared" ref="CQ118:CQ145" si="79">AVERAGE(CN118:CP118)</f>
        <v>0.85499999999999998</v>
      </c>
      <c r="CR118" s="6">
        <f t="shared" ref="CR118:CR145" si="80">STDEV(CN118:CP118)</f>
        <v>7.5498344352707561E-3</v>
      </c>
      <c r="CS118" s="6">
        <f t="shared" ref="CS118:CS145" si="81">(CR118/CQ118)*100</f>
        <v>0.88302157137669668</v>
      </c>
      <c r="CT118" s="2">
        <v>0</v>
      </c>
      <c r="CU118" s="2">
        <v>0.76700000000000002</v>
      </c>
      <c r="CV118" s="2">
        <v>0.77300000000000002</v>
      </c>
      <c r="CW118" s="2">
        <v>0.76700000000000002</v>
      </c>
      <c r="CX118" s="6">
        <f t="shared" ref="CX118:CX145" si="82">AVERAGE(CU118:CW118)</f>
        <v>0.76900000000000002</v>
      </c>
      <c r="CY118" s="6">
        <f t="shared" ref="CY118:CY145" si="83">STDEV(CU118:CW118)</f>
        <v>3.4641016151377583E-3</v>
      </c>
      <c r="CZ118" s="6">
        <f t="shared" ref="CZ118:CZ145" si="84">(CY118/CX118)*100</f>
        <v>0.45046835047305045</v>
      </c>
      <c r="DA118" s="2">
        <v>0</v>
      </c>
      <c r="DB118" s="9">
        <v>42948</v>
      </c>
      <c r="DC118" s="2">
        <v>1.097</v>
      </c>
      <c r="DD118" s="2">
        <v>1.0389999999999999</v>
      </c>
      <c r="DE118" s="2">
        <v>1.032</v>
      </c>
      <c r="DF118" s="6">
        <f t="shared" si="71"/>
        <v>1.056</v>
      </c>
      <c r="DG118" s="6">
        <f t="shared" si="72"/>
        <v>3.5679125549822541E-2</v>
      </c>
      <c r="DH118" s="6">
        <f t="shared" si="73"/>
        <v>3.3787050710059225</v>
      </c>
      <c r="DI118" s="6">
        <f t="shared" si="74"/>
        <v>0.14212846301849549</v>
      </c>
      <c r="DJ118" s="2">
        <v>1</v>
      </c>
      <c r="DK118" s="2">
        <v>0.97399999999999998</v>
      </c>
      <c r="DL118" s="2">
        <v>0.997</v>
      </c>
      <c r="DM118" s="2">
        <v>0.96399999999999997</v>
      </c>
      <c r="DN118" s="6">
        <f t="shared" ref="DN118:DN145" si="85">AVERAGE(DK118:DM118)</f>
        <v>0.97833333333333339</v>
      </c>
      <c r="DO118" s="6">
        <f t="shared" ref="DO118:DO145" si="86">STDEV(DK118:DM118)</f>
        <v>1.6921386861996089E-2</v>
      </c>
      <c r="DP118" s="6">
        <f t="shared" ref="DP118:DP145" si="87">(DO118/DN118)*100</f>
        <v>1.7296136485856306</v>
      </c>
      <c r="DQ118" s="7">
        <f t="shared" ref="DQ118:DQ145" si="88">STDEV(CX118,DN118)</f>
        <v>0.14802101952838412</v>
      </c>
      <c r="DR118" s="2">
        <v>1</v>
      </c>
      <c r="DS118" s="6">
        <f t="shared" si="70"/>
        <v>3.7127278534437425E-2</v>
      </c>
      <c r="DT118" s="6">
        <f t="shared" si="59"/>
        <v>-3.7127278534437425E-2</v>
      </c>
      <c r="DU118" s="6">
        <f t="shared" si="60"/>
        <v>7.7666666666666662E-2</v>
      </c>
      <c r="DV118" s="6">
        <f t="shared" si="61"/>
        <v>0.20100000000000007</v>
      </c>
      <c r="DW118" s="9">
        <v>42954</v>
      </c>
      <c r="DX118" s="2">
        <v>1.5</v>
      </c>
      <c r="DY118" s="2">
        <v>1</v>
      </c>
    </row>
    <row r="119" spans="1:129" ht="17">
      <c r="A119" s="1">
        <v>118</v>
      </c>
      <c r="B119" s="2" t="s">
        <v>237</v>
      </c>
      <c r="C119" s="2" t="s">
        <v>130</v>
      </c>
      <c r="D119" t="s">
        <v>199</v>
      </c>
      <c r="E119">
        <v>4</v>
      </c>
      <c r="F119">
        <v>2</v>
      </c>
      <c r="G119" s="2">
        <v>5</v>
      </c>
      <c r="H119" s="8">
        <v>42866</v>
      </c>
      <c r="I119" s="8">
        <v>42926</v>
      </c>
      <c r="J119" s="3">
        <f t="shared" si="55"/>
        <v>67</v>
      </c>
      <c r="K119" s="4">
        <f t="shared" si="56"/>
        <v>9.5714285714285712</v>
      </c>
      <c r="L119" s="9">
        <v>42933</v>
      </c>
      <c r="M119" s="3">
        <v>2</v>
      </c>
      <c r="N119" s="2">
        <v>1.7</v>
      </c>
      <c r="O119" s="2">
        <v>11</v>
      </c>
      <c r="P119" s="2">
        <v>1</v>
      </c>
      <c r="Q119" s="2" t="s">
        <v>113</v>
      </c>
      <c r="R119" s="2">
        <v>0</v>
      </c>
      <c r="S119" s="2" t="s">
        <v>109</v>
      </c>
      <c r="T119" s="2" t="s">
        <v>109</v>
      </c>
      <c r="U119" s="9">
        <v>42934</v>
      </c>
      <c r="V119" s="3">
        <v>1</v>
      </c>
      <c r="W119" s="2">
        <v>1.7</v>
      </c>
      <c r="X119" s="2">
        <v>11</v>
      </c>
      <c r="Y119" s="2" t="s">
        <v>113</v>
      </c>
      <c r="Z119" s="2">
        <v>0</v>
      </c>
      <c r="AA119" s="2" t="s">
        <v>109</v>
      </c>
      <c r="AB119" s="2" t="s">
        <v>109</v>
      </c>
      <c r="AC119" s="9">
        <v>42935</v>
      </c>
      <c r="AD119" s="2">
        <v>1</v>
      </c>
      <c r="AE119" s="2">
        <v>1.7</v>
      </c>
      <c r="AF119" s="2">
        <v>11</v>
      </c>
      <c r="AG119" s="10" t="s">
        <v>113</v>
      </c>
      <c r="AH119" s="10">
        <v>0</v>
      </c>
      <c r="AI119" s="10" t="s">
        <v>109</v>
      </c>
      <c r="AJ119" s="10" t="s">
        <v>109</v>
      </c>
      <c r="AK119" s="9">
        <v>42936</v>
      </c>
      <c r="AL119" s="2">
        <v>1</v>
      </c>
      <c r="AM119" s="2">
        <v>1.7</v>
      </c>
      <c r="AN119" s="2">
        <v>11</v>
      </c>
      <c r="AO119" s="2">
        <v>1.1000000000000001</v>
      </c>
      <c r="AP119" s="2" t="s">
        <v>113</v>
      </c>
      <c r="AQ119" s="2">
        <v>0</v>
      </c>
      <c r="AR119" s="2" t="s">
        <v>109</v>
      </c>
      <c r="AS119" s="2" t="s">
        <v>109</v>
      </c>
      <c r="AT119" s="9">
        <v>42937</v>
      </c>
      <c r="AU119" s="2">
        <v>1</v>
      </c>
      <c r="AV119" s="2">
        <v>1.7</v>
      </c>
      <c r="AW119" s="2">
        <v>11</v>
      </c>
      <c r="AX119" s="2" t="s">
        <v>113</v>
      </c>
      <c r="AY119" s="2">
        <v>0</v>
      </c>
      <c r="AZ119" s="2" t="s">
        <v>109</v>
      </c>
      <c r="BA119" s="2" t="s">
        <v>109</v>
      </c>
      <c r="BB119" s="9">
        <v>42938</v>
      </c>
      <c r="BC119" s="2">
        <v>1</v>
      </c>
      <c r="BD119" s="2">
        <v>1.7</v>
      </c>
      <c r="BE119" s="2">
        <v>11</v>
      </c>
      <c r="BF119" s="2" t="s">
        <v>113</v>
      </c>
      <c r="BG119" s="2">
        <v>0</v>
      </c>
      <c r="BH119" s="2" t="s">
        <v>109</v>
      </c>
      <c r="BI119" s="2" t="s">
        <v>109</v>
      </c>
      <c r="BJ119" s="9">
        <v>42939</v>
      </c>
      <c r="BK119" s="2">
        <v>1</v>
      </c>
      <c r="BL119" s="2">
        <v>1.7</v>
      </c>
      <c r="BM119" s="2">
        <v>11</v>
      </c>
      <c r="BN119" s="2" t="s">
        <v>113</v>
      </c>
      <c r="BO119" s="2">
        <v>0</v>
      </c>
      <c r="BP119" s="2" t="s">
        <v>109</v>
      </c>
      <c r="BQ119" s="2" t="s">
        <v>109</v>
      </c>
      <c r="BR119" s="9">
        <v>42940</v>
      </c>
      <c r="BS119" s="2">
        <v>1.2</v>
      </c>
      <c r="BT119" s="13">
        <v>0.53611111111111109</v>
      </c>
      <c r="BU119" s="2">
        <v>0.47299999999999998</v>
      </c>
      <c r="BV119" s="2">
        <v>0.47099999999999997</v>
      </c>
      <c r="BW119" s="2">
        <v>0.46899999999999997</v>
      </c>
      <c r="BX119" s="6">
        <f t="shared" si="65"/>
        <v>0.47099999999999992</v>
      </c>
      <c r="BY119" s="6">
        <f t="shared" si="66"/>
        <v>2.0000000000000018E-3</v>
      </c>
      <c r="BZ119" s="6">
        <f t="shared" si="67"/>
        <v>0.42462845010615752</v>
      </c>
      <c r="CA119" s="2">
        <v>0</v>
      </c>
      <c r="CB119" s="9">
        <v>42941</v>
      </c>
      <c r="CC119" s="13">
        <v>0.4916666666666667</v>
      </c>
      <c r="CD119" s="2">
        <v>1.2</v>
      </c>
      <c r="CE119" s="2">
        <v>1.18</v>
      </c>
      <c r="CF119" s="2">
        <v>1.1419999999999999</v>
      </c>
      <c r="CG119" s="6">
        <f t="shared" si="75"/>
        <v>1.1739999999999999</v>
      </c>
      <c r="CH119" s="6">
        <f t="shared" si="76"/>
        <v>2.9461839725312498E-2</v>
      </c>
      <c r="CI119" s="6">
        <f t="shared" si="77"/>
        <v>2.5095263820538753</v>
      </c>
      <c r="CJ119" s="6">
        <f t="shared" si="78"/>
        <v>0.70300000000000007</v>
      </c>
      <c r="CK119" s="9">
        <v>42947</v>
      </c>
      <c r="CL119" s="2">
        <v>1.4</v>
      </c>
      <c r="CM119" s="13">
        <v>0.5395833333333333</v>
      </c>
      <c r="CN119" s="2">
        <v>0.76600000000000001</v>
      </c>
      <c r="CO119" s="2">
        <v>0.77600000000000002</v>
      </c>
      <c r="CP119" s="2">
        <v>0.77</v>
      </c>
      <c r="CQ119" s="6">
        <f t="shared" si="79"/>
        <v>0.77066666666666672</v>
      </c>
      <c r="CR119" s="6">
        <f t="shared" si="80"/>
        <v>5.0332229568471713E-3</v>
      </c>
      <c r="CS119" s="6">
        <f t="shared" si="81"/>
        <v>0.65309986464279901</v>
      </c>
      <c r="CT119" s="2">
        <v>0</v>
      </c>
      <c r="CU119" s="2">
        <v>0.73399999999999999</v>
      </c>
      <c r="CV119" s="2">
        <v>0.74299999999999999</v>
      </c>
      <c r="CW119" s="2">
        <v>0.72599999999999998</v>
      </c>
      <c r="CX119" s="6">
        <f t="shared" si="82"/>
        <v>0.73433333333333328</v>
      </c>
      <c r="CY119" s="6">
        <f t="shared" si="83"/>
        <v>8.5049005481153891E-3</v>
      </c>
      <c r="CZ119" s="6">
        <f t="shared" si="84"/>
        <v>1.1581798295209338</v>
      </c>
      <c r="DA119" s="2">
        <v>0</v>
      </c>
      <c r="DB119" s="9">
        <v>42948</v>
      </c>
      <c r="DC119" s="2">
        <v>1.1839999999999999</v>
      </c>
      <c r="DD119" s="2">
        <v>1.1539999999999999</v>
      </c>
      <c r="DE119" s="2">
        <v>1.1419999999999999</v>
      </c>
      <c r="DF119" s="6">
        <f t="shared" si="71"/>
        <v>1.1599999999999999</v>
      </c>
      <c r="DG119" s="6">
        <f t="shared" si="72"/>
        <v>2.1633307652783953E-2</v>
      </c>
      <c r="DH119" s="6">
        <f t="shared" si="73"/>
        <v>1.8649403148951686</v>
      </c>
      <c r="DI119" s="6">
        <f t="shared" si="74"/>
        <v>0.27530024014196208</v>
      </c>
      <c r="DJ119" s="2">
        <v>1</v>
      </c>
      <c r="DK119" s="2">
        <v>0.998</v>
      </c>
      <c r="DL119" s="2">
        <v>1.0049999999999999</v>
      </c>
      <c r="DM119" s="2">
        <v>0.99299999999999999</v>
      </c>
      <c r="DN119" s="6">
        <f t="shared" si="85"/>
        <v>0.9986666666666667</v>
      </c>
      <c r="DO119" s="6">
        <f t="shared" si="86"/>
        <v>6.0277137733416551E-3</v>
      </c>
      <c r="DP119" s="6">
        <f t="shared" si="87"/>
        <v>0.60357614552820305</v>
      </c>
      <c r="DQ119" s="7">
        <f t="shared" si="88"/>
        <v>0.18691189249364351</v>
      </c>
      <c r="DR119" s="2">
        <v>2</v>
      </c>
      <c r="DS119" s="6">
        <f t="shared" si="70"/>
        <v>-0.14522662553579768</v>
      </c>
      <c r="DT119" s="6">
        <f t="shared" si="59"/>
        <v>0.14522662553579768</v>
      </c>
      <c r="DU119" s="6">
        <f t="shared" si="60"/>
        <v>0.16133333333333322</v>
      </c>
      <c r="DV119" s="6">
        <f t="shared" si="61"/>
        <v>0.3893333333333332</v>
      </c>
      <c r="DW119" s="9">
        <v>42954</v>
      </c>
      <c r="DX119" s="2">
        <v>1.6</v>
      </c>
      <c r="DY119" s="2">
        <v>1</v>
      </c>
    </row>
    <row r="120" spans="1:129" ht="17">
      <c r="A120" s="1">
        <v>119</v>
      </c>
      <c r="B120" s="2" t="s">
        <v>238</v>
      </c>
      <c r="C120" s="2" t="s">
        <v>130</v>
      </c>
      <c r="D120" t="s">
        <v>197</v>
      </c>
      <c r="E120">
        <v>15.6</v>
      </c>
      <c r="F120">
        <v>7.5</v>
      </c>
      <c r="G120" s="2">
        <v>5</v>
      </c>
      <c r="H120" s="8">
        <v>42866</v>
      </c>
      <c r="I120" s="8">
        <v>42926</v>
      </c>
      <c r="J120" s="3">
        <f t="shared" si="55"/>
        <v>67</v>
      </c>
      <c r="K120" s="4">
        <f t="shared" si="56"/>
        <v>9.5714285714285712</v>
      </c>
      <c r="L120" s="9">
        <v>42933</v>
      </c>
      <c r="M120" s="3">
        <v>1</v>
      </c>
      <c r="N120" s="2">
        <v>1.5</v>
      </c>
      <c r="O120" s="2">
        <v>9</v>
      </c>
      <c r="P120" s="2">
        <v>1.2</v>
      </c>
      <c r="Q120" s="2" t="s">
        <v>110</v>
      </c>
      <c r="R120" s="2">
        <v>1</v>
      </c>
      <c r="S120" s="2">
        <v>25</v>
      </c>
      <c r="T120" s="2">
        <v>65</v>
      </c>
      <c r="U120" s="9">
        <v>42934</v>
      </c>
      <c r="V120" s="3">
        <v>1</v>
      </c>
      <c r="W120" s="2">
        <v>1.5</v>
      </c>
      <c r="X120" s="2">
        <v>9</v>
      </c>
      <c r="Y120" s="2" t="s">
        <v>110</v>
      </c>
      <c r="Z120" s="2">
        <v>2</v>
      </c>
      <c r="AA120" s="2">
        <v>11</v>
      </c>
      <c r="AB120" s="2">
        <v>100</v>
      </c>
      <c r="AC120" s="9">
        <v>42935</v>
      </c>
      <c r="AD120" s="2">
        <v>3</v>
      </c>
      <c r="AE120" s="2">
        <v>1.5</v>
      </c>
      <c r="AF120" s="2">
        <v>9.5</v>
      </c>
      <c r="AG120" s="2" t="s">
        <v>110</v>
      </c>
      <c r="AH120" s="2">
        <v>1</v>
      </c>
      <c r="AI120" s="2">
        <v>7</v>
      </c>
      <c r="AJ120" s="2">
        <v>33</v>
      </c>
      <c r="AK120" s="9">
        <v>42936</v>
      </c>
      <c r="AL120" s="2">
        <v>0</v>
      </c>
      <c r="AM120" s="2">
        <v>1.5</v>
      </c>
      <c r="AN120" s="2">
        <v>9</v>
      </c>
      <c r="AO120" s="2">
        <v>1.3</v>
      </c>
      <c r="AP120" s="2" t="s">
        <v>110</v>
      </c>
      <c r="AQ120" s="2">
        <v>1</v>
      </c>
      <c r="AR120" s="2">
        <v>31</v>
      </c>
      <c r="AS120" s="2">
        <v>76</v>
      </c>
      <c r="AT120" s="9">
        <v>42937</v>
      </c>
      <c r="AU120" s="2">
        <v>2</v>
      </c>
      <c r="AV120" s="2">
        <v>1.5</v>
      </c>
      <c r="AW120" s="2">
        <v>9.5</v>
      </c>
      <c r="AX120" s="2" t="s">
        <v>110</v>
      </c>
      <c r="AY120" s="2">
        <v>1</v>
      </c>
      <c r="AZ120" s="2">
        <v>12</v>
      </c>
      <c r="BA120" s="2">
        <v>62</v>
      </c>
      <c r="BB120" s="9">
        <v>42938</v>
      </c>
      <c r="BC120" s="2">
        <v>1</v>
      </c>
      <c r="BD120" s="2">
        <v>1.5</v>
      </c>
      <c r="BE120" s="2">
        <v>9.5</v>
      </c>
      <c r="BF120" s="2" t="s">
        <v>110</v>
      </c>
      <c r="BG120" s="2">
        <v>1</v>
      </c>
      <c r="BH120" s="2">
        <v>22</v>
      </c>
      <c r="BI120" s="2">
        <v>78</v>
      </c>
      <c r="BJ120" s="9">
        <v>42939</v>
      </c>
      <c r="BK120" s="2">
        <v>1</v>
      </c>
      <c r="BL120" s="2">
        <v>1.6</v>
      </c>
      <c r="BM120" s="2">
        <v>10</v>
      </c>
      <c r="BN120" s="2" t="s">
        <v>110</v>
      </c>
      <c r="BO120" s="2">
        <v>2</v>
      </c>
      <c r="BP120" s="2">
        <v>9</v>
      </c>
      <c r="BQ120" s="2">
        <v>95</v>
      </c>
      <c r="BR120" s="9">
        <v>42940</v>
      </c>
      <c r="BS120" s="2">
        <v>1.5</v>
      </c>
      <c r="BT120" s="13">
        <v>0.4680555555555555</v>
      </c>
      <c r="BU120" s="2">
        <v>0.45</v>
      </c>
      <c r="BV120" s="2">
        <v>0.44600000000000001</v>
      </c>
      <c r="BW120" s="2">
        <v>0.45</v>
      </c>
      <c r="BX120" s="6">
        <f t="shared" si="65"/>
        <v>0.44866666666666671</v>
      </c>
      <c r="BY120" s="6">
        <f t="shared" si="66"/>
        <v>2.3094010767585054E-3</v>
      </c>
      <c r="BZ120" s="6">
        <f t="shared" si="67"/>
        <v>0.51472535143205911</v>
      </c>
      <c r="CA120" s="2">
        <v>0</v>
      </c>
      <c r="CB120" s="9">
        <v>42941</v>
      </c>
      <c r="CC120" s="13">
        <v>0.47569444444444442</v>
      </c>
      <c r="CD120" s="2">
        <v>1.0760000000000001</v>
      </c>
      <c r="CE120" s="2">
        <v>1.1120000000000001</v>
      </c>
      <c r="CF120" s="2">
        <v>1.0880000000000001</v>
      </c>
      <c r="CG120" s="6">
        <f t="shared" si="75"/>
        <v>1.0920000000000001</v>
      </c>
      <c r="CH120" s="6">
        <f t="shared" si="76"/>
        <v>1.8330302779823376E-2</v>
      </c>
      <c r="CI120" s="6">
        <f t="shared" si="77"/>
        <v>1.6785991556614814</v>
      </c>
      <c r="CJ120" s="6">
        <f t="shared" si="78"/>
        <v>0.64333333333333331</v>
      </c>
      <c r="CK120" s="9">
        <v>42947</v>
      </c>
      <c r="CL120" s="2">
        <v>1.3</v>
      </c>
      <c r="CM120" s="13">
        <v>0.50763888888888886</v>
      </c>
      <c r="CN120" s="2">
        <v>0.80400000000000005</v>
      </c>
      <c r="CO120" s="2">
        <v>0.80800000000000005</v>
      </c>
      <c r="CP120" s="2">
        <v>0.80800000000000005</v>
      </c>
      <c r="CQ120" s="6">
        <f t="shared" si="79"/>
        <v>0.80666666666666664</v>
      </c>
      <c r="CR120" s="6">
        <f t="shared" si="80"/>
        <v>2.3094010767585054E-3</v>
      </c>
      <c r="CS120" s="6">
        <f t="shared" si="81"/>
        <v>0.28628938968080647</v>
      </c>
      <c r="CT120" s="2">
        <v>0</v>
      </c>
      <c r="CU120" s="2">
        <v>0.86</v>
      </c>
      <c r="CV120" s="2">
        <v>0.85499999999999998</v>
      </c>
      <c r="CW120" s="2">
        <v>0.85799999999999998</v>
      </c>
      <c r="CX120" s="6">
        <f t="shared" si="82"/>
        <v>0.85766666666666669</v>
      </c>
      <c r="CY120" s="6">
        <f t="shared" si="83"/>
        <v>2.5166114784235852E-3</v>
      </c>
      <c r="CZ120" s="6">
        <f t="shared" si="84"/>
        <v>0.29342535698681521</v>
      </c>
      <c r="DA120" s="2">
        <v>0</v>
      </c>
      <c r="DB120" s="9">
        <v>42948</v>
      </c>
      <c r="DC120" s="2">
        <v>1.175</v>
      </c>
      <c r="DD120" s="2">
        <v>1.177</v>
      </c>
      <c r="DE120" s="2">
        <v>1.165</v>
      </c>
      <c r="DF120" s="6">
        <f t="shared" si="71"/>
        <v>1.1723333333333334</v>
      </c>
      <c r="DG120" s="6">
        <f t="shared" si="72"/>
        <v>6.4291005073286427E-3</v>
      </c>
      <c r="DH120" s="6">
        <f t="shared" si="73"/>
        <v>0.54840209047443633</v>
      </c>
      <c r="DI120" s="6">
        <f t="shared" si="74"/>
        <v>0.25856537965388082</v>
      </c>
      <c r="DJ120" s="2">
        <v>2</v>
      </c>
      <c r="DK120" s="2">
        <v>0.86599999999999999</v>
      </c>
      <c r="DL120" s="2">
        <v>0.85699999999999998</v>
      </c>
      <c r="DM120" s="2">
        <v>0.84199999999999997</v>
      </c>
      <c r="DN120" s="6">
        <f t="shared" si="85"/>
        <v>0.85499999999999998</v>
      </c>
      <c r="DO120" s="6">
        <f t="shared" si="86"/>
        <v>1.2124355652982153E-2</v>
      </c>
      <c r="DP120" s="6">
        <f t="shared" si="87"/>
        <v>1.4180532927464506</v>
      </c>
      <c r="DQ120" s="7">
        <f t="shared" si="88"/>
        <v>1.8856180831641545E-3</v>
      </c>
      <c r="DR120" s="2">
        <v>0</v>
      </c>
      <c r="DS120" s="6">
        <f t="shared" si="70"/>
        <v>-0.45641499616166625</v>
      </c>
      <c r="DT120" s="6">
        <f t="shared" si="59"/>
        <v>0.45641499616166625</v>
      </c>
      <c r="DU120" s="6">
        <f t="shared" si="60"/>
        <v>0.31733333333333347</v>
      </c>
      <c r="DV120" s="6">
        <f t="shared" si="61"/>
        <v>0.36566666666666681</v>
      </c>
      <c r="DW120" s="9">
        <v>42954</v>
      </c>
      <c r="DX120" s="2">
        <v>1.6</v>
      </c>
      <c r="DY120" s="2">
        <v>1</v>
      </c>
    </row>
    <row r="121" spans="1:129" ht="17">
      <c r="A121" s="1">
        <v>120</v>
      </c>
      <c r="B121" s="2" t="s">
        <v>239</v>
      </c>
      <c r="C121" s="2" t="s">
        <v>130</v>
      </c>
      <c r="D121" t="s">
        <v>197</v>
      </c>
      <c r="E121">
        <v>15.6</v>
      </c>
      <c r="F121">
        <v>7.5</v>
      </c>
      <c r="G121" s="2">
        <v>5</v>
      </c>
      <c r="H121" s="8">
        <v>42866</v>
      </c>
      <c r="I121" s="8">
        <v>42926</v>
      </c>
      <c r="J121" s="3">
        <f t="shared" si="55"/>
        <v>67</v>
      </c>
      <c r="K121" s="4">
        <f t="shared" si="56"/>
        <v>9.5714285714285712</v>
      </c>
      <c r="L121" s="9">
        <v>42933</v>
      </c>
      <c r="M121" s="3">
        <v>1</v>
      </c>
      <c r="N121" s="2">
        <v>1.3</v>
      </c>
      <c r="O121" s="2">
        <v>8</v>
      </c>
      <c r="P121" s="2">
        <v>1.2</v>
      </c>
      <c r="Q121" s="2" t="s">
        <v>110</v>
      </c>
      <c r="R121" s="2">
        <v>2</v>
      </c>
      <c r="S121" s="2">
        <v>14</v>
      </c>
      <c r="T121" s="2">
        <v>135</v>
      </c>
      <c r="U121" s="9">
        <v>42934</v>
      </c>
      <c r="V121" s="3">
        <v>3</v>
      </c>
      <c r="W121" s="2">
        <v>1.3</v>
      </c>
      <c r="X121" s="2">
        <v>8</v>
      </c>
      <c r="Y121" s="2" t="s">
        <v>110</v>
      </c>
      <c r="Z121" s="2">
        <v>2</v>
      </c>
      <c r="AA121" s="2">
        <v>15</v>
      </c>
      <c r="AB121" s="2">
        <v>117</v>
      </c>
      <c r="AC121" s="9">
        <v>42935</v>
      </c>
      <c r="AD121" s="2">
        <v>2</v>
      </c>
      <c r="AE121" s="2">
        <v>1.4</v>
      </c>
      <c r="AF121" s="2">
        <v>8.5</v>
      </c>
      <c r="AG121" s="2" t="s">
        <v>110</v>
      </c>
      <c r="AH121" s="2">
        <v>1</v>
      </c>
      <c r="AI121" s="2">
        <v>13</v>
      </c>
      <c r="AJ121" s="2">
        <v>32</v>
      </c>
      <c r="AK121" s="9">
        <v>42936</v>
      </c>
      <c r="AL121" s="2">
        <v>1</v>
      </c>
      <c r="AM121" s="2">
        <v>1.4</v>
      </c>
      <c r="AN121" s="2">
        <v>8.5</v>
      </c>
      <c r="AO121" s="2">
        <v>1.2</v>
      </c>
      <c r="AP121" s="2" t="s">
        <v>110</v>
      </c>
      <c r="AQ121" s="2">
        <v>1</v>
      </c>
      <c r="AR121" s="2">
        <v>10</v>
      </c>
      <c r="AS121" s="2">
        <v>88</v>
      </c>
      <c r="AT121" s="9">
        <v>42937</v>
      </c>
      <c r="AU121" s="2">
        <v>2</v>
      </c>
      <c r="AV121" s="2">
        <v>1.4</v>
      </c>
      <c r="AW121" s="2">
        <v>9</v>
      </c>
      <c r="AX121" s="2" t="s">
        <v>110</v>
      </c>
      <c r="AY121" s="2">
        <v>1</v>
      </c>
      <c r="AZ121" s="2">
        <v>15</v>
      </c>
      <c r="BA121" s="2">
        <v>50</v>
      </c>
      <c r="BB121" s="9">
        <v>42938</v>
      </c>
      <c r="BC121" s="2">
        <v>0</v>
      </c>
      <c r="BD121" s="2">
        <v>1.4</v>
      </c>
      <c r="BE121" s="2">
        <v>9</v>
      </c>
      <c r="BF121" s="2" t="s">
        <v>110</v>
      </c>
      <c r="BG121" s="2">
        <v>1</v>
      </c>
      <c r="BH121" s="2">
        <v>11</v>
      </c>
      <c r="BI121" s="2">
        <v>84</v>
      </c>
      <c r="BJ121" s="9">
        <v>42939</v>
      </c>
      <c r="BK121" s="2">
        <v>1</v>
      </c>
      <c r="BL121" s="2">
        <v>1.5</v>
      </c>
      <c r="BM121" s="2">
        <v>9</v>
      </c>
      <c r="BN121" s="2" t="s">
        <v>113</v>
      </c>
      <c r="BO121" s="2">
        <v>0</v>
      </c>
      <c r="BP121" s="2" t="s">
        <v>109</v>
      </c>
      <c r="BQ121" s="2" t="s">
        <v>109</v>
      </c>
      <c r="BR121" s="9">
        <v>42940</v>
      </c>
      <c r="BS121" s="2">
        <v>1.3</v>
      </c>
      <c r="BT121" s="13">
        <v>0.47361111111111115</v>
      </c>
      <c r="BU121" s="2">
        <v>0.55200000000000005</v>
      </c>
      <c r="BV121" s="2">
        <v>0.55500000000000005</v>
      </c>
      <c r="BW121" s="2">
        <v>0.54600000000000004</v>
      </c>
      <c r="BX121" s="6">
        <f t="shared" si="65"/>
        <v>0.55100000000000005</v>
      </c>
      <c r="BY121" s="6">
        <f t="shared" si="66"/>
        <v>4.5825756949558439E-3</v>
      </c>
      <c r="BZ121" s="6">
        <f t="shared" si="67"/>
        <v>0.83168342921158689</v>
      </c>
      <c r="CA121" s="2">
        <v>0</v>
      </c>
      <c r="CB121" s="9">
        <v>42941</v>
      </c>
      <c r="CC121" s="13">
        <v>0.4861111111111111</v>
      </c>
      <c r="CD121" s="2">
        <v>1.0069999999999999</v>
      </c>
      <c r="CE121" s="2">
        <v>1.0109999999999999</v>
      </c>
      <c r="CF121" s="2">
        <v>0.995</v>
      </c>
      <c r="CG121" s="6">
        <f t="shared" si="75"/>
        <v>1.0043333333333333</v>
      </c>
      <c r="CH121" s="6">
        <f t="shared" si="76"/>
        <v>8.3266639978644766E-3</v>
      </c>
      <c r="CI121" s="6">
        <f t="shared" si="77"/>
        <v>0.82907374688328672</v>
      </c>
      <c r="CJ121" s="6">
        <f t="shared" si="78"/>
        <v>0.45333333333333325</v>
      </c>
      <c r="CK121" s="9">
        <v>42947</v>
      </c>
      <c r="CL121" s="2">
        <v>1.1000000000000001</v>
      </c>
      <c r="CM121" s="13">
        <v>0.53333333333333333</v>
      </c>
      <c r="CN121" s="2">
        <v>0.85</v>
      </c>
      <c r="CO121" s="2">
        <v>0.83799999999999997</v>
      </c>
      <c r="CP121" s="2">
        <v>0.83</v>
      </c>
      <c r="CQ121" s="6">
        <f t="shared" si="79"/>
        <v>0.83933333333333326</v>
      </c>
      <c r="CR121" s="6">
        <f t="shared" si="80"/>
        <v>1.0066445913694341E-2</v>
      </c>
      <c r="CS121" s="6">
        <f t="shared" si="81"/>
        <v>1.1993382740700169</v>
      </c>
      <c r="CT121" s="2">
        <v>0</v>
      </c>
      <c r="CU121" s="2">
        <v>0.84899999999999998</v>
      </c>
      <c r="CV121" s="2">
        <v>0.78800000000000003</v>
      </c>
      <c r="CW121" s="2">
        <v>0.80500000000000005</v>
      </c>
      <c r="CX121" s="6">
        <f t="shared" si="82"/>
        <v>0.81400000000000006</v>
      </c>
      <c r="CY121" s="6">
        <f t="shared" si="83"/>
        <v>3.1480152477394358E-2</v>
      </c>
      <c r="CZ121" s="6">
        <f t="shared" si="84"/>
        <v>3.8673405991884957</v>
      </c>
      <c r="DA121" s="2">
        <v>0</v>
      </c>
      <c r="DB121" s="9">
        <v>42948</v>
      </c>
      <c r="DC121" s="2">
        <v>1.4870000000000001</v>
      </c>
      <c r="DD121" s="2">
        <v>1.466</v>
      </c>
      <c r="DE121" s="2">
        <v>1.444</v>
      </c>
      <c r="DF121" s="6">
        <f t="shared" si="71"/>
        <v>1.4656666666666667</v>
      </c>
      <c r="DG121" s="6">
        <f t="shared" si="72"/>
        <v>2.1501937897160258E-2</v>
      </c>
      <c r="DH121" s="6">
        <f t="shared" si="73"/>
        <v>1.4670414758126171</v>
      </c>
      <c r="DI121" s="6">
        <f t="shared" si="74"/>
        <v>0.44288454728317472</v>
      </c>
      <c r="DJ121" s="2">
        <v>2</v>
      </c>
      <c r="DK121" s="2">
        <v>0.93500000000000005</v>
      </c>
      <c r="DL121" s="2">
        <v>0.95099999999999996</v>
      </c>
      <c r="DM121" s="2">
        <v>0.93799999999999994</v>
      </c>
      <c r="DN121" s="6">
        <f t="shared" si="85"/>
        <v>0.94133333333333324</v>
      </c>
      <c r="DO121" s="6">
        <f t="shared" si="86"/>
        <v>8.5049005481153475E-3</v>
      </c>
      <c r="DP121" s="6">
        <f t="shared" si="87"/>
        <v>0.9034951007204689</v>
      </c>
      <c r="DQ121" s="7">
        <f t="shared" si="88"/>
        <v>9.0038263471086941E-2</v>
      </c>
      <c r="DR121" s="2">
        <v>1</v>
      </c>
      <c r="DS121" s="6">
        <f t="shared" si="70"/>
        <v>-0.58979800798704729</v>
      </c>
      <c r="DT121" s="6">
        <f t="shared" si="59"/>
        <v>0.58979800798704729</v>
      </c>
      <c r="DU121" s="6">
        <f t="shared" si="60"/>
        <v>0.52433333333333343</v>
      </c>
      <c r="DV121" s="6">
        <f t="shared" si="61"/>
        <v>0.62633333333333341</v>
      </c>
      <c r="DW121" s="9">
        <v>42954</v>
      </c>
      <c r="DX121" s="2">
        <v>1.6</v>
      </c>
      <c r="DY121" s="2">
        <v>1</v>
      </c>
    </row>
    <row r="122" spans="1:129" ht="17">
      <c r="A122" s="1">
        <v>121</v>
      </c>
      <c r="B122" s="2" t="s">
        <v>240</v>
      </c>
      <c r="C122" s="2" t="s">
        <v>130</v>
      </c>
      <c r="D122" t="s">
        <v>199</v>
      </c>
      <c r="E122">
        <v>4</v>
      </c>
      <c r="F122">
        <v>2</v>
      </c>
      <c r="G122" s="2">
        <v>5</v>
      </c>
      <c r="H122" s="8">
        <v>42866</v>
      </c>
      <c r="I122" s="8">
        <v>42926</v>
      </c>
      <c r="J122" s="3">
        <f t="shared" si="55"/>
        <v>67</v>
      </c>
      <c r="K122" s="4">
        <f t="shared" si="56"/>
        <v>9.5714285714285712</v>
      </c>
      <c r="L122" s="9">
        <v>42933</v>
      </c>
      <c r="M122" s="3">
        <v>2</v>
      </c>
      <c r="N122" s="2">
        <v>1.5</v>
      </c>
      <c r="O122" s="2">
        <v>10</v>
      </c>
      <c r="P122" s="2">
        <v>1.1000000000000001</v>
      </c>
      <c r="Q122" s="2" t="s">
        <v>113</v>
      </c>
      <c r="R122" s="2">
        <v>0</v>
      </c>
      <c r="S122" s="2" t="s">
        <v>109</v>
      </c>
      <c r="T122" s="2" t="s">
        <v>109</v>
      </c>
      <c r="U122" s="9">
        <v>42934</v>
      </c>
      <c r="V122" s="3">
        <v>1</v>
      </c>
      <c r="W122" s="2">
        <v>1.5</v>
      </c>
      <c r="X122" s="2">
        <v>10</v>
      </c>
      <c r="Y122" s="2" t="s">
        <v>113</v>
      </c>
      <c r="Z122" s="2">
        <v>0</v>
      </c>
      <c r="AA122" s="2" t="s">
        <v>109</v>
      </c>
      <c r="AB122" s="2" t="s">
        <v>109</v>
      </c>
      <c r="AC122" s="9">
        <v>42935</v>
      </c>
      <c r="AD122" s="2">
        <v>2</v>
      </c>
      <c r="AE122" s="2">
        <v>1.5</v>
      </c>
      <c r="AF122" s="2">
        <v>10</v>
      </c>
      <c r="AG122" s="10" t="s">
        <v>113</v>
      </c>
      <c r="AH122" s="10">
        <v>0</v>
      </c>
      <c r="AI122" s="10" t="s">
        <v>109</v>
      </c>
      <c r="AJ122" s="10" t="s">
        <v>109</v>
      </c>
      <c r="AK122" s="9">
        <v>42936</v>
      </c>
      <c r="AL122" s="2">
        <v>1</v>
      </c>
      <c r="AM122" s="2">
        <v>1.5</v>
      </c>
      <c r="AN122" s="2">
        <v>9.5</v>
      </c>
      <c r="AO122" s="2">
        <v>1.2</v>
      </c>
      <c r="AP122" s="2" t="s">
        <v>113</v>
      </c>
      <c r="AQ122" s="2">
        <v>0</v>
      </c>
      <c r="AR122" s="2" t="s">
        <v>109</v>
      </c>
      <c r="AS122" s="2" t="s">
        <v>109</v>
      </c>
      <c r="AT122" s="9">
        <v>42937</v>
      </c>
      <c r="AU122" s="2">
        <v>1</v>
      </c>
      <c r="AV122" s="2">
        <v>1.5</v>
      </c>
      <c r="AW122" s="2">
        <v>10</v>
      </c>
      <c r="AX122" s="2" t="s">
        <v>113</v>
      </c>
      <c r="AY122" s="2">
        <v>0</v>
      </c>
      <c r="AZ122" s="2" t="s">
        <v>109</v>
      </c>
      <c r="BA122" s="2" t="s">
        <v>109</v>
      </c>
      <c r="BB122" s="9">
        <v>42938</v>
      </c>
      <c r="BC122" s="2">
        <v>1</v>
      </c>
      <c r="BD122" s="2">
        <v>1.5</v>
      </c>
      <c r="BE122" s="2">
        <v>10</v>
      </c>
      <c r="BF122" s="2" t="s">
        <v>113</v>
      </c>
      <c r="BG122" s="2">
        <v>0</v>
      </c>
      <c r="BH122" s="2" t="s">
        <v>109</v>
      </c>
      <c r="BI122" s="2" t="s">
        <v>109</v>
      </c>
      <c r="BJ122" s="9">
        <v>42939</v>
      </c>
      <c r="BK122" s="2">
        <v>0</v>
      </c>
      <c r="BL122" s="2">
        <v>1.5</v>
      </c>
      <c r="BM122" s="2">
        <v>10</v>
      </c>
      <c r="BN122" s="2" t="s">
        <v>113</v>
      </c>
      <c r="BO122" s="2">
        <v>0</v>
      </c>
      <c r="BP122" s="2" t="s">
        <v>109</v>
      </c>
      <c r="BQ122" s="2" t="s">
        <v>109</v>
      </c>
      <c r="BR122" s="9">
        <v>42940</v>
      </c>
      <c r="BS122" s="2">
        <v>1.5</v>
      </c>
      <c r="BT122" s="13">
        <v>0.5493055555555556</v>
      </c>
      <c r="BU122" s="2">
        <v>0.39900000000000002</v>
      </c>
      <c r="BV122" s="2">
        <v>0.4</v>
      </c>
      <c r="BW122" s="2">
        <v>0.41</v>
      </c>
      <c r="BX122" s="6">
        <f t="shared" si="65"/>
        <v>0.40300000000000002</v>
      </c>
      <c r="BY122" s="6">
        <f t="shared" si="66"/>
        <v>6.0827625302981936E-3</v>
      </c>
      <c r="BZ122" s="6">
        <f t="shared" si="67"/>
        <v>1.5093703549127031</v>
      </c>
      <c r="CA122" s="2">
        <v>0</v>
      </c>
      <c r="CB122" s="9">
        <v>42941</v>
      </c>
      <c r="CC122" s="13">
        <v>0.47847222222222219</v>
      </c>
      <c r="CD122" s="2">
        <v>1.091</v>
      </c>
      <c r="CE122" s="2">
        <v>1.113</v>
      </c>
      <c r="CF122" s="2">
        <v>1.08</v>
      </c>
      <c r="CG122" s="6">
        <f t="shared" si="75"/>
        <v>1.0946666666666667</v>
      </c>
      <c r="CH122" s="6">
        <f t="shared" si="76"/>
        <v>1.6802777548171378E-2</v>
      </c>
      <c r="CI122" s="6">
        <f t="shared" si="77"/>
        <v>1.5349674983104182</v>
      </c>
      <c r="CJ122" s="6">
        <f t="shared" si="78"/>
        <v>0.69166666666666665</v>
      </c>
      <c r="CK122" s="9">
        <v>42947</v>
      </c>
      <c r="CL122" s="2">
        <v>1.1000000000000001</v>
      </c>
      <c r="CM122" s="13">
        <v>0.54513888888888895</v>
      </c>
      <c r="CN122" s="2">
        <v>0.73199999999999998</v>
      </c>
      <c r="CO122" s="2">
        <v>0.71099999999999997</v>
      </c>
      <c r="CP122" s="2">
        <v>0.70499999999999996</v>
      </c>
      <c r="CQ122" s="6">
        <f t="shared" si="79"/>
        <v>0.71600000000000008</v>
      </c>
      <c r="CR122" s="6">
        <f t="shared" si="80"/>
        <v>1.4177446878757837E-2</v>
      </c>
      <c r="CS122" s="6">
        <f t="shared" si="81"/>
        <v>1.9800903461952284</v>
      </c>
      <c r="CT122" s="2">
        <v>0</v>
      </c>
      <c r="CU122" s="2">
        <v>0.78900000000000003</v>
      </c>
      <c r="CV122" s="2">
        <v>0.78</v>
      </c>
      <c r="CW122" s="2">
        <v>0.76700000000000002</v>
      </c>
      <c r="CX122" s="6">
        <f t="shared" si="82"/>
        <v>0.77866666666666662</v>
      </c>
      <c r="CY122" s="6">
        <f t="shared" si="83"/>
        <v>1.1060440015358049E-2</v>
      </c>
      <c r="CZ122" s="6">
        <f t="shared" si="84"/>
        <v>1.4204332211504345</v>
      </c>
      <c r="DA122" s="2">
        <v>0</v>
      </c>
      <c r="DB122" s="9">
        <v>42948</v>
      </c>
      <c r="DC122" s="2">
        <v>1.252</v>
      </c>
      <c r="DD122" s="2">
        <v>1.2230000000000001</v>
      </c>
      <c r="DE122" s="2">
        <v>1.2529999999999999</v>
      </c>
      <c r="DF122" s="6">
        <f t="shared" si="71"/>
        <v>1.2426666666666666</v>
      </c>
      <c r="DG122" s="6">
        <f t="shared" si="72"/>
        <v>1.7039170558842659E-2</v>
      </c>
      <c r="DH122" s="6">
        <f t="shared" si="73"/>
        <v>1.3711778883188837</v>
      </c>
      <c r="DI122" s="6">
        <f t="shared" si="74"/>
        <v>0.37240957142491438</v>
      </c>
      <c r="DJ122" s="2">
        <v>2</v>
      </c>
      <c r="DK122" s="2">
        <v>0.86599999999999999</v>
      </c>
      <c r="DL122" s="2">
        <v>0.875</v>
      </c>
      <c r="DM122" s="2">
        <v>0.877</v>
      </c>
      <c r="DN122" s="6">
        <f t="shared" si="85"/>
        <v>0.87266666666666681</v>
      </c>
      <c r="DO122" s="6">
        <f t="shared" si="86"/>
        <v>5.8594652770823201E-3</v>
      </c>
      <c r="DP122" s="6">
        <f t="shared" si="87"/>
        <v>0.67144369103311519</v>
      </c>
      <c r="DQ122" s="7">
        <f t="shared" si="88"/>
        <v>6.6468037431535607E-2</v>
      </c>
      <c r="DR122" s="2">
        <v>0</v>
      </c>
      <c r="DS122" s="6">
        <f t="shared" si="70"/>
        <v>-0.61484879212264931</v>
      </c>
      <c r="DT122" s="6">
        <f t="shared" si="59"/>
        <v>0.61484879212264931</v>
      </c>
      <c r="DU122" s="6">
        <f t="shared" si="60"/>
        <v>0.36999999999999977</v>
      </c>
      <c r="DV122" s="6">
        <f t="shared" si="61"/>
        <v>0.52666666666666651</v>
      </c>
      <c r="DW122" s="9">
        <v>42954</v>
      </c>
      <c r="DX122" s="2">
        <v>1.5</v>
      </c>
      <c r="DY122" s="2">
        <v>1</v>
      </c>
    </row>
    <row r="123" spans="1:129" ht="17">
      <c r="A123" s="1">
        <v>122</v>
      </c>
      <c r="B123" s="2" t="s">
        <v>241</v>
      </c>
      <c r="C123" s="2" t="s">
        <v>130</v>
      </c>
      <c r="D123" t="s">
        <v>120</v>
      </c>
      <c r="E123">
        <v>3.9E-2</v>
      </c>
      <c r="F123">
        <v>0.02</v>
      </c>
      <c r="G123" s="2">
        <v>5</v>
      </c>
      <c r="H123" s="8">
        <v>42866</v>
      </c>
      <c r="I123" s="8">
        <v>42926</v>
      </c>
      <c r="J123" s="3">
        <f t="shared" si="55"/>
        <v>67</v>
      </c>
      <c r="K123" s="4">
        <f>J123/7</f>
        <v>9.5714285714285712</v>
      </c>
      <c r="L123" s="9">
        <v>42933</v>
      </c>
      <c r="M123" s="3">
        <v>1</v>
      </c>
      <c r="N123" s="2">
        <v>1.5</v>
      </c>
      <c r="O123" s="2">
        <v>10</v>
      </c>
      <c r="P123" s="2">
        <v>1.1000000000000001</v>
      </c>
      <c r="Q123" s="2" t="s">
        <v>113</v>
      </c>
      <c r="R123" s="2">
        <v>0</v>
      </c>
      <c r="S123" s="2" t="s">
        <v>109</v>
      </c>
      <c r="T123" s="2" t="s">
        <v>109</v>
      </c>
      <c r="U123" s="9">
        <v>42934</v>
      </c>
      <c r="V123" s="3">
        <v>2</v>
      </c>
      <c r="W123" s="2">
        <v>1.5</v>
      </c>
      <c r="X123" s="2">
        <v>10</v>
      </c>
      <c r="Y123" s="2" t="s">
        <v>113</v>
      </c>
      <c r="Z123" s="2">
        <v>0</v>
      </c>
      <c r="AA123" s="2" t="s">
        <v>109</v>
      </c>
      <c r="AB123" s="2" t="s">
        <v>109</v>
      </c>
      <c r="AC123" s="9">
        <v>42935</v>
      </c>
      <c r="AD123" s="2">
        <v>3</v>
      </c>
      <c r="AE123" s="2">
        <v>1.6</v>
      </c>
      <c r="AF123" s="2">
        <v>10.5</v>
      </c>
      <c r="AG123" s="10" t="s">
        <v>113</v>
      </c>
      <c r="AH123" s="10">
        <v>0</v>
      </c>
      <c r="AI123" s="10" t="s">
        <v>109</v>
      </c>
      <c r="AJ123" s="10" t="s">
        <v>109</v>
      </c>
      <c r="AK123" s="9">
        <v>42936</v>
      </c>
      <c r="AL123" s="2">
        <v>1</v>
      </c>
      <c r="AM123" s="2">
        <v>1.6</v>
      </c>
      <c r="AN123" s="2">
        <v>10.5</v>
      </c>
      <c r="AO123" s="2">
        <v>1.2</v>
      </c>
      <c r="AP123" s="2" t="s">
        <v>113</v>
      </c>
      <c r="AQ123" s="2">
        <v>0</v>
      </c>
      <c r="AR123" s="2" t="s">
        <v>109</v>
      </c>
      <c r="AS123" s="2" t="s">
        <v>109</v>
      </c>
      <c r="AT123" s="9">
        <v>42937</v>
      </c>
      <c r="AU123" s="2">
        <v>1</v>
      </c>
      <c r="AV123" s="2">
        <v>1.6</v>
      </c>
      <c r="AW123" s="2">
        <v>11</v>
      </c>
      <c r="AX123" s="2" t="s">
        <v>113</v>
      </c>
      <c r="AY123" s="2">
        <v>0</v>
      </c>
      <c r="AZ123" s="2" t="s">
        <v>109</v>
      </c>
      <c r="BA123" s="2" t="s">
        <v>109</v>
      </c>
      <c r="BB123" s="9">
        <v>42938</v>
      </c>
      <c r="BC123" s="2">
        <v>3</v>
      </c>
      <c r="BD123" s="2">
        <v>1.7</v>
      </c>
      <c r="BE123" s="2">
        <v>11</v>
      </c>
      <c r="BF123" s="2" t="s">
        <v>113</v>
      </c>
      <c r="BG123" s="2">
        <v>0</v>
      </c>
      <c r="BH123" s="2" t="s">
        <v>109</v>
      </c>
      <c r="BI123" s="2" t="s">
        <v>109</v>
      </c>
      <c r="BJ123" s="9">
        <v>42939</v>
      </c>
      <c r="BK123" s="2">
        <v>1</v>
      </c>
      <c r="BL123" s="2">
        <v>1.7</v>
      </c>
      <c r="BM123" s="2">
        <v>11</v>
      </c>
      <c r="BN123" s="2" t="s">
        <v>113</v>
      </c>
      <c r="BO123" s="2">
        <v>0</v>
      </c>
      <c r="BP123" s="2" t="s">
        <v>109</v>
      </c>
      <c r="BQ123" s="2" t="s">
        <v>109</v>
      </c>
      <c r="BR123" s="9">
        <v>42940</v>
      </c>
      <c r="BS123" s="2">
        <v>1.2</v>
      </c>
      <c r="BT123" s="13">
        <v>0.55833333333333335</v>
      </c>
      <c r="BU123" s="2">
        <v>0.51800000000000002</v>
      </c>
      <c r="BV123" s="2">
        <v>0.505</v>
      </c>
      <c r="BW123" s="2">
        <v>0.504</v>
      </c>
      <c r="BX123" s="6">
        <f t="shared" si="65"/>
        <v>0.50900000000000001</v>
      </c>
      <c r="BY123" s="6">
        <f t="shared" si="66"/>
        <v>7.8102496759066605E-3</v>
      </c>
      <c r="BZ123" s="6">
        <f t="shared" si="67"/>
        <v>1.5344301917301886</v>
      </c>
      <c r="CA123" s="2">
        <v>0</v>
      </c>
      <c r="CB123" s="9">
        <v>42941</v>
      </c>
      <c r="CC123" s="13">
        <v>0.48402777777777778</v>
      </c>
      <c r="CD123" s="2">
        <v>1.0549999999999999</v>
      </c>
      <c r="CE123" s="2">
        <v>0.98799999999999999</v>
      </c>
      <c r="CF123" s="2">
        <v>0.996</v>
      </c>
      <c r="CG123" s="6">
        <f t="shared" si="75"/>
        <v>1.0130000000000001</v>
      </c>
      <c r="CH123" s="6">
        <f t="shared" si="76"/>
        <v>3.6592348927063943E-2</v>
      </c>
      <c r="CI123" s="6">
        <f t="shared" si="77"/>
        <v>3.6122753136292136</v>
      </c>
      <c r="CJ123" s="6">
        <f t="shared" si="78"/>
        <v>0.50400000000000011</v>
      </c>
      <c r="CK123" s="9">
        <v>42947</v>
      </c>
      <c r="CL123" s="2">
        <v>1.2</v>
      </c>
      <c r="CM123" s="13">
        <v>0.54999999999999993</v>
      </c>
      <c r="CN123" s="2">
        <v>0.84299999999999997</v>
      </c>
      <c r="CO123" s="2">
        <v>0.84499999999999997</v>
      </c>
      <c r="CP123" s="2">
        <v>0.84799999999999998</v>
      </c>
      <c r="CQ123" s="6">
        <f t="shared" si="79"/>
        <v>0.84533333333333338</v>
      </c>
      <c r="CR123" s="6">
        <f t="shared" si="80"/>
        <v>2.5166114784235852E-3</v>
      </c>
      <c r="CS123" s="6">
        <f t="shared" si="81"/>
        <v>0.2977064051762916</v>
      </c>
      <c r="CT123" s="2">
        <v>0</v>
      </c>
      <c r="CU123" s="2">
        <v>0.92700000000000005</v>
      </c>
      <c r="CV123" s="2">
        <v>0.92800000000000005</v>
      </c>
      <c r="CW123" s="2">
        <v>0.92400000000000004</v>
      </c>
      <c r="CX123" s="6">
        <f t="shared" si="82"/>
        <v>0.92633333333333334</v>
      </c>
      <c r="CY123" s="6">
        <f t="shared" si="83"/>
        <v>2.0816659994661348E-3</v>
      </c>
      <c r="CZ123" s="6">
        <f t="shared" si="84"/>
        <v>0.2247210506800433</v>
      </c>
      <c r="DA123" s="2">
        <v>0</v>
      </c>
      <c r="DB123" s="9">
        <v>42948</v>
      </c>
      <c r="DC123" s="2">
        <v>1.123</v>
      </c>
      <c r="DD123" s="2">
        <v>1.091</v>
      </c>
      <c r="DE123" s="2">
        <v>1.105</v>
      </c>
      <c r="DF123" s="6">
        <f t="shared" si="71"/>
        <v>1.1063333333333334</v>
      </c>
      <c r="DG123" s="6">
        <f t="shared" si="72"/>
        <v>1.6041612554021301E-2</v>
      </c>
      <c r="DH123" s="6">
        <f t="shared" si="73"/>
        <v>1.4499800440513377</v>
      </c>
      <c r="DI123" s="6">
        <f t="shared" si="74"/>
        <v>0.18455486988968964</v>
      </c>
      <c r="DJ123" s="2">
        <v>2</v>
      </c>
      <c r="DK123" s="2">
        <v>0.91900000000000004</v>
      </c>
      <c r="DL123" s="2">
        <v>0.94</v>
      </c>
      <c r="DM123" s="2">
        <v>0.96</v>
      </c>
      <c r="DN123" s="6">
        <f t="shared" si="85"/>
        <v>0.93966666666666665</v>
      </c>
      <c r="DO123" s="6">
        <f t="shared" si="86"/>
        <v>2.0502032419575669E-2</v>
      </c>
      <c r="DP123" s="6">
        <f t="shared" si="87"/>
        <v>2.1818409811538495</v>
      </c>
      <c r="DQ123" s="7">
        <f t="shared" si="88"/>
        <v>9.4280904158206159E-3</v>
      </c>
      <c r="DR123" s="2">
        <v>1</v>
      </c>
      <c r="DS123" s="6">
        <f t="shared" si="70"/>
        <v>-0.29436027643105178</v>
      </c>
      <c r="DT123" s="6">
        <f t="shared" si="59"/>
        <v>0.29436027643105178</v>
      </c>
      <c r="DU123" s="6">
        <f t="shared" si="60"/>
        <v>0.16666666666666674</v>
      </c>
      <c r="DV123" s="6">
        <f t="shared" si="61"/>
        <v>0.26100000000000001</v>
      </c>
      <c r="DW123" s="9">
        <v>42954</v>
      </c>
      <c r="DX123" s="2">
        <v>1.6</v>
      </c>
      <c r="DY123" s="2">
        <v>1</v>
      </c>
    </row>
    <row r="124" spans="1:129" ht="17">
      <c r="A124" s="1">
        <v>123</v>
      </c>
      <c r="B124" s="2" t="s">
        <v>242</v>
      </c>
      <c r="C124" s="2" t="s">
        <v>130</v>
      </c>
      <c r="D124" t="s">
        <v>108</v>
      </c>
      <c r="E124">
        <v>10.41</v>
      </c>
      <c r="F124">
        <v>5</v>
      </c>
      <c r="G124" s="2">
        <v>5</v>
      </c>
      <c r="H124" s="8">
        <v>42866</v>
      </c>
      <c r="I124" s="8">
        <v>42926</v>
      </c>
      <c r="J124" s="3">
        <f t="shared" si="55"/>
        <v>67</v>
      </c>
      <c r="K124" s="4">
        <f t="shared" si="56"/>
        <v>9.5714285714285712</v>
      </c>
      <c r="L124" s="9">
        <v>42933</v>
      </c>
      <c r="M124" s="3">
        <v>1</v>
      </c>
      <c r="N124" s="2">
        <v>1.3</v>
      </c>
      <c r="O124" s="2">
        <v>8</v>
      </c>
      <c r="P124" s="2">
        <v>1.1000000000000001</v>
      </c>
      <c r="Q124" s="2" t="s">
        <v>110</v>
      </c>
      <c r="R124" s="2">
        <v>2</v>
      </c>
      <c r="S124" s="2">
        <v>10</v>
      </c>
      <c r="T124" s="2">
        <v>110</v>
      </c>
      <c r="U124" s="9">
        <v>42934</v>
      </c>
      <c r="V124" s="3">
        <v>0</v>
      </c>
      <c r="W124" s="2">
        <v>1.3</v>
      </c>
      <c r="X124" s="2">
        <v>8</v>
      </c>
      <c r="Y124" s="2" t="s">
        <v>110</v>
      </c>
      <c r="Z124" s="2">
        <v>1</v>
      </c>
      <c r="AA124" s="2">
        <v>15</v>
      </c>
      <c r="AB124" s="2">
        <v>70</v>
      </c>
      <c r="AC124" s="9">
        <v>42935</v>
      </c>
      <c r="AD124" s="2">
        <v>3</v>
      </c>
      <c r="AE124" s="2">
        <v>1.4</v>
      </c>
      <c r="AF124" s="2">
        <v>8.5</v>
      </c>
      <c r="AG124" s="10" t="s">
        <v>113</v>
      </c>
      <c r="AH124" s="10">
        <v>0</v>
      </c>
      <c r="AI124" s="10" t="s">
        <v>109</v>
      </c>
      <c r="AJ124" s="10" t="s">
        <v>109</v>
      </c>
      <c r="AK124" s="9">
        <v>42936</v>
      </c>
      <c r="AL124" s="2">
        <v>2</v>
      </c>
      <c r="AM124" s="2">
        <v>1.4</v>
      </c>
      <c r="AN124" s="2">
        <v>8.5</v>
      </c>
      <c r="AO124" s="2">
        <v>1.2</v>
      </c>
      <c r="AP124" s="2" t="s">
        <v>110</v>
      </c>
      <c r="AQ124" s="2">
        <v>1</v>
      </c>
      <c r="AR124" s="2">
        <v>15</v>
      </c>
      <c r="AS124" s="2">
        <v>65</v>
      </c>
      <c r="AT124" s="9">
        <v>42937</v>
      </c>
      <c r="AU124" s="2">
        <v>1</v>
      </c>
      <c r="AV124" s="2">
        <v>1.4</v>
      </c>
      <c r="AW124" s="2">
        <v>9</v>
      </c>
      <c r="AX124" s="2" t="s">
        <v>113</v>
      </c>
      <c r="AY124" s="2">
        <v>0</v>
      </c>
      <c r="AZ124" s="2" t="s">
        <v>109</v>
      </c>
      <c r="BA124" s="2" t="s">
        <v>109</v>
      </c>
      <c r="BB124" s="9">
        <v>42938</v>
      </c>
      <c r="BC124" s="2">
        <v>2</v>
      </c>
      <c r="BD124" s="2">
        <v>1.5</v>
      </c>
      <c r="BE124" s="2">
        <v>9</v>
      </c>
      <c r="BF124" s="2" t="s">
        <v>113</v>
      </c>
      <c r="BG124" s="2">
        <v>0</v>
      </c>
      <c r="BH124" s="2" t="s">
        <v>109</v>
      </c>
      <c r="BI124" s="2" t="s">
        <v>109</v>
      </c>
      <c r="BJ124" s="9">
        <v>42939</v>
      </c>
      <c r="BK124" s="2">
        <v>2</v>
      </c>
      <c r="BL124" s="2">
        <v>1.5</v>
      </c>
      <c r="BM124" s="2">
        <v>9</v>
      </c>
      <c r="BN124" s="2" t="s">
        <v>110</v>
      </c>
      <c r="BO124" s="2">
        <v>1</v>
      </c>
      <c r="BP124" s="2">
        <v>11</v>
      </c>
      <c r="BQ124" s="2">
        <v>70</v>
      </c>
      <c r="BR124" s="9">
        <v>42940</v>
      </c>
      <c r="BS124" s="2">
        <v>1.2</v>
      </c>
      <c r="BT124" s="13">
        <v>0.48819444444444443</v>
      </c>
      <c r="BU124" s="2">
        <v>0.496</v>
      </c>
      <c r="BV124" s="2">
        <v>0.52</v>
      </c>
      <c r="BW124" s="2">
        <v>0.52400000000000002</v>
      </c>
      <c r="BX124" s="6">
        <f t="shared" si="65"/>
        <v>0.51333333333333331</v>
      </c>
      <c r="BY124" s="6">
        <f t="shared" si="66"/>
        <v>1.5143755588800743E-2</v>
      </c>
      <c r="BZ124" s="6">
        <f t="shared" si="67"/>
        <v>2.9500822575585861</v>
      </c>
      <c r="CA124" s="2">
        <v>0</v>
      </c>
      <c r="CB124" s="9">
        <v>42941</v>
      </c>
      <c r="CC124" s="13">
        <v>0.48958333333333331</v>
      </c>
      <c r="CD124" s="2">
        <v>0.78800000000000003</v>
      </c>
      <c r="CE124" s="2">
        <v>0.79400000000000004</v>
      </c>
      <c r="CF124" s="2">
        <v>0.77900000000000003</v>
      </c>
      <c r="CG124" s="6">
        <f t="shared" si="75"/>
        <v>0.78700000000000003</v>
      </c>
      <c r="CH124" s="6">
        <f t="shared" si="76"/>
        <v>7.549834435270757E-3</v>
      </c>
      <c r="CI124" s="6">
        <f t="shared" si="77"/>
        <v>0.95931822557442903</v>
      </c>
      <c r="CJ124" s="6">
        <f t="shared" si="78"/>
        <v>0.27366666666666672</v>
      </c>
      <c r="CK124" s="9">
        <v>42947</v>
      </c>
      <c r="CL124" s="2">
        <v>1.2</v>
      </c>
      <c r="CM124" s="13">
        <v>0.48958333333333331</v>
      </c>
      <c r="CN124" s="2">
        <v>0.77600000000000002</v>
      </c>
      <c r="CO124" s="2">
        <v>0.78300000000000003</v>
      </c>
      <c r="CP124" s="2">
        <v>0.78800000000000003</v>
      </c>
      <c r="CQ124" s="6">
        <f t="shared" si="79"/>
        <v>0.78233333333333344</v>
      </c>
      <c r="CR124" s="6">
        <f t="shared" si="80"/>
        <v>6.0277137733417132E-3</v>
      </c>
      <c r="CS124" s="6">
        <f t="shared" si="81"/>
        <v>0.77047896548892791</v>
      </c>
      <c r="CT124" s="2">
        <v>0</v>
      </c>
      <c r="CU124" s="2">
        <v>0.77</v>
      </c>
      <c r="CV124" s="2">
        <v>0.78200000000000003</v>
      </c>
      <c r="CW124" s="2">
        <v>0.76400000000000001</v>
      </c>
      <c r="CX124" s="6">
        <f t="shared" si="82"/>
        <v>0.77199999999999991</v>
      </c>
      <c r="CY124" s="6">
        <f t="shared" si="83"/>
        <v>9.1651513899116879E-3</v>
      </c>
      <c r="CZ124" s="6">
        <f t="shared" si="84"/>
        <v>1.1871957758952965</v>
      </c>
      <c r="DA124" s="2">
        <v>0</v>
      </c>
      <c r="DB124" s="9">
        <v>42948</v>
      </c>
      <c r="DC124" s="2">
        <v>1.1419999999999999</v>
      </c>
      <c r="DD124" s="2">
        <v>1.1240000000000001</v>
      </c>
      <c r="DE124" s="2">
        <v>1.1339999999999999</v>
      </c>
      <c r="DF124" s="6">
        <f t="shared" si="71"/>
        <v>1.1333333333333333</v>
      </c>
      <c r="DG124" s="6">
        <f t="shared" si="72"/>
        <v>9.0184995056456808E-3</v>
      </c>
      <c r="DH124" s="6">
        <f t="shared" si="73"/>
        <v>0.79574995638050128</v>
      </c>
      <c r="DI124" s="6">
        <f t="shared" si="74"/>
        <v>0.24819448019647852</v>
      </c>
      <c r="DJ124" s="2">
        <v>2</v>
      </c>
      <c r="DK124" s="2">
        <v>0.80600000000000005</v>
      </c>
      <c r="DL124" s="2">
        <v>0.82</v>
      </c>
      <c r="DM124" s="2">
        <v>0.80500000000000005</v>
      </c>
      <c r="DN124" s="6">
        <f t="shared" si="85"/>
        <v>0.81033333333333335</v>
      </c>
      <c r="DO124" s="6">
        <f t="shared" si="86"/>
        <v>8.3864970836060263E-3</v>
      </c>
      <c r="DP124" s="6">
        <f t="shared" si="87"/>
        <v>1.034944107396877</v>
      </c>
      <c r="DQ124" s="7">
        <f t="shared" si="88"/>
        <v>2.7105759945484399E-2</v>
      </c>
      <c r="DR124" s="2">
        <v>1</v>
      </c>
      <c r="DS124" s="6">
        <f t="shared" si="70"/>
        <v>-0.39900328424262588</v>
      </c>
      <c r="DT124" s="6">
        <f t="shared" si="59"/>
        <v>0.39900328424262588</v>
      </c>
      <c r="DU124" s="6">
        <f t="shared" si="60"/>
        <v>0.32299999999999995</v>
      </c>
      <c r="DV124" s="6">
        <f t="shared" si="61"/>
        <v>0.35099999999999987</v>
      </c>
      <c r="DW124" s="9">
        <v>42954</v>
      </c>
      <c r="DX124" s="2">
        <v>1.7</v>
      </c>
      <c r="DY124" s="2">
        <v>1</v>
      </c>
    </row>
    <row r="125" spans="1:129" s="15" customFormat="1" ht="18" thickBot="1">
      <c r="A125" s="14">
        <v>124</v>
      </c>
      <c r="B125" s="15" t="s">
        <v>243</v>
      </c>
      <c r="C125" s="15" t="s">
        <v>130</v>
      </c>
      <c r="D125" s="30" t="s">
        <v>120</v>
      </c>
      <c r="E125" s="30">
        <v>3.9E-2</v>
      </c>
      <c r="F125" s="30">
        <v>0.02</v>
      </c>
      <c r="G125" s="15">
        <v>5</v>
      </c>
      <c r="H125" s="16">
        <v>42866</v>
      </c>
      <c r="I125" s="16">
        <v>42926</v>
      </c>
      <c r="J125" s="17">
        <f t="shared" si="55"/>
        <v>67</v>
      </c>
      <c r="K125" s="18">
        <f t="shared" si="56"/>
        <v>9.5714285714285712</v>
      </c>
      <c r="L125" s="19">
        <v>42933</v>
      </c>
      <c r="M125" s="17">
        <v>0</v>
      </c>
      <c r="N125" s="15">
        <v>1.4</v>
      </c>
      <c r="O125" s="15">
        <v>9.5</v>
      </c>
      <c r="P125" s="15">
        <v>1.2</v>
      </c>
      <c r="Q125" s="15" t="s">
        <v>113</v>
      </c>
      <c r="R125" s="15">
        <v>0</v>
      </c>
      <c r="S125" s="15" t="s">
        <v>109</v>
      </c>
      <c r="T125" s="15" t="s">
        <v>109</v>
      </c>
      <c r="U125" s="19">
        <v>42934</v>
      </c>
      <c r="V125" s="17">
        <v>0</v>
      </c>
      <c r="W125" s="15">
        <v>1.5</v>
      </c>
      <c r="X125" s="15">
        <v>10</v>
      </c>
      <c r="Y125" s="15" t="s">
        <v>113</v>
      </c>
      <c r="Z125" s="15">
        <v>0</v>
      </c>
      <c r="AA125" s="15" t="s">
        <v>109</v>
      </c>
      <c r="AB125" s="15" t="s">
        <v>109</v>
      </c>
      <c r="AC125" s="19">
        <v>42935</v>
      </c>
      <c r="AD125" s="15">
        <v>1</v>
      </c>
      <c r="AE125" s="15">
        <v>1.5</v>
      </c>
      <c r="AF125" s="15">
        <v>10</v>
      </c>
      <c r="AG125" s="15" t="s">
        <v>113</v>
      </c>
      <c r="AH125" s="15">
        <v>0</v>
      </c>
      <c r="AI125" s="15" t="s">
        <v>109</v>
      </c>
      <c r="AJ125" s="15" t="s">
        <v>109</v>
      </c>
      <c r="AK125" s="19">
        <v>42936</v>
      </c>
      <c r="AL125" s="15">
        <v>1</v>
      </c>
      <c r="AM125" s="15">
        <v>1.5</v>
      </c>
      <c r="AN125" s="15">
        <v>10</v>
      </c>
      <c r="AO125" s="15">
        <v>1.2</v>
      </c>
      <c r="AP125" s="15" t="s">
        <v>113</v>
      </c>
      <c r="AQ125" s="15">
        <v>0</v>
      </c>
      <c r="AR125" s="15" t="s">
        <v>109</v>
      </c>
      <c r="AS125" s="15" t="s">
        <v>109</v>
      </c>
      <c r="AT125" s="19">
        <v>42937</v>
      </c>
      <c r="AU125" s="15">
        <v>1</v>
      </c>
      <c r="AV125" s="15">
        <v>1.5</v>
      </c>
      <c r="AW125" s="15">
        <v>10</v>
      </c>
      <c r="AX125" s="15" t="s">
        <v>113</v>
      </c>
      <c r="AY125" s="15">
        <v>0</v>
      </c>
      <c r="AZ125" s="15" t="s">
        <v>109</v>
      </c>
      <c r="BA125" s="15" t="s">
        <v>109</v>
      </c>
      <c r="BB125" s="19">
        <v>42938</v>
      </c>
      <c r="BC125" s="15">
        <v>1</v>
      </c>
      <c r="BD125" s="15">
        <v>1.6</v>
      </c>
      <c r="BE125" s="15">
        <v>11</v>
      </c>
      <c r="BF125" s="15" t="s">
        <v>113</v>
      </c>
      <c r="BG125" s="15">
        <v>0</v>
      </c>
      <c r="BH125" s="15" t="s">
        <v>109</v>
      </c>
      <c r="BI125" s="15" t="s">
        <v>109</v>
      </c>
      <c r="BJ125" s="19">
        <v>42939</v>
      </c>
      <c r="BK125" s="15">
        <v>1</v>
      </c>
      <c r="BL125" s="15">
        <v>1.6</v>
      </c>
      <c r="BM125" s="15">
        <v>11</v>
      </c>
      <c r="BN125" s="15" t="s">
        <v>113</v>
      </c>
      <c r="BO125" s="15">
        <v>0</v>
      </c>
      <c r="BP125" s="15" t="s">
        <v>109</v>
      </c>
      <c r="BQ125" s="15" t="s">
        <v>109</v>
      </c>
      <c r="BR125" s="19">
        <v>42940</v>
      </c>
      <c r="BS125" s="15">
        <v>1.3</v>
      </c>
      <c r="BT125" s="22">
        <v>0.5444444444444444</v>
      </c>
      <c r="BU125" s="15">
        <v>0.58399999999999996</v>
      </c>
      <c r="BV125" s="15">
        <v>0.56299999999999994</v>
      </c>
      <c r="BW125" s="15">
        <v>0.55800000000000005</v>
      </c>
      <c r="BX125" s="23">
        <f t="shared" si="65"/>
        <v>0.56833333333333325</v>
      </c>
      <c r="BY125" s="23">
        <f t="shared" si="66"/>
        <v>1.3796134724383222E-2</v>
      </c>
      <c r="BZ125" s="23">
        <f t="shared" si="67"/>
        <v>2.4274723855219746</v>
      </c>
      <c r="CA125" s="15">
        <v>1</v>
      </c>
      <c r="CB125" s="19">
        <v>42941</v>
      </c>
      <c r="CC125" s="22">
        <v>0.48472222222222222</v>
      </c>
      <c r="CD125" s="15">
        <v>1.3149999999999999</v>
      </c>
      <c r="CE125" s="15">
        <v>1.2949999999999999</v>
      </c>
      <c r="CF125" s="15">
        <v>1.31</v>
      </c>
      <c r="CG125" s="23">
        <f t="shared" si="75"/>
        <v>1.3066666666666666</v>
      </c>
      <c r="CH125" s="23">
        <f t="shared" si="76"/>
        <v>1.0408329997330689E-2</v>
      </c>
      <c r="CI125" s="23">
        <f t="shared" si="77"/>
        <v>0.79655586714265469</v>
      </c>
      <c r="CJ125" s="23">
        <f t="shared" si="78"/>
        <v>0.7383333333333334</v>
      </c>
      <c r="CK125" s="19">
        <v>42947</v>
      </c>
      <c r="CL125" s="15">
        <v>1.5</v>
      </c>
      <c r="CM125" s="22">
        <v>0.52777777777777779</v>
      </c>
      <c r="CN125" s="15">
        <v>0.90400000000000003</v>
      </c>
      <c r="CO125" s="15">
        <v>0.90100000000000002</v>
      </c>
      <c r="CP125" s="15">
        <v>0.90600000000000003</v>
      </c>
      <c r="CQ125" s="23">
        <f t="shared" si="79"/>
        <v>0.90366666666666673</v>
      </c>
      <c r="CR125" s="23">
        <f t="shared" si="80"/>
        <v>2.5166114784235852E-3</v>
      </c>
      <c r="CS125" s="23">
        <f t="shared" si="81"/>
        <v>0.27848891314167301</v>
      </c>
      <c r="CT125" s="15">
        <v>0</v>
      </c>
      <c r="CU125" s="15">
        <v>0.89200000000000002</v>
      </c>
      <c r="CV125" s="15">
        <v>0.89500000000000002</v>
      </c>
      <c r="CW125" s="15">
        <v>0.88700000000000001</v>
      </c>
      <c r="CX125" s="23">
        <f t="shared" si="82"/>
        <v>0.89133333333333331</v>
      </c>
      <c r="CY125" s="23">
        <f t="shared" si="83"/>
        <v>4.0414518843273836E-3</v>
      </c>
      <c r="CZ125" s="23">
        <f t="shared" si="84"/>
        <v>0.45341644177195778</v>
      </c>
      <c r="DA125" s="15">
        <v>0</v>
      </c>
      <c r="DB125" s="19">
        <v>42948</v>
      </c>
      <c r="DC125" s="15">
        <v>1.2270000000000001</v>
      </c>
      <c r="DD125" s="15">
        <v>1.2609999999999999</v>
      </c>
      <c r="DE125" s="15">
        <v>1.272</v>
      </c>
      <c r="DF125" s="23">
        <f t="shared" si="71"/>
        <v>1.2533333333333332</v>
      </c>
      <c r="DG125" s="23">
        <f t="shared" si="72"/>
        <v>2.3459184413217152E-2</v>
      </c>
      <c r="DH125" s="23">
        <f t="shared" si="73"/>
        <v>1.871743437224773</v>
      </c>
      <c r="DI125" s="23">
        <f t="shared" si="74"/>
        <v>0.24725167115489538</v>
      </c>
      <c r="DJ125" s="15">
        <v>2</v>
      </c>
      <c r="DK125" s="15">
        <v>0.98899999999999999</v>
      </c>
      <c r="DL125" s="15">
        <v>0.97199999999999998</v>
      </c>
      <c r="DM125" s="15">
        <v>0.94499999999999995</v>
      </c>
      <c r="DN125" s="23">
        <f t="shared" si="85"/>
        <v>0.96866666666666656</v>
      </c>
      <c r="DO125" s="23">
        <f t="shared" si="86"/>
        <v>2.2188585654190178E-2</v>
      </c>
      <c r="DP125" s="23">
        <f t="shared" si="87"/>
        <v>2.2906316917608582</v>
      </c>
      <c r="DQ125" s="24">
        <f t="shared" si="88"/>
        <v>5.468292441175962E-2</v>
      </c>
      <c r="DR125" s="15">
        <v>0</v>
      </c>
      <c r="DS125" s="23">
        <f t="shared" si="70"/>
        <v>-0.30018068165734912</v>
      </c>
      <c r="DT125" s="23">
        <f t="shared" si="59"/>
        <v>0.30018068165734912</v>
      </c>
      <c r="DU125" s="23">
        <f t="shared" si="60"/>
        <v>0.28466666666666662</v>
      </c>
      <c r="DV125" s="23">
        <f t="shared" si="61"/>
        <v>0.34966666666666646</v>
      </c>
      <c r="DW125" s="19">
        <v>42954</v>
      </c>
      <c r="DX125" s="15">
        <v>1.5</v>
      </c>
      <c r="DY125" s="15">
        <v>1</v>
      </c>
    </row>
    <row r="126" spans="1:129" ht="17">
      <c r="A126" s="1">
        <v>125</v>
      </c>
      <c r="B126" s="2" t="s">
        <v>244</v>
      </c>
      <c r="C126" s="2" t="s">
        <v>107</v>
      </c>
      <c r="D126" s="2" t="s">
        <v>197</v>
      </c>
      <c r="E126">
        <v>15.6</v>
      </c>
      <c r="F126">
        <v>7.5</v>
      </c>
      <c r="G126" s="2">
        <v>6</v>
      </c>
      <c r="H126" s="8">
        <v>42879</v>
      </c>
      <c r="I126" s="8">
        <v>42935</v>
      </c>
      <c r="J126" s="3">
        <f t="shared" si="55"/>
        <v>63</v>
      </c>
      <c r="K126" s="4">
        <f t="shared" si="56"/>
        <v>9</v>
      </c>
      <c r="L126" s="9">
        <v>42942</v>
      </c>
      <c r="M126" s="3">
        <v>1</v>
      </c>
      <c r="N126" s="2">
        <v>1.6</v>
      </c>
      <c r="O126" s="2">
        <v>10</v>
      </c>
      <c r="P126" s="2">
        <v>1.4</v>
      </c>
      <c r="Q126" s="2" t="s">
        <v>110</v>
      </c>
      <c r="R126" s="2">
        <v>4</v>
      </c>
      <c r="S126" s="2">
        <v>13</v>
      </c>
      <c r="T126" s="2">
        <v>300</v>
      </c>
      <c r="U126" s="9">
        <v>42943</v>
      </c>
      <c r="V126" s="3">
        <v>1</v>
      </c>
      <c r="W126" s="2">
        <v>1.6</v>
      </c>
      <c r="X126" s="2">
        <v>10</v>
      </c>
      <c r="Y126" s="2" t="s">
        <v>110</v>
      </c>
      <c r="Z126" s="2">
        <v>2</v>
      </c>
      <c r="AA126" s="2">
        <v>8</v>
      </c>
      <c r="AB126" s="2">
        <v>165</v>
      </c>
      <c r="AC126" s="9">
        <v>42944</v>
      </c>
      <c r="AD126" s="2">
        <v>1</v>
      </c>
      <c r="AE126" s="2">
        <v>1.6</v>
      </c>
      <c r="AF126" s="2">
        <v>10</v>
      </c>
      <c r="AG126" s="2" t="s">
        <v>110</v>
      </c>
      <c r="AH126" s="2">
        <v>4</v>
      </c>
      <c r="AI126" s="2">
        <v>8</v>
      </c>
      <c r="AJ126" s="2">
        <v>347</v>
      </c>
      <c r="AK126" s="9">
        <v>42945</v>
      </c>
      <c r="AL126" s="2">
        <v>1</v>
      </c>
      <c r="AM126" s="2">
        <v>1.7</v>
      </c>
      <c r="AN126" s="2">
        <v>10.5</v>
      </c>
      <c r="AO126" s="2">
        <v>1.2</v>
      </c>
      <c r="AP126" s="2" t="s">
        <v>110</v>
      </c>
      <c r="AQ126" s="2">
        <v>4</v>
      </c>
      <c r="AR126" s="2">
        <v>12</v>
      </c>
      <c r="AS126" s="2">
        <v>350</v>
      </c>
      <c r="AT126" s="9">
        <v>42946</v>
      </c>
      <c r="AU126" s="2">
        <v>3</v>
      </c>
      <c r="AV126" s="2">
        <v>1.7</v>
      </c>
      <c r="AW126" s="2">
        <v>10.5</v>
      </c>
      <c r="AX126" s="2" t="s">
        <v>110</v>
      </c>
      <c r="AY126" s="2">
        <v>2</v>
      </c>
      <c r="AZ126" s="2">
        <v>5</v>
      </c>
      <c r="BA126" s="2">
        <v>270</v>
      </c>
      <c r="BB126" s="9">
        <v>42947</v>
      </c>
      <c r="BC126" s="2">
        <v>2</v>
      </c>
      <c r="BD126" s="2">
        <v>1.8</v>
      </c>
      <c r="BE126" s="2">
        <v>11</v>
      </c>
      <c r="BF126" s="2" t="s">
        <v>110</v>
      </c>
      <c r="BG126" s="2">
        <v>2</v>
      </c>
      <c r="BH126" s="2">
        <v>8</v>
      </c>
      <c r="BI126" s="2">
        <v>277</v>
      </c>
      <c r="BJ126" s="9">
        <v>42948</v>
      </c>
      <c r="BK126" s="2">
        <v>3</v>
      </c>
      <c r="BL126" s="2">
        <v>1.8</v>
      </c>
      <c r="BM126" s="2">
        <v>11</v>
      </c>
      <c r="BN126" s="2" t="s">
        <v>110</v>
      </c>
      <c r="BO126" s="2">
        <v>3</v>
      </c>
      <c r="BP126" s="2">
        <v>6</v>
      </c>
      <c r="BQ126" s="2">
        <v>243</v>
      </c>
      <c r="BR126" s="9">
        <v>42949</v>
      </c>
      <c r="BS126" s="2">
        <v>1.3</v>
      </c>
      <c r="BT126" s="13">
        <v>0.41736111111111113</v>
      </c>
      <c r="BU126" s="2">
        <v>0.46600000000000003</v>
      </c>
      <c r="BV126" s="2">
        <v>0.47299999999999998</v>
      </c>
      <c r="BW126" s="2">
        <v>0.45600000000000002</v>
      </c>
      <c r="BX126" s="6">
        <f t="shared" si="65"/>
        <v>0.46500000000000002</v>
      </c>
      <c r="BY126" s="6">
        <f t="shared" si="66"/>
        <v>8.5440037453175122E-3</v>
      </c>
      <c r="BZ126" s="6">
        <f t="shared" si="67"/>
        <v>1.837420160283336</v>
      </c>
      <c r="CA126" s="2">
        <v>0</v>
      </c>
      <c r="CB126" s="9">
        <v>42950</v>
      </c>
      <c r="CC126" s="13">
        <v>0.40138888888888885</v>
      </c>
      <c r="CD126" s="2">
        <v>1.0980000000000001</v>
      </c>
      <c r="CE126" s="2">
        <v>1.0740000000000001</v>
      </c>
      <c r="CF126" s="2">
        <v>1.0669999999999999</v>
      </c>
      <c r="CG126" s="6">
        <f t="shared" si="75"/>
        <v>1.0796666666666666</v>
      </c>
      <c r="CH126" s="6">
        <f t="shared" si="76"/>
        <v>1.6258331197676324E-2</v>
      </c>
      <c r="CI126" s="6">
        <f t="shared" si="77"/>
        <v>1.5058658102200981</v>
      </c>
      <c r="CJ126" s="6">
        <f t="shared" si="78"/>
        <v>0.61466666666666647</v>
      </c>
      <c r="CK126" s="9">
        <v>42956</v>
      </c>
      <c r="CL126" s="2">
        <v>1.2</v>
      </c>
      <c r="CM126" s="13">
        <v>0.4236111111111111</v>
      </c>
      <c r="CN126" s="2">
        <v>1.06</v>
      </c>
      <c r="CO126" s="2">
        <v>1.0720000000000001</v>
      </c>
      <c r="CP126" s="2">
        <v>1.0760000000000001</v>
      </c>
      <c r="CQ126" s="6">
        <f t="shared" si="79"/>
        <v>1.0693333333333335</v>
      </c>
      <c r="CR126" s="6">
        <f t="shared" si="80"/>
        <v>8.326663997864539E-3</v>
      </c>
      <c r="CS126" s="6">
        <f t="shared" si="81"/>
        <v>0.77867805466314255</v>
      </c>
      <c r="CT126" s="2">
        <v>0</v>
      </c>
      <c r="CU126" s="2">
        <v>0.92300000000000004</v>
      </c>
      <c r="CV126" s="2">
        <v>0.92100000000000004</v>
      </c>
      <c r="CW126" s="2">
        <v>0.90900000000000003</v>
      </c>
      <c r="CX126" s="6">
        <f t="shared" si="82"/>
        <v>0.91766666666666674</v>
      </c>
      <c r="CY126" s="6">
        <f t="shared" si="83"/>
        <v>7.5718777944003713E-3</v>
      </c>
      <c r="CZ126" s="6">
        <f t="shared" si="84"/>
        <v>0.82512289804580874</v>
      </c>
      <c r="DA126" s="2">
        <v>0</v>
      </c>
      <c r="DB126" s="9">
        <v>42957</v>
      </c>
      <c r="DC126" s="2">
        <v>1.38</v>
      </c>
      <c r="DD126" s="2">
        <v>1.337</v>
      </c>
      <c r="DE126" s="2">
        <v>1.339</v>
      </c>
      <c r="DF126" s="6">
        <f t="shared" si="71"/>
        <v>1.3519999999999996</v>
      </c>
      <c r="DG126" s="6">
        <f t="shared" si="72"/>
        <v>2.4269322199023152E-2</v>
      </c>
      <c r="DH126" s="6">
        <f t="shared" si="73"/>
        <v>1.79506820998692</v>
      </c>
      <c r="DI126" s="6">
        <f t="shared" si="74"/>
        <v>0.19987551681539714</v>
      </c>
      <c r="DJ126" s="2">
        <v>2</v>
      </c>
      <c r="DK126" s="2">
        <v>1</v>
      </c>
      <c r="DL126" s="2">
        <v>0.997</v>
      </c>
      <c r="DM126" s="2">
        <v>1.006</v>
      </c>
      <c r="DN126" s="6">
        <f t="shared" si="85"/>
        <v>1.0010000000000001</v>
      </c>
      <c r="DO126" s="6">
        <f t="shared" si="86"/>
        <v>4.5825756949558439E-3</v>
      </c>
      <c r="DP126" s="6">
        <f t="shared" si="87"/>
        <v>0.45779976972585845</v>
      </c>
      <c r="DQ126" s="7">
        <f t="shared" si="88"/>
        <v>5.8925565098878988E-2</v>
      </c>
      <c r="DR126" s="2">
        <v>2</v>
      </c>
      <c r="DS126" s="6">
        <f t="shared" si="70"/>
        <v>-0.17352912669289311</v>
      </c>
      <c r="DT126" s="6">
        <f t="shared" si="59"/>
        <v>0.17352912669289311</v>
      </c>
      <c r="DU126" s="6">
        <f t="shared" si="60"/>
        <v>0.35099999999999953</v>
      </c>
      <c r="DV126" s="6">
        <f t="shared" si="61"/>
        <v>0.28266666666666618</v>
      </c>
      <c r="DW126" s="9">
        <v>42963</v>
      </c>
      <c r="DX126" s="2">
        <v>2.2999999999999998</v>
      </c>
      <c r="DY126" s="2">
        <v>1</v>
      </c>
    </row>
    <row r="127" spans="1:129" ht="17">
      <c r="A127" s="1">
        <v>126</v>
      </c>
      <c r="B127" s="2" t="s">
        <v>245</v>
      </c>
      <c r="C127" s="2" t="s">
        <v>107</v>
      </c>
      <c r="D127" s="2" t="s">
        <v>118</v>
      </c>
      <c r="E127">
        <v>3.43</v>
      </c>
      <c r="F127">
        <v>1.5</v>
      </c>
      <c r="G127" s="2">
        <v>6</v>
      </c>
      <c r="H127" s="8">
        <v>42879</v>
      </c>
      <c r="I127" s="8">
        <v>42935</v>
      </c>
      <c r="J127" s="3">
        <f t="shared" si="55"/>
        <v>63</v>
      </c>
      <c r="K127" s="4">
        <f t="shared" si="56"/>
        <v>9</v>
      </c>
      <c r="L127" s="9">
        <v>42942</v>
      </c>
      <c r="M127" s="3">
        <v>1</v>
      </c>
      <c r="N127" s="2">
        <v>1.7</v>
      </c>
      <c r="O127" s="2">
        <v>9.5</v>
      </c>
      <c r="P127" s="2">
        <v>1.2</v>
      </c>
      <c r="Q127" s="2" t="s">
        <v>113</v>
      </c>
      <c r="R127" s="2">
        <v>0</v>
      </c>
      <c r="S127" s="2" t="s">
        <v>109</v>
      </c>
      <c r="T127" s="2" t="s">
        <v>109</v>
      </c>
      <c r="U127" s="9">
        <v>42943</v>
      </c>
      <c r="V127" s="3">
        <v>0</v>
      </c>
      <c r="W127" s="2">
        <v>1.8</v>
      </c>
      <c r="X127" s="2">
        <v>10</v>
      </c>
      <c r="Y127" s="2" t="s">
        <v>113</v>
      </c>
      <c r="Z127" s="2">
        <v>0</v>
      </c>
      <c r="AA127" s="2" t="s">
        <v>109</v>
      </c>
      <c r="AB127" s="2" t="s">
        <v>109</v>
      </c>
      <c r="AC127" s="9">
        <v>42944</v>
      </c>
      <c r="AD127" s="2">
        <v>1</v>
      </c>
      <c r="AE127" s="2">
        <v>1.8</v>
      </c>
      <c r="AF127" s="2">
        <v>10</v>
      </c>
      <c r="AG127" s="2" t="s">
        <v>113</v>
      </c>
      <c r="AH127" s="2">
        <v>0</v>
      </c>
      <c r="AI127" s="2" t="s">
        <v>109</v>
      </c>
      <c r="AJ127" s="2" t="s">
        <v>109</v>
      </c>
      <c r="AK127" s="9">
        <v>42945</v>
      </c>
      <c r="AL127" s="2">
        <v>1</v>
      </c>
      <c r="AM127" s="2">
        <v>1.9</v>
      </c>
      <c r="AN127" s="2">
        <v>10</v>
      </c>
      <c r="AO127" s="2">
        <v>1.3</v>
      </c>
      <c r="AP127" s="2" t="s">
        <v>113</v>
      </c>
      <c r="AQ127" s="2">
        <v>0</v>
      </c>
      <c r="AR127" s="2" t="s">
        <v>109</v>
      </c>
      <c r="AS127" s="2" t="s">
        <v>109</v>
      </c>
      <c r="AT127" s="9">
        <v>42946</v>
      </c>
      <c r="AU127" s="2">
        <v>1</v>
      </c>
      <c r="AV127" s="2">
        <v>1.9</v>
      </c>
      <c r="AW127" s="2">
        <v>10.5</v>
      </c>
      <c r="AX127" s="2" t="s">
        <v>113</v>
      </c>
      <c r="AY127" s="2">
        <v>0</v>
      </c>
      <c r="AZ127" s="2" t="s">
        <v>109</v>
      </c>
      <c r="BA127" s="2" t="s">
        <v>109</v>
      </c>
      <c r="BB127" s="9">
        <v>42947</v>
      </c>
      <c r="BC127" s="2">
        <v>0</v>
      </c>
      <c r="BD127" s="2">
        <v>2</v>
      </c>
      <c r="BE127" s="2">
        <v>11</v>
      </c>
      <c r="BF127" s="2" t="s">
        <v>113</v>
      </c>
      <c r="BG127" s="2">
        <v>0</v>
      </c>
      <c r="BH127" s="2" t="s">
        <v>109</v>
      </c>
      <c r="BI127" s="2" t="s">
        <v>109</v>
      </c>
      <c r="BJ127" s="9">
        <v>42948</v>
      </c>
      <c r="BK127" s="2">
        <v>0</v>
      </c>
      <c r="BL127" s="2">
        <v>2</v>
      </c>
      <c r="BM127" s="2">
        <v>11</v>
      </c>
      <c r="BN127" s="2" t="s">
        <v>113</v>
      </c>
      <c r="BO127" s="2">
        <v>0</v>
      </c>
      <c r="BP127" s="2" t="s">
        <v>109</v>
      </c>
      <c r="BQ127" s="2" t="s">
        <v>109</v>
      </c>
      <c r="BR127" s="9">
        <v>42949</v>
      </c>
      <c r="BS127" s="2">
        <v>1.3</v>
      </c>
      <c r="BT127" s="13">
        <v>0.42222222222222222</v>
      </c>
      <c r="BU127" s="2">
        <v>0.443</v>
      </c>
      <c r="BV127" s="2">
        <v>0.41499999999999998</v>
      </c>
      <c r="BW127" s="2">
        <v>0.41199999999999998</v>
      </c>
      <c r="BX127" s="6">
        <f t="shared" si="65"/>
        <v>0.42333333333333334</v>
      </c>
      <c r="BY127" s="6">
        <f t="shared" si="66"/>
        <v>1.7097758137642895E-2</v>
      </c>
      <c r="BZ127" s="6">
        <f t="shared" si="67"/>
        <v>4.0388405049550142</v>
      </c>
      <c r="CA127" s="2">
        <v>0</v>
      </c>
      <c r="CB127" s="9">
        <v>42950</v>
      </c>
      <c r="CC127" s="13">
        <v>0.3972222222222222</v>
      </c>
      <c r="CD127" s="2">
        <v>1.0820000000000001</v>
      </c>
      <c r="CE127" s="2">
        <v>1.0920000000000001</v>
      </c>
      <c r="CF127" s="2">
        <v>1.069</v>
      </c>
      <c r="CG127" s="6">
        <f t="shared" si="75"/>
        <v>1.0810000000000002</v>
      </c>
      <c r="CH127" s="6">
        <f t="shared" si="76"/>
        <v>1.1532562594670864E-2</v>
      </c>
      <c r="CI127" s="6">
        <f t="shared" si="77"/>
        <v>1.0668420531610419</v>
      </c>
      <c r="CJ127" s="6">
        <f t="shared" si="78"/>
        <v>0.65766666666666684</v>
      </c>
      <c r="CK127" s="9">
        <v>42956</v>
      </c>
      <c r="CL127" s="2">
        <v>1.3</v>
      </c>
      <c r="CM127" s="13">
        <v>0.4152777777777778</v>
      </c>
      <c r="CN127" s="2">
        <v>1.0049999999999999</v>
      </c>
      <c r="CO127" s="2">
        <v>0.99199999999999999</v>
      </c>
      <c r="CP127" s="2">
        <v>1.06</v>
      </c>
      <c r="CQ127" s="6">
        <f t="shared" si="79"/>
        <v>1.0189999999999999</v>
      </c>
      <c r="CR127" s="6">
        <f t="shared" si="80"/>
        <v>3.6097091295560144E-2</v>
      </c>
      <c r="CS127" s="6">
        <f t="shared" si="81"/>
        <v>3.5424034637448623</v>
      </c>
      <c r="CT127" s="2">
        <v>0</v>
      </c>
      <c r="CU127" s="2">
        <v>1.0089999999999999</v>
      </c>
      <c r="CV127" s="2">
        <v>0.98799999999999999</v>
      </c>
      <c r="CW127" s="2">
        <v>0.96799999999999997</v>
      </c>
      <c r="CX127" s="6">
        <f t="shared" si="82"/>
        <v>0.98833333333333329</v>
      </c>
      <c r="CY127" s="6">
        <f t="shared" si="83"/>
        <v>2.0502032419575669E-2</v>
      </c>
      <c r="CZ127" s="6">
        <f t="shared" si="84"/>
        <v>2.0744046292993934</v>
      </c>
      <c r="DA127" s="2">
        <v>0</v>
      </c>
      <c r="DB127" s="9">
        <v>42957</v>
      </c>
      <c r="DC127" s="2">
        <v>1.1459999999999999</v>
      </c>
      <c r="DD127" s="2">
        <v>1.137</v>
      </c>
      <c r="DE127" s="2">
        <v>1.145</v>
      </c>
      <c r="DF127" s="6">
        <f t="shared" si="71"/>
        <v>1.1426666666666667</v>
      </c>
      <c r="DG127" s="6">
        <f t="shared" si="72"/>
        <v>4.9328828623162145E-3</v>
      </c>
      <c r="DH127" s="6">
        <f t="shared" si="73"/>
        <v>0.43169920031938863</v>
      </c>
      <c r="DI127" s="6">
        <f t="shared" si="74"/>
        <v>8.7445538606736484E-2</v>
      </c>
      <c r="DJ127" s="2">
        <v>0</v>
      </c>
      <c r="DK127" s="2">
        <v>1.1160000000000001</v>
      </c>
      <c r="DL127" s="2">
        <v>1.115</v>
      </c>
      <c r="DM127" s="2">
        <v>1.1299999999999999</v>
      </c>
      <c r="DN127" s="6">
        <f t="shared" si="85"/>
        <v>1.1203333333333332</v>
      </c>
      <c r="DO127" s="6">
        <f t="shared" si="86"/>
        <v>8.3864970836059968E-3</v>
      </c>
      <c r="DP127" s="6">
        <f t="shared" si="87"/>
        <v>0.74857159330014855</v>
      </c>
      <c r="DQ127" s="7">
        <f t="shared" si="88"/>
        <v>9.3338095116624206E-2</v>
      </c>
      <c r="DR127" s="2">
        <v>1</v>
      </c>
      <c r="DS127" s="6">
        <f t="shared" si="70"/>
        <v>1.2197367499245493E-2</v>
      </c>
      <c r="DT127" s="6">
        <f t="shared" si="59"/>
        <v>-1.2197367499245493E-2</v>
      </c>
      <c r="DU127" s="6">
        <f t="shared" si="60"/>
        <v>2.2333333333333538E-2</v>
      </c>
      <c r="DV127" s="6">
        <f t="shared" si="61"/>
        <v>0.12366666666666681</v>
      </c>
      <c r="DW127" s="9">
        <v>42963</v>
      </c>
      <c r="DX127" s="2">
        <v>1.6</v>
      </c>
      <c r="DY127" s="2">
        <v>1</v>
      </c>
    </row>
    <row r="128" spans="1:129" ht="17">
      <c r="A128" s="1">
        <v>127</v>
      </c>
      <c r="B128" s="2" t="s">
        <v>246</v>
      </c>
      <c r="C128" s="2" t="s">
        <v>107</v>
      </c>
      <c r="D128" s="2" t="s">
        <v>118</v>
      </c>
      <c r="E128">
        <v>3.43</v>
      </c>
      <c r="F128">
        <v>1.5</v>
      </c>
      <c r="G128" s="2">
        <v>6</v>
      </c>
      <c r="H128" s="8">
        <v>42879</v>
      </c>
      <c r="I128" s="8">
        <v>42935</v>
      </c>
      <c r="J128" s="3">
        <f t="shared" si="55"/>
        <v>63</v>
      </c>
      <c r="K128" s="4">
        <f t="shared" si="56"/>
        <v>9</v>
      </c>
      <c r="L128" s="9">
        <v>42942</v>
      </c>
      <c r="M128" s="3">
        <v>1</v>
      </c>
      <c r="N128" s="2">
        <v>2.1</v>
      </c>
      <c r="O128" s="2">
        <v>12</v>
      </c>
      <c r="P128" s="2">
        <v>1.2</v>
      </c>
      <c r="Q128" s="2" t="s">
        <v>113</v>
      </c>
      <c r="R128" s="2">
        <v>0</v>
      </c>
      <c r="S128" s="2" t="s">
        <v>109</v>
      </c>
      <c r="T128" s="2" t="s">
        <v>109</v>
      </c>
      <c r="U128" s="9">
        <v>42943</v>
      </c>
      <c r="V128" s="3">
        <v>0</v>
      </c>
      <c r="W128" s="2">
        <v>2.2000000000000002</v>
      </c>
      <c r="X128" s="2">
        <v>12</v>
      </c>
      <c r="Y128" s="2" t="s">
        <v>113</v>
      </c>
      <c r="Z128" s="2">
        <v>0</v>
      </c>
      <c r="AA128" s="2" t="s">
        <v>109</v>
      </c>
      <c r="AB128" s="2" t="s">
        <v>109</v>
      </c>
      <c r="AC128" s="9">
        <v>42944</v>
      </c>
      <c r="AD128" s="2">
        <v>2</v>
      </c>
      <c r="AE128" s="2">
        <v>2.2000000000000002</v>
      </c>
      <c r="AF128" s="2">
        <v>12.5</v>
      </c>
      <c r="AG128" s="2" t="s">
        <v>113</v>
      </c>
      <c r="AH128" s="2">
        <v>0</v>
      </c>
      <c r="AI128" s="2" t="s">
        <v>109</v>
      </c>
      <c r="AJ128" s="2" t="s">
        <v>109</v>
      </c>
      <c r="AK128" s="9">
        <v>42945</v>
      </c>
      <c r="AL128" s="2">
        <v>2</v>
      </c>
      <c r="AM128" s="2">
        <v>2.2999999999999998</v>
      </c>
      <c r="AN128" s="2">
        <v>13</v>
      </c>
      <c r="AO128" s="2">
        <v>1.3</v>
      </c>
      <c r="AP128" s="2" t="s">
        <v>113</v>
      </c>
      <c r="AQ128" s="2">
        <v>0</v>
      </c>
      <c r="AR128" s="2" t="s">
        <v>109</v>
      </c>
      <c r="AS128" s="2" t="s">
        <v>109</v>
      </c>
      <c r="AT128" s="9">
        <v>42946</v>
      </c>
      <c r="AU128" s="2">
        <v>0</v>
      </c>
      <c r="AV128" s="2">
        <v>2.2999999999999998</v>
      </c>
      <c r="AW128" s="2">
        <v>13</v>
      </c>
      <c r="AX128" s="2" t="s">
        <v>113</v>
      </c>
      <c r="AY128" s="2">
        <v>0</v>
      </c>
      <c r="AZ128" s="2" t="s">
        <v>109</v>
      </c>
      <c r="BA128" s="2" t="s">
        <v>109</v>
      </c>
      <c r="BB128" s="9">
        <v>42947</v>
      </c>
      <c r="BC128" s="2">
        <v>1</v>
      </c>
      <c r="BD128" s="2">
        <v>2.4</v>
      </c>
      <c r="BE128" s="2">
        <v>13</v>
      </c>
      <c r="BF128" s="2" t="s">
        <v>113</v>
      </c>
      <c r="BG128" s="2">
        <v>0</v>
      </c>
      <c r="BH128" s="2" t="s">
        <v>109</v>
      </c>
      <c r="BI128" s="2" t="s">
        <v>109</v>
      </c>
      <c r="BJ128" s="9">
        <v>42948</v>
      </c>
      <c r="BK128" s="2">
        <v>2</v>
      </c>
      <c r="BL128" s="2">
        <v>2.4</v>
      </c>
      <c r="BM128" s="2">
        <v>13.5</v>
      </c>
      <c r="BN128" s="2" t="s">
        <v>113</v>
      </c>
      <c r="BO128" s="2">
        <v>0</v>
      </c>
      <c r="BP128" s="2" t="s">
        <v>109</v>
      </c>
      <c r="BQ128" s="2" t="s">
        <v>109</v>
      </c>
      <c r="BR128" s="9">
        <v>42949</v>
      </c>
      <c r="BS128" s="2">
        <v>1.3</v>
      </c>
      <c r="BT128" s="13">
        <v>0.43402777777777773</v>
      </c>
      <c r="BU128" s="2">
        <v>0.48899999999999999</v>
      </c>
      <c r="BV128" s="2">
        <v>0.46300000000000002</v>
      </c>
      <c r="BW128" s="2">
        <v>0.46400000000000002</v>
      </c>
      <c r="BX128" s="6">
        <f t="shared" si="65"/>
        <v>0.47199999999999998</v>
      </c>
      <c r="BY128" s="6">
        <f t="shared" si="66"/>
        <v>1.4730919862656216E-2</v>
      </c>
      <c r="BZ128" s="6">
        <f t="shared" si="67"/>
        <v>3.120957598020385</v>
      </c>
      <c r="CA128" s="2">
        <v>0</v>
      </c>
      <c r="CB128" s="9">
        <v>42950</v>
      </c>
      <c r="CC128" s="13">
        <v>0.3979166666666667</v>
      </c>
      <c r="CD128" s="2">
        <v>1.2110000000000001</v>
      </c>
      <c r="CE128" s="2">
        <v>1.1890000000000001</v>
      </c>
      <c r="CF128" s="2">
        <v>1.155</v>
      </c>
      <c r="CG128" s="6">
        <f t="shared" si="75"/>
        <v>1.1850000000000003</v>
      </c>
      <c r="CH128" s="6">
        <f t="shared" si="76"/>
        <v>2.8213471959331791E-2</v>
      </c>
      <c r="CI128" s="6">
        <f t="shared" si="77"/>
        <v>2.380883709648252</v>
      </c>
      <c r="CJ128" s="6">
        <f t="shared" si="78"/>
        <v>0.7130000000000003</v>
      </c>
      <c r="CK128" s="9">
        <v>42956</v>
      </c>
      <c r="CL128" s="2">
        <v>1.4</v>
      </c>
      <c r="CM128" s="13">
        <v>0.41041666666666665</v>
      </c>
      <c r="CN128" s="2">
        <v>0.94699999999999995</v>
      </c>
      <c r="CO128" s="2">
        <v>0.94299999999999995</v>
      </c>
      <c r="CP128" s="2">
        <v>0.96599999999999997</v>
      </c>
      <c r="CQ128" s="6">
        <f t="shared" si="79"/>
        <v>0.95199999999999996</v>
      </c>
      <c r="CR128" s="6">
        <f t="shared" si="80"/>
        <v>1.2288205727444518E-2</v>
      </c>
      <c r="CS128" s="6">
        <f t="shared" si="81"/>
        <v>1.2907779125466932</v>
      </c>
      <c r="CT128" s="2">
        <v>0</v>
      </c>
      <c r="CU128" s="2">
        <v>1.0029999999999999</v>
      </c>
      <c r="CV128" s="2">
        <v>1.0209999999999999</v>
      </c>
      <c r="CW128" s="2">
        <v>1.036</v>
      </c>
      <c r="CX128" s="6">
        <f t="shared" si="82"/>
        <v>1.02</v>
      </c>
      <c r="CY128" s="6">
        <f t="shared" si="83"/>
        <v>1.6522711641858374E-2</v>
      </c>
      <c r="CZ128" s="6">
        <f t="shared" si="84"/>
        <v>1.619873690378272</v>
      </c>
      <c r="DA128" s="2">
        <v>0</v>
      </c>
      <c r="DB128" s="9">
        <v>42957</v>
      </c>
      <c r="DC128" s="2">
        <v>1.337</v>
      </c>
      <c r="DD128" s="2">
        <v>1.319</v>
      </c>
      <c r="DE128" s="2">
        <v>1.3460000000000001</v>
      </c>
      <c r="DF128" s="6">
        <f t="shared" si="71"/>
        <v>1.3339999999999999</v>
      </c>
      <c r="DG128" s="6">
        <f t="shared" si="72"/>
        <v>1.3747727084867581E-2</v>
      </c>
      <c r="DH128" s="6">
        <f t="shared" si="73"/>
        <v>1.0305642492404485</v>
      </c>
      <c r="DI128" s="6">
        <f t="shared" si="74"/>
        <v>0.27011479041326192</v>
      </c>
      <c r="DJ128" s="2">
        <v>0</v>
      </c>
      <c r="DK128" s="2">
        <v>1.0549999999999999</v>
      </c>
      <c r="DL128" s="2">
        <v>1.0489999999999999</v>
      </c>
      <c r="DM128" s="2">
        <v>1.0509999999999999</v>
      </c>
      <c r="DN128" s="6">
        <f t="shared" si="85"/>
        <v>1.0516666666666667</v>
      </c>
      <c r="DO128" s="6">
        <f t="shared" si="86"/>
        <v>3.0550504633038962E-3</v>
      </c>
      <c r="DP128" s="6">
        <f t="shared" si="87"/>
        <v>0.29049608208911848</v>
      </c>
      <c r="DQ128" s="7">
        <f t="shared" si="88"/>
        <v>2.2391714737574051E-2</v>
      </c>
      <c r="DR128" s="2">
        <v>1</v>
      </c>
      <c r="DS128" s="6">
        <f t="shared" si="70"/>
        <v>-0.37021475256769354</v>
      </c>
      <c r="DT128" s="6">
        <f t="shared" si="59"/>
        <v>0.37021475256769354</v>
      </c>
      <c r="DU128" s="6">
        <f t="shared" si="60"/>
        <v>0.2823333333333331</v>
      </c>
      <c r="DV128" s="6">
        <f t="shared" si="61"/>
        <v>0.3819999999999999</v>
      </c>
      <c r="DW128" s="9">
        <v>42963</v>
      </c>
      <c r="DX128" s="2">
        <v>2.1</v>
      </c>
      <c r="DY128" s="2">
        <v>1</v>
      </c>
    </row>
    <row r="129" spans="1:129" ht="17">
      <c r="A129" s="1">
        <v>128</v>
      </c>
      <c r="B129" s="2" t="s">
        <v>247</v>
      </c>
      <c r="C129" s="2" t="s">
        <v>107</v>
      </c>
      <c r="D129" s="2" t="s">
        <v>197</v>
      </c>
      <c r="E129">
        <v>15.6</v>
      </c>
      <c r="F129">
        <v>7.5</v>
      </c>
      <c r="G129" s="2">
        <v>6</v>
      </c>
      <c r="H129" s="8">
        <v>42879</v>
      </c>
      <c r="I129" s="8">
        <v>42935</v>
      </c>
      <c r="J129" s="3">
        <f t="shared" si="55"/>
        <v>63</v>
      </c>
      <c r="K129" s="4">
        <f t="shared" si="56"/>
        <v>9</v>
      </c>
      <c r="L129" s="9">
        <v>42942</v>
      </c>
      <c r="M129" s="3">
        <v>1</v>
      </c>
      <c r="N129" s="2">
        <v>1.7</v>
      </c>
      <c r="O129" s="2">
        <v>10.5</v>
      </c>
      <c r="P129" s="2">
        <v>1.1000000000000001</v>
      </c>
      <c r="Q129" s="2" t="s">
        <v>110</v>
      </c>
      <c r="R129" s="2">
        <v>4</v>
      </c>
      <c r="S129" s="2">
        <v>13</v>
      </c>
      <c r="T129" s="2">
        <v>283</v>
      </c>
      <c r="U129" s="9">
        <v>42943</v>
      </c>
      <c r="V129" s="3">
        <v>2</v>
      </c>
      <c r="W129" s="2">
        <v>1.6</v>
      </c>
      <c r="X129" s="2">
        <v>10</v>
      </c>
      <c r="Y129" s="2" t="s">
        <v>110</v>
      </c>
      <c r="Z129" s="2">
        <v>3</v>
      </c>
      <c r="AA129" s="2">
        <v>11</v>
      </c>
      <c r="AB129" s="2">
        <v>248</v>
      </c>
      <c r="AC129" s="9">
        <v>42944</v>
      </c>
      <c r="AD129" s="2">
        <v>1</v>
      </c>
      <c r="AE129" s="2">
        <v>1.6</v>
      </c>
      <c r="AF129" s="2">
        <v>10</v>
      </c>
      <c r="AG129" s="2" t="s">
        <v>110</v>
      </c>
      <c r="AH129" s="2">
        <v>4</v>
      </c>
      <c r="AI129" s="2">
        <v>7</v>
      </c>
      <c r="AJ129" s="2">
        <v>352</v>
      </c>
      <c r="AK129" s="9">
        <v>42945</v>
      </c>
      <c r="AL129" s="2">
        <v>2</v>
      </c>
      <c r="AM129" s="2">
        <v>1.7</v>
      </c>
      <c r="AN129" s="2">
        <v>10.5</v>
      </c>
      <c r="AO129" s="2">
        <v>1.3</v>
      </c>
      <c r="AP129" s="2" t="s">
        <v>110</v>
      </c>
      <c r="AQ129" s="2">
        <v>3</v>
      </c>
      <c r="AR129" s="2">
        <v>15</v>
      </c>
      <c r="AS129" s="2">
        <v>340</v>
      </c>
      <c r="AT129" s="9">
        <v>42946</v>
      </c>
      <c r="AU129" s="2">
        <v>1</v>
      </c>
      <c r="AV129" s="2">
        <v>1.7</v>
      </c>
      <c r="AW129" s="2">
        <v>10.5</v>
      </c>
      <c r="AX129" s="2" t="s">
        <v>110</v>
      </c>
      <c r="AY129" s="2">
        <v>3</v>
      </c>
      <c r="AZ129" s="2">
        <v>6</v>
      </c>
      <c r="BA129" s="2">
        <v>272</v>
      </c>
      <c r="BB129" s="9">
        <v>42947</v>
      </c>
      <c r="BC129" s="2">
        <v>2</v>
      </c>
      <c r="BD129" s="2">
        <v>1.8</v>
      </c>
      <c r="BE129" s="2">
        <v>11</v>
      </c>
      <c r="BF129" s="2" t="s">
        <v>110</v>
      </c>
      <c r="BG129" s="2">
        <v>3</v>
      </c>
      <c r="BH129" s="2">
        <v>9</v>
      </c>
      <c r="BI129" s="2">
        <v>271</v>
      </c>
      <c r="BJ129" s="9">
        <v>42948</v>
      </c>
      <c r="BK129" s="2">
        <v>2</v>
      </c>
      <c r="BL129" s="2">
        <v>1.8</v>
      </c>
      <c r="BM129" s="2">
        <v>11</v>
      </c>
      <c r="BN129" s="2" t="s">
        <v>110</v>
      </c>
      <c r="BO129" s="2">
        <v>3</v>
      </c>
      <c r="BP129" s="2">
        <v>6</v>
      </c>
      <c r="BQ129" s="2">
        <v>247</v>
      </c>
      <c r="BR129" s="9">
        <v>42949</v>
      </c>
      <c r="BS129" s="2">
        <v>1.4</v>
      </c>
      <c r="BT129" s="13">
        <v>0.43055555555555558</v>
      </c>
      <c r="BU129" s="2">
        <v>0.45600000000000002</v>
      </c>
      <c r="BV129" s="2">
        <v>0.46600000000000003</v>
      </c>
      <c r="BW129" s="2">
        <v>0.45100000000000001</v>
      </c>
      <c r="BX129" s="6">
        <f t="shared" si="65"/>
        <v>0.45766666666666667</v>
      </c>
      <c r="BY129" s="6">
        <f t="shared" si="66"/>
        <v>7.6376261582597402E-3</v>
      </c>
      <c r="BZ129" s="6">
        <f t="shared" si="67"/>
        <v>1.6688185342155295</v>
      </c>
      <c r="CA129" s="2">
        <v>0</v>
      </c>
      <c r="CB129" s="9">
        <v>42950</v>
      </c>
      <c r="CC129" s="13">
        <v>0.39999999999999997</v>
      </c>
      <c r="CD129" s="2">
        <v>1.04</v>
      </c>
      <c r="CE129" s="2">
        <v>1.04</v>
      </c>
      <c r="CF129" s="2">
        <v>1.0589999999999999</v>
      </c>
      <c r="CG129" s="6">
        <f t="shared" si="75"/>
        <v>1.0463333333333333</v>
      </c>
      <c r="CH129" s="6">
        <f t="shared" si="76"/>
        <v>1.0969655114602834E-2</v>
      </c>
      <c r="CI129" s="6">
        <f t="shared" si="77"/>
        <v>1.0483901033389138</v>
      </c>
      <c r="CJ129" s="6">
        <f t="shared" si="78"/>
        <v>0.58866666666666667</v>
      </c>
      <c r="CK129" s="9">
        <v>42956</v>
      </c>
      <c r="CL129" s="2">
        <v>1.3</v>
      </c>
      <c r="CM129" s="13">
        <v>0.4055555555555555</v>
      </c>
      <c r="CN129" s="2">
        <v>0.95799999999999996</v>
      </c>
      <c r="CO129" s="2">
        <v>0.94799999999999995</v>
      </c>
      <c r="CP129" s="2">
        <v>0.95199999999999996</v>
      </c>
      <c r="CQ129" s="6">
        <f t="shared" si="79"/>
        <v>0.95266666666666655</v>
      </c>
      <c r="CR129" s="6">
        <f t="shared" si="80"/>
        <v>5.0332229568471705E-3</v>
      </c>
      <c r="CS129" s="6">
        <f t="shared" si="81"/>
        <v>0.52832991149550423</v>
      </c>
      <c r="CT129" s="2">
        <v>0</v>
      </c>
      <c r="CU129" s="2">
        <v>1.002</v>
      </c>
      <c r="CV129" s="2">
        <v>1.0169999999999999</v>
      </c>
      <c r="CW129" s="2">
        <v>0.98799999999999999</v>
      </c>
      <c r="CX129" s="6">
        <f t="shared" si="82"/>
        <v>1.0023333333333333</v>
      </c>
      <c r="CY129" s="6">
        <f t="shared" si="83"/>
        <v>1.4502873278538017E-2</v>
      </c>
      <c r="CZ129" s="6">
        <f t="shared" si="84"/>
        <v>1.4469112017164634</v>
      </c>
      <c r="DA129" s="2">
        <v>0</v>
      </c>
      <c r="DB129" s="9">
        <v>42957</v>
      </c>
      <c r="DC129" s="2">
        <v>1.3360000000000001</v>
      </c>
      <c r="DD129" s="2">
        <v>1.361</v>
      </c>
      <c r="DE129" s="2">
        <v>1.341</v>
      </c>
      <c r="DF129" s="6">
        <f t="shared" si="71"/>
        <v>1.3460000000000001</v>
      </c>
      <c r="DG129" s="6">
        <f t="shared" si="72"/>
        <v>1.3228756555322923E-2</v>
      </c>
      <c r="DH129" s="6">
        <f t="shared" si="73"/>
        <v>0.98281995210422901</v>
      </c>
      <c r="DI129" s="6">
        <f t="shared" si="74"/>
        <v>0.27812866726670959</v>
      </c>
      <c r="DJ129" s="2">
        <v>2</v>
      </c>
      <c r="DK129" s="2">
        <v>1.0509999999999999</v>
      </c>
      <c r="DL129" s="2">
        <v>1.075</v>
      </c>
      <c r="DM129" s="2">
        <v>1.0620000000000001</v>
      </c>
      <c r="DN129" s="6">
        <f t="shared" si="85"/>
        <v>1.0626666666666666</v>
      </c>
      <c r="DO129" s="6">
        <f t="shared" si="86"/>
        <v>1.2013880860626741E-2</v>
      </c>
      <c r="DP129" s="6">
        <f t="shared" si="87"/>
        <v>1.1305408589046495</v>
      </c>
      <c r="DQ129" s="7">
        <f t="shared" si="88"/>
        <v>4.2662109131588376E-2</v>
      </c>
      <c r="DR129" s="2">
        <v>0</v>
      </c>
      <c r="DS129" s="6">
        <f t="shared" si="70"/>
        <v>-0.35268325388648791</v>
      </c>
      <c r="DT129" s="6">
        <f t="shared" si="59"/>
        <v>0.35268325388648791</v>
      </c>
      <c r="DU129" s="6">
        <f t="shared" si="60"/>
        <v>0.28333333333333344</v>
      </c>
      <c r="DV129" s="6">
        <f t="shared" si="61"/>
        <v>0.39333333333333353</v>
      </c>
      <c r="DW129" s="9">
        <v>42963</v>
      </c>
      <c r="DX129" s="2">
        <v>1.9</v>
      </c>
      <c r="DY129" s="2">
        <v>1</v>
      </c>
    </row>
    <row r="130" spans="1:129" ht="17">
      <c r="A130" s="1">
        <v>129</v>
      </c>
      <c r="B130" s="2" t="s">
        <v>248</v>
      </c>
      <c r="C130" s="2" t="s">
        <v>107</v>
      </c>
      <c r="D130" s="2" t="s">
        <v>118</v>
      </c>
      <c r="E130">
        <v>3.43</v>
      </c>
      <c r="F130">
        <v>1.5</v>
      </c>
      <c r="G130" s="2">
        <v>6</v>
      </c>
      <c r="H130" s="8">
        <v>42879</v>
      </c>
      <c r="I130" s="8">
        <v>42935</v>
      </c>
      <c r="J130" s="3">
        <f t="shared" si="55"/>
        <v>63</v>
      </c>
      <c r="K130" s="4">
        <f t="shared" si="56"/>
        <v>9</v>
      </c>
      <c r="L130" s="9">
        <v>42942</v>
      </c>
      <c r="M130" s="3">
        <v>1</v>
      </c>
      <c r="N130" s="2">
        <v>2</v>
      </c>
      <c r="O130" s="2">
        <v>11.5</v>
      </c>
      <c r="P130" s="2">
        <v>1.3</v>
      </c>
      <c r="Q130" s="2" t="s">
        <v>113</v>
      </c>
      <c r="R130" s="2">
        <v>0</v>
      </c>
      <c r="S130" s="2" t="s">
        <v>109</v>
      </c>
      <c r="T130" s="2" t="s">
        <v>109</v>
      </c>
      <c r="U130" s="9">
        <v>42943</v>
      </c>
      <c r="V130" s="3">
        <v>2</v>
      </c>
      <c r="W130" s="2">
        <v>2.1</v>
      </c>
      <c r="X130" s="2">
        <v>11.5</v>
      </c>
      <c r="Y130" s="2" t="s">
        <v>113</v>
      </c>
      <c r="Z130" s="2">
        <v>0</v>
      </c>
      <c r="AA130" s="2" t="s">
        <v>109</v>
      </c>
      <c r="AB130" s="2" t="s">
        <v>109</v>
      </c>
      <c r="AC130" s="9">
        <v>42944</v>
      </c>
      <c r="AD130" s="2">
        <v>3</v>
      </c>
      <c r="AE130" s="2">
        <v>2.2000000000000002</v>
      </c>
      <c r="AF130" s="2">
        <v>12</v>
      </c>
      <c r="AG130" s="2" t="s">
        <v>113</v>
      </c>
      <c r="AH130" s="2">
        <v>0</v>
      </c>
      <c r="AI130" s="2" t="s">
        <v>109</v>
      </c>
      <c r="AJ130" s="2" t="s">
        <v>109</v>
      </c>
      <c r="AK130" s="9">
        <v>42945</v>
      </c>
      <c r="AL130" s="2">
        <v>1</v>
      </c>
      <c r="AM130" s="2">
        <v>2.2000000000000002</v>
      </c>
      <c r="AN130" s="2">
        <v>12</v>
      </c>
      <c r="AO130" s="2">
        <v>1.3</v>
      </c>
      <c r="AP130" s="2" t="s">
        <v>113</v>
      </c>
      <c r="AQ130" s="2">
        <v>0</v>
      </c>
      <c r="AR130" s="2" t="s">
        <v>109</v>
      </c>
      <c r="AS130" s="2" t="s">
        <v>109</v>
      </c>
      <c r="AT130" s="9">
        <v>42946</v>
      </c>
      <c r="AU130" s="2">
        <v>1</v>
      </c>
      <c r="AV130" s="2">
        <v>2.2000000000000002</v>
      </c>
      <c r="AW130" s="2">
        <v>12.5</v>
      </c>
      <c r="AX130" s="2" t="s">
        <v>110</v>
      </c>
      <c r="AY130" s="2">
        <v>1</v>
      </c>
      <c r="AZ130" s="2">
        <v>35</v>
      </c>
      <c r="BA130" s="2">
        <v>120</v>
      </c>
      <c r="BB130" s="9">
        <v>42947</v>
      </c>
      <c r="BC130" s="2">
        <v>2</v>
      </c>
      <c r="BD130" s="2">
        <v>2.2999999999999998</v>
      </c>
      <c r="BE130" s="2">
        <v>13</v>
      </c>
      <c r="BF130" s="2" t="s">
        <v>113</v>
      </c>
      <c r="BG130" s="2">
        <v>0</v>
      </c>
      <c r="BH130" s="2" t="s">
        <v>109</v>
      </c>
      <c r="BI130" s="2" t="s">
        <v>109</v>
      </c>
      <c r="BJ130" s="9">
        <v>42948</v>
      </c>
      <c r="BK130" s="2">
        <v>2</v>
      </c>
      <c r="BL130" s="2">
        <v>2.4</v>
      </c>
      <c r="BM130" s="2">
        <v>13</v>
      </c>
      <c r="BN130" s="2" t="s">
        <v>110</v>
      </c>
      <c r="BO130" s="2">
        <v>1</v>
      </c>
      <c r="BP130" s="2">
        <v>45</v>
      </c>
      <c r="BQ130" s="2">
        <v>70</v>
      </c>
      <c r="BR130" s="9">
        <v>42949</v>
      </c>
      <c r="BS130" s="2">
        <v>1.2</v>
      </c>
      <c r="BT130" s="13">
        <v>0.42638888888888887</v>
      </c>
      <c r="BU130" s="2">
        <v>0.55300000000000005</v>
      </c>
      <c r="BV130" s="2">
        <v>0.52300000000000002</v>
      </c>
      <c r="BW130" s="2">
        <v>0.53400000000000003</v>
      </c>
      <c r="BX130" s="6">
        <f t="shared" si="65"/>
        <v>0.53666666666666674</v>
      </c>
      <c r="BY130" s="6">
        <f t="shared" si="66"/>
        <v>1.5176736583776293E-2</v>
      </c>
      <c r="BZ130" s="6">
        <f t="shared" si="67"/>
        <v>2.8279633385918554</v>
      </c>
      <c r="CA130" s="2">
        <v>0</v>
      </c>
      <c r="CB130" s="9">
        <v>42950</v>
      </c>
      <c r="CC130" s="13">
        <v>0.39583333333333331</v>
      </c>
      <c r="CD130" s="2">
        <v>1.35</v>
      </c>
      <c r="CE130" s="2">
        <v>1.355</v>
      </c>
      <c r="CF130" s="2">
        <v>1.3320000000000001</v>
      </c>
      <c r="CG130" s="6">
        <f t="shared" si="75"/>
        <v>1.3456666666666666</v>
      </c>
      <c r="CH130" s="6">
        <f t="shared" si="76"/>
        <v>1.2096831541082671E-2</v>
      </c>
      <c r="CI130" s="6">
        <f t="shared" si="77"/>
        <v>0.89894710486123386</v>
      </c>
      <c r="CJ130" s="6">
        <f t="shared" si="78"/>
        <v>0.80899999999999983</v>
      </c>
      <c r="CK130" s="9">
        <v>42956</v>
      </c>
      <c r="CL130" s="2">
        <v>1.3</v>
      </c>
      <c r="CM130" s="13">
        <v>0.42708333333333331</v>
      </c>
      <c r="CN130" s="2">
        <v>0.93</v>
      </c>
      <c r="CO130" s="2">
        <v>0.96899999999999997</v>
      </c>
      <c r="CP130" s="2">
        <v>0.95599999999999996</v>
      </c>
      <c r="CQ130" s="6">
        <f t="shared" si="79"/>
        <v>0.95166666666666666</v>
      </c>
      <c r="CR130" s="6">
        <f t="shared" si="80"/>
        <v>1.9857828011475263E-2</v>
      </c>
      <c r="CS130" s="6">
        <f t="shared" si="81"/>
        <v>2.0866369188940732</v>
      </c>
      <c r="CT130" s="2">
        <v>0</v>
      </c>
      <c r="CU130" s="2">
        <v>0.92300000000000004</v>
      </c>
      <c r="CV130" s="2">
        <v>0.96699999999999997</v>
      </c>
      <c r="CW130" s="2">
        <v>0.92700000000000005</v>
      </c>
      <c r="CX130" s="6">
        <f t="shared" si="82"/>
        <v>0.93900000000000006</v>
      </c>
      <c r="CY130" s="6">
        <f t="shared" si="83"/>
        <v>2.4331050121192837E-2</v>
      </c>
      <c r="CZ130" s="6">
        <f t="shared" si="84"/>
        <v>2.5911661470918887</v>
      </c>
      <c r="DA130" s="2">
        <v>0</v>
      </c>
      <c r="DB130" s="9">
        <v>42957</v>
      </c>
      <c r="DC130" s="2">
        <v>1.409</v>
      </c>
      <c r="DD130" s="2">
        <v>1.411</v>
      </c>
      <c r="DE130" s="2">
        <v>1.37</v>
      </c>
      <c r="DF130" s="6">
        <f t="shared" si="71"/>
        <v>1.3966666666666667</v>
      </c>
      <c r="DG130" s="6">
        <f t="shared" si="72"/>
        <v>2.3115651263447702E-2</v>
      </c>
      <c r="DH130" s="6">
        <f t="shared" si="73"/>
        <v>1.6550585630153485</v>
      </c>
      <c r="DI130" s="6">
        <f t="shared" si="74"/>
        <v>0.31466251762801323</v>
      </c>
      <c r="DJ130" s="2">
        <v>2</v>
      </c>
      <c r="DK130" s="2">
        <v>0.97299999999999998</v>
      </c>
      <c r="DL130" s="2">
        <v>0.998</v>
      </c>
      <c r="DM130" s="2">
        <v>0.95299999999999996</v>
      </c>
      <c r="DN130" s="6">
        <f t="shared" si="85"/>
        <v>0.97466666666666668</v>
      </c>
      <c r="DO130" s="6">
        <f t="shared" si="86"/>
        <v>2.2546248764114488E-2</v>
      </c>
      <c r="DP130" s="6">
        <f t="shared" si="87"/>
        <v>2.3132266173852072</v>
      </c>
      <c r="DQ130" s="7">
        <f t="shared" si="88"/>
        <v>2.5220141862320165E-2</v>
      </c>
      <c r="DR130" s="2">
        <v>2</v>
      </c>
      <c r="DS130" s="6">
        <f t="shared" si="70"/>
        <v>-0.42961702995386419</v>
      </c>
      <c r="DT130" s="6">
        <f t="shared" si="59"/>
        <v>0.42961702995386419</v>
      </c>
      <c r="DU130" s="6">
        <f t="shared" si="60"/>
        <v>0.42200000000000004</v>
      </c>
      <c r="DV130" s="6">
        <f t="shared" si="61"/>
        <v>0.44500000000000006</v>
      </c>
      <c r="DW130" s="9">
        <v>42963</v>
      </c>
      <c r="DX130" s="2">
        <v>2.1</v>
      </c>
      <c r="DY130" s="2">
        <v>1</v>
      </c>
    </row>
    <row r="131" spans="1:129" ht="17">
      <c r="A131" s="1">
        <v>130</v>
      </c>
      <c r="B131" s="2" t="s">
        <v>249</v>
      </c>
      <c r="C131" s="2" t="s">
        <v>107</v>
      </c>
      <c r="D131" s="2" t="s">
        <v>112</v>
      </c>
      <c r="E131">
        <v>0.34</v>
      </c>
      <c r="F131">
        <v>0.15</v>
      </c>
      <c r="G131" s="2">
        <v>6</v>
      </c>
      <c r="H131" s="8">
        <v>42879</v>
      </c>
      <c r="I131" s="8">
        <v>42935</v>
      </c>
      <c r="J131" s="3">
        <f t="shared" ref="J131:J145" si="89">L131-H131</f>
        <v>63</v>
      </c>
      <c r="K131" s="4">
        <f t="shared" ref="K131:K145" si="90">J131/7</f>
        <v>9</v>
      </c>
      <c r="L131" s="9">
        <v>42942</v>
      </c>
      <c r="M131" s="3">
        <v>1</v>
      </c>
      <c r="N131" s="2">
        <v>1.5</v>
      </c>
      <c r="O131" s="2">
        <v>8.5</v>
      </c>
      <c r="P131" s="2">
        <v>1.2</v>
      </c>
      <c r="Q131" s="2" t="s">
        <v>113</v>
      </c>
      <c r="R131" s="2">
        <v>0</v>
      </c>
      <c r="S131" s="2" t="s">
        <v>109</v>
      </c>
      <c r="T131" s="2" t="s">
        <v>109</v>
      </c>
      <c r="U131" s="9">
        <v>42943</v>
      </c>
      <c r="V131" s="3">
        <v>1</v>
      </c>
      <c r="W131" s="2">
        <v>1.5</v>
      </c>
      <c r="X131" s="2">
        <v>8.5</v>
      </c>
      <c r="Y131" s="2" t="s">
        <v>113</v>
      </c>
      <c r="Z131" s="2">
        <v>0</v>
      </c>
      <c r="AA131" s="2" t="s">
        <v>109</v>
      </c>
      <c r="AB131" s="2" t="s">
        <v>109</v>
      </c>
      <c r="AC131" s="9">
        <v>42944</v>
      </c>
      <c r="AD131" s="2">
        <v>2</v>
      </c>
      <c r="AE131" s="2">
        <v>1.6</v>
      </c>
      <c r="AF131" s="2">
        <v>9</v>
      </c>
      <c r="AG131" s="2" t="s">
        <v>113</v>
      </c>
      <c r="AH131" s="2">
        <v>0</v>
      </c>
      <c r="AI131" s="2" t="s">
        <v>109</v>
      </c>
      <c r="AJ131" s="2" t="s">
        <v>109</v>
      </c>
      <c r="AK131" s="9">
        <v>42945</v>
      </c>
      <c r="AL131" s="2">
        <v>1</v>
      </c>
      <c r="AM131" s="2">
        <v>1.6</v>
      </c>
      <c r="AN131" s="2">
        <v>9</v>
      </c>
      <c r="AO131" s="2">
        <v>1.2</v>
      </c>
      <c r="AP131" s="2" t="s">
        <v>113</v>
      </c>
      <c r="AQ131" s="2">
        <v>0</v>
      </c>
      <c r="AR131" s="2" t="s">
        <v>109</v>
      </c>
      <c r="AS131" s="2" t="s">
        <v>109</v>
      </c>
      <c r="AT131" s="9">
        <v>42946</v>
      </c>
      <c r="AU131" s="2">
        <v>1</v>
      </c>
      <c r="AV131" s="2">
        <v>1.6</v>
      </c>
      <c r="AW131" s="2">
        <v>9</v>
      </c>
      <c r="AX131" s="2" t="s">
        <v>113</v>
      </c>
      <c r="AY131" s="2">
        <v>0</v>
      </c>
      <c r="AZ131" s="2" t="s">
        <v>109</v>
      </c>
      <c r="BA131" s="2" t="s">
        <v>109</v>
      </c>
      <c r="BB131" s="9">
        <v>42947</v>
      </c>
      <c r="BC131" s="2">
        <v>1</v>
      </c>
      <c r="BD131" s="2">
        <v>1.7</v>
      </c>
      <c r="BE131" s="2">
        <v>9.5</v>
      </c>
      <c r="BF131" s="2" t="s">
        <v>113</v>
      </c>
      <c r="BG131" s="2">
        <v>0</v>
      </c>
      <c r="BH131" s="2" t="s">
        <v>109</v>
      </c>
      <c r="BI131" s="2" t="s">
        <v>109</v>
      </c>
      <c r="BJ131" s="9">
        <v>42948</v>
      </c>
      <c r="BK131" s="2">
        <v>3</v>
      </c>
      <c r="BL131" s="2">
        <v>1.8</v>
      </c>
      <c r="BM131" s="2">
        <v>10</v>
      </c>
      <c r="BN131" s="2" t="s">
        <v>113</v>
      </c>
      <c r="BO131" s="2">
        <v>0</v>
      </c>
      <c r="BP131" s="2" t="s">
        <v>109</v>
      </c>
      <c r="BQ131" s="2" t="s">
        <v>109</v>
      </c>
      <c r="BR131" s="9">
        <v>42949</v>
      </c>
      <c r="BS131" s="2">
        <v>1.3</v>
      </c>
      <c r="BT131" s="13">
        <v>0.45763888888888887</v>
      </c>
      <c r="BU131" s="2">
        <v>0.51600000000000001</v>
      </c>
      <c r="BV131" s="2">
        <v>0.51300000000000001</v>
      </c>
      <c r="BW131" s="2">
        <v>0.51400000000000001</v>
      </c>
      <c r="BX131" s="6">
        <f t="shared" si="65"/>
        <v>0.51433333333333331</v>
      </c>
      <c r="BY131" s="6">
        <f t="shared" si="66"/>
        <v>1.5275252316519479E-3</v>
      </c>
      <c r="BZ131" s="6">
        <f t="shared" si="67"/>
        <v>0.29699129584937423</v>
      </c>
      <c r="CA131" s="2">
        <v>0</v>
      </c>
      <c r="CB131" s="9">
        <v>42950</v>
      </c>
      <c r="CC131" s="13">
        <v>0.40625</v>
      </c>
      <c r="CD131" s="2">
        <v>0.81399999999999995</v>
      </c>
      <c r="CE131" s="2">
        <v>0.85199999999999998</v>
      </c>
      <c r="CF131" s="2">
        <v>0.82499999999999996</v>
      </c>
      <c r="CG131" s="6">
        <f t="shared" si="75"/>
        <v>0.83033333333333326</v>
      </c>
      <c r="CH131" s="6">
        <f t="shared" si="76"/>
        <v>1.955334583474997E-2</v>
      </c>
      <c r="CI131" s="6">
        <f t="shared" si="77"/>
        <v>2.3548790648032885</v>
      </c>
      <c r="CJ131" s="6">
        <f t="shared" si="78"/>
        <v>0.31599999999999995</v>
      </c>
      <c r="CK131" s="9">
        <v>42956</v>
      </c>
      <c r="CL131" s="2">
        <v>1.2</v>
      </c>
      <c r="CM131" s="13">
        <v>0.39930555555555558</v>
      </c>
      <c r="CN131" s="2">
        <v>1.0009999999999999</v>
      </c>
      <c r="CO131" s="2">
        <v>0.96499999999999997</v>
      </c>
      <c r="CP131" s="2">
        <v>0.95799999999999996</v>
      </c>
      <c r="CQ131" s="6">
        <f t="shared" si="79"/>
        <v>0.97466666666666646</v>
      </c>
      <c r="CR131" s="6">
        <f t="shared" si="80"/>
        <v>2.3072349974229571E-2</v>
      </c>
      <c r="CS131" s="6">
        <f t="shared" si="81"/>
        <v>2.3672041697225965</v>
      </c>
      <c r="CT131" s="2">
        <v>0</v>
      </c>
      <c r="CU131" s="2">
        <v>0.91900000000000004</v>
      </c>
      <c r="CV131" s="2">
        <v>0.93899999999999995</v>
      </c>
      <c r="CW131" s="2">
        <v>0.91300000000000003</v>
      </c>
      <c r="CX131" s="6">
        <f t="shared" si="82"/>
        <v>0.92366666666666664</v>
      </c>
      <c r="CY131" s="6">
        <f t="shared" si="83"/>
        <v>1.361371857110804E-2</v>
      </c>
      <c r="CZ131" s="6">
        <f t="shared" si="84"/>
        <v>1.4738778676767996</v>
      </c>
      <c r="DA131" s="2">
        <v>0</v>
      </c>
      <c r="DB131" s="9">
        <v>42957</v>
      </c>
      <c r="DC131" s="2">
        <v>1.1719999999999999</v>
      </c>
      <c r="DD131" s="2">
        <v>1.157</v>
      </c>
      <c r="DE131" s="2">
        <v>1.125</v>
      </c>
      <c r="DF131" s="6">
        <f t="shared" si="71"/>
        <v>1.1513333333333333</v>
      </c>
      <c r="DG131" s="6">
        <f t="shared" si="72"/>
        <v>2.4006943440041093E-2</v>
      </c>
      <c r="DH131" s="6">
        <f t="shared" si="73"/>
        <v>2.0851427423313051</v>
      </c>
      <c r="DI131" s="6">
        <f t="shared" si="74"/>
        <v>0.12492219800962354</v>
      </c>
      <c r="DJ131" s="2">
        <v>1</v>
      </c>
      <c r="DK131" s="2">
        <v>0.96499999999999997</v>
      </c>
      <c r="DL131" s="2">
        <v>0.91500000000000004</v>
      </c>
      <c r="DM131" s="2">
        <v>0.93500000000000005</v>
      </c>
      <c r="DN131" s="6">
        <f t="shared" si="85"/>
        <v>0.93833333333333335</v>
      </c>
      <c r="DO131" s="6">
        <f t="shared" si="86"/>
        <v>2.5166114784235794E-2</v>
      </c>
      <c r="DP131" s="6">
        <f t="shared" si="87"/>
        <v>2.6820015755846316</v>
      </c>
      <c r="DQ131" s="7">
        <f t="shared" si="88"/>
        <v>1.0370899457402733E-2</v>
      </c>
      <c r="DR131" s="2">
        <v>1</v>
      </c>
      <c r="DS131" s="6">
        <f t="shared" si="70"/>
        <v>-0.16537980579590972</v>
      </c>
      <c r="DT131" s="6">
        <f t="shared" ref="DT131:DT148" si="91">(DF131/CQ131)-(DN131/CX131)</f>
        <v>0.16537980579590972</v>
      </c>
      <c r="DU131" s="6">
        <f t="shared" ref="DU131:DU148" si="92">DF131-DN131</f>
        <v>0.21299999999999997</v>
      </c>
      <c r="DV131" s="6">
        <f t="shared" ref="DV131:DV148" si="93">DF131-CQ131</f>
        <v>0.17666666666666686</v>
      </c>
      <c r="DW131" s="9">
        <v>42963</v>
      </c>
      <c r="DX131" s="2">
        <v>2</v>
      </c>
      <c r="DY131" s="2">
        <v>1</v>
      </c>
    </row>
    <row r="132" spans="1:129" ht="17">
      <c r="A132" s="1">
        <v>131</v>
      </c>
      <c r="B132" s="2" t="s">
        <v>250</v>
      </c>
      <c r="C132" s="2" t="s">
        <v>107</v>
      </c>
      <c r="D132" s="2" t="s">
        <v>199</v>
      </c>
      <c r="E132">
        <v>4</v>
      </c>
      <c r="F132">
        <v>2</v>
      </c>
      <c r="G132" s="2">
        <v>6</v>
      </c>
      <c r="H132" s="8">
        <v>42879</v>
      </c>
      <c r="I132" s="8">
        <v>42935</v>
      </c>
      <c r="J132" s="3">
        <f t="shared" si="89"/>
        <v>63</v>
      </c>
      <c r="K132" s="4">
        <f t="shared" si="90"/>
        <v>9</v>
      </c>
      <c r="L132" s="9">
        <v>42942</v>
      </c>
      <c r="M132" s="3">
        <v>1</v>
      </c>
      <c r="N132" s="2">
        <v>1.8</v>
      </c>
      <c r="O132" s="2">
        <v>11.5</v>
      </c>
      <c r="P132" s="2">
        <v>1.3</v>
      </c>
      <c r="Q132" s="2" t="s">
        <v>113</v>
      </c>
      <c r="R132" s="2">
        <v>0</v>
      </c>
      <c r="S132" s="2" t="s">
        <v>109</v>
      </c>
      <c r="T132" s="2" t="s">
        <v>109</v>
      </c>
      <c r="U132" s="9">
        <v>42943</v>
      </c>
      <c r="V132" s="3">
        <v>1</v>
      </c>
      <c r="W132" s="2">
        <v>1.8</v>
      </c>
      <c r="X132" s="2">
        <v>11.5</v>
      </c>
      <c r="Y132" s="2" t="s">
        <v>113</v>
      </c>
      <c r="Z132" s="2">
        <v>0</v>
      </c>
      <c r="AA132" s="2" t="s">
        <v>109</v>
      </c>
      <c r="AB132" s="2" t="s">
        <v>109</v>
      </c>
      <c r="AC132" s="9">
        <v>42944</v>
      </c>
      <c r="AD132" s="2">
        <v>2</v>
      </c>
      <c r="AE132" s="2">
        <v>1.8</v>
      </c>
      <c r="AF132" s="2">
        <v>11.5</v>
      </c>
      <c r="AG132" s="2" t="s">
        <v>113</v>
      </c>
      <c r="AH132" s="2">
        <v>0</v>
      </c>
      <c r="AI132" s="2" t="s">
        <v>109</v>
      </c>
      <c r="AJ132" s="2" t="s">
        <v>109</v>
      </c>
      <c r="AK132" s="9">
        <v>42945</v>
      </c>
      <c r="AL132" s="2">
        <v>2</v>
      </c>
      <c r="AM132" s="2">
        <v>1.8</v>
      </c>
      <c r="AN132" s="2">
        <v>12</v>
      </c>
      <c r="AO132" s="2">
        <v>1.3</v>
      </c>
      <c r="AP132" s="2" t="s">
        <v>113</v>
      </c>
      <c r="AQ132" s="2">
        <v>0</v>
      </c>
      <c r="AR132" s="2" t="s">
        <v>109</v>
      </c>
      <c r="AS132" s="2" t="s">
        <v>109</v>
      </c>
      <c r="AT132" s="9">
        <v>42946</v>
      </c>
      <c r="AU132" s="2">
        <v>1</v>
      </c>
      <c r="AV132" s="2">
        <v>1.8</v>
      </c>
      <c r="AW132" s="2">
        <v>12</v>
      </c>
      <c r="AX132" s="2" t="s">
        <v>113</v>
      </c>
      <c r="AY132" s="2">
        <v>0</v>
      </c>
      <c r="AZ132" s="2" t="s">
        <v>109</v>
      </c>
      <c r="BA132" s="2" t="s">
        <v>109</v>
      </c>
      <c r="BB132" s="9">
        <v>42947</v>
      </c>
      <c r="BC132" s="2">
        <v>1</v>
      </c>
      <c r="BD132" s="2">
        <v>1.9</v>
      </c>
      <c r="BE132" s="2">
        <v>12</v>
      </c>
      <c r="BF132" s="2" t="s">
        <v>113</v>
      </c>
      <c r="BG132" s="2">
        <v>0</v>
      </c>
      <c r="BH132" s="2" t="s">
        <v>109</v>
      </c>
      <c r="BI132" s="2" t="s">
        <v>109</v>
      </c>
      <c r="BJ132" s="9">
        <v>42948</v>
      </c>
      <c r="BK132" s="2">
        <v>2</v>
      </c>
      <c r="BL132" s="2">
        <v>1.9</v>
      </c>
      <c r="BM132" s="2">
        <v>12</v>
      </c>
      <c r="BN132" s="2" t="s">
        <v>113</v>
      </c>
      <c r="BO132" s="2">
        <v>0</v>
      </c>
      <c r="BP132" s="2" t="s">
        <v>109</v>
      </c>
      <c r="BQ132" s="2" t="s">
        <v>109</v>
      </c>
      <c r="BR132" s="9">
        <v>42949</v>
      </c>
      <c r="BS132" s="2">
        <v>1.2</v>
      </c>
      <c r="BT132" s="13">
        <v>0.44513888888888892</v>
      </c>
      <c r="BU132" s="2">
        <v>0.51900000000000002</v>
      </c>
      <c r="BV132" s="2">
        <v>0.53700000000000003</v>
      </c>
      <c r="BW132" s="2">
        <v>0.51100000000000001</v>
      </c>
      <c r="BX132" s="6">
        <f t="shared" si="65"/>
        <v>0.52233333333333343</v>
      </c>
      <c r="BY132" s="6">
        <f t="shared" si="66"/>
        <v>1.3316656236958798E-2</v>
      </c>
      <c r="BZ132" s="6">
        <f t="shared" si="67"/>
        <v>2.5494555654675422</v>
      </c>
      <c r="CA132" s="2">
        <v>0</v>
      </c>
      <c r="CB132" s="9">
        <v>42950</v>
      </c>
      <c r="CC132" s="13">
        <v>0.40833333333333338</v>
      </c>
      <c r="CD132" s="2">
        <v>1.0840000000000001</v>
      </c>
      <c r="CE132" s="2">
        <v>1.073</v>
      </c>
      <c r="CF132" s="2">
        <v>1.0449999999999999</v>
      </c>
      <c r="CG132" s="6">
        <f t="shared" si="75"/>
        <v>1.0673333333333332</v>
      </c>
      <c r="CH132" s="6">
        <f t="shared" si="76"/>
        <v>2.0108041509140962E-2</v>
      </c>
      <c r="CI132" s="6">
        <f t="shared" si="77"/>
        <v>1.8839514218433133</v>
      </c>
      <c r="CJ132" s="6">
        <f t="shared" si="78"/>
        <v>0.54499999999999982</v>
      </c>
      <c r="CK132" s="9">
        <v>42956</v>
      </c>
      <c r="CL132" s="2">
        <v>1.1000000000000001</v>
      </c>
      <c r="CM132" s="13">
        <v>0.38472222222222219</v>
      </c>
      <c r="CN132" s="2">
        <v>0.998</v>
      </c>
      <c r="CO132" s="2">
        <v>0.998</v>
      </c>
      <c r="CP132" s="2">
        <v>1.0069999999999999</v>
      </c>
      <c r="CQ132" s="6">
        <f t="shared" si="79"/>
        <v>1.0010000000000001</v>
      </c>
      <c r="CR132" s="6">
        <f t="shared" si="80"/>
        <v>5.1961524227065728E-3</v>
      </c>
      <c r="CS132" s="6">
        <f t="shared" si="81"/>
        <v>0.5190961461245327</v>
      </c>
      <c r="CT132" s="2">
        <v>0</v>
      </c>
      <c r="CU132" s="2">
        <v>0.93200000000000005</v>
      </c>
      <c r="CV132" s="2">
        <v>0.94899999999999995</v>
      </c>
      <c r="CW132" s="2">
        <v>0.97699999999999998</v>
      </c>
      <c r="CX132" s="6">
        <f t="shared" si="82"/>
        <v>0.95266666666666666</v>
      </c>
      <c r="CY132" s="6">
        <f t="shared" si="83"/>
        <v>2.2722969289538989E-2</v>
      </c>
      <c r="CZ132" s="6">
        <f t="shared" si="84"/>
        <v>2.3851962165366327</v>
      </c>
      <c r="DA132" s="2">
        <v>0</v>
      </c>
      <c r="DB132" s="9">
        <v>42957</v>
      </c>
      <c r="DC132" s="2">
        <v>1.1930000000000001</v>
      </c>
      <c r="DD132" s="2">
        <v>1.2509999999999999</v>
      </c>
      <c r="DE132" s="2">
        <v>1.212</v>
      </c>
      <c r="DF132" s="6">
        <f t="shared" si="71"/>
        <v>1.2186666666666666</v>
      </c>
      <c r="DG132" s="6">
        <f t="shared" si="72"/>
        <v>2.9569128044860039E-2</v>
      </c>
      <c r="DH132" s="6">
        <f t="shared" si="73"/>
        <v>2.4263507695454085</v>
      </c>
      <c r="DI132" s="6">
        <f t="shared" si="74"/>
        <v>0.15391357603827169</v>
      </c>
      <c r="DJ132" s="2">
        <v>1</v>
      </c>
      <c r="DK132" s="2">
        <v>1.109</v>
      </c>
      <c r="DL132" s="2">
        <v>1.0940000000000001</v>
      </c>
      <c r="DM132" s="2">
        <v>1.1020000000000001</v>
      </c>
      <c r="DN132" s="6">
        <f t="shared" si="85"/>
        <v>1.1016666666666668</v>
      </c>
      <c r="DO132" s="6">
        <f t="shared" si="86"/>
        <v>7.5055534994650872E-3</v>
      </c>
      <c r="DP132" s="6">
        <f t="shared" si="87"/>
        <v>0.68129078663828313</v>
      </c>
      <c r="DQ132" s="7">
        <f t="shared" si="88"/>
        <v>0.10535891039679568</v>
      </c>
      <c r="DR132" s="2">
        <v>1</v>
      </c>
      <c r="DS132" s="6">
        <f t="shared" si="70"/>
        <v>-6.1046138372940151E-2</v>
      </c>
      <c r="DT132" s="6">
        <f t="shared" si="91"/>
        <v>6.1046138372940151E-2</v>
      </c>
      <c r="DU132" s="6">
        <f t="shared" si="92"/>
        <v>0.11699999999999977</v>
      </c>
      <c r="DV132" s="6">
        <f t="shared" si="93"/>
        <v>0.21766666666666645</v>
      </c>
      <c r="DW132" s="9">
        <v>42963</v>
      </c>
      <c r="DX132" s="2">
        <v>1.3</v>
      </c>
      <c r="DY132" s="2">
        <v>1</v>
      </c>
    </row>
    <row r="133" spans="1:129" ht="17">
      <c r="A133" s="1">
        <v>132</v>
      </c>
      <c r="B133" s="2" t="s">
        <v>251</v>
      </c>
      <c r="C133" s="2" t="s">
        <v>107</v>
      </c>
      <c r="D133" s="2" t="s">
        <v>112</v>
      </c>
      <c r="E133">
        <v>0.34</v>
      </c>
      <c r="F133">
        <v>0.15</v>
      </c>
      <c r="G133" s="2">
        <v>6</v>
      </c>
      <c r="H133" s="8">
        <v>42879</v>
      </c>
      <c r="I133" s="8">
        <v>42935</v>
      </c>
      <c r="J133" s="3">
        <f t="shared" si="89"/>
        <v>63</v>
      </c>
      <c r="K133" s="4">
        <f t="shared" si="90"/>
        <v>9</v>
      </c>
      <c r="L133" s="9">
        <v>42942</v>
      </c>
      <c r="M133" s="3">
        <v>1</v>
      </c>
      <c r="N133" s="2">
        <v>1.5</v>
      </c>
      <c r="O133" s="2">
        <v>8.5</v>
      </c>
      <c r="P133" s="2">
        <v>1</v>
      </c>
      <c r="Q133" s="2" t="s">
        <v>113</v>
      </c>
      <c r="R133" s="2">
        <v>0</v>
      </c>
      <c r="S133" s="2" t="s">
        <v>109</v>
      </c>
      <c r="T133" s="2" t="s">
        <v>109</v>
      </c>
      <c r="U133" s="9">
        <v>42943</v>
      </c>
      <c r="V133" s="3">
        <v>2</v>
      </c>
      <c r="W133" s="2">
        <v>1.6</v>
      </c>
      <c r="X133" s="2">
        <v>9</v>
      </c>
      <c r="Y133" s="2" t="s">
        <v>113</v>
      </c>
      <c r="Z133" s="2">
        <v>0</v>
      </c>
      <c r="AA133" s="2" t="s">
        <v>109</v>
      </c>
      <c r="AB133" s="2" t="s">
        <v>109</v>
      </c>
      <c r="AC133" s="9">
        <v>42944</v>
      </c>
      <c r="AD133" s="2">
        <v>1</v>
      </c>
      <c r="AE133" s="2">
        <v>1.6</v>
      </c>
      <c r="AF133" s="2">
        <v>9</v>
      </c>
      <c r="AG133" s="2" t="s">
        <v>113</v>
      </c>
      <c r="AH133" s="2">
        <v>0</v>
      </c>
      <c r="AI133" s="2" t="s">
        <v>109</v>
      </c>
      <c r="AJ133" s="2" t="s">
        <v>109</v>
      </c>
      <c r="AK133" s="9">
        <v>42945</v>
      </c>
      <c r="AL133" s="2">
        <v>3</v>
      </c>
      <c r="AM133" s="2">
        <v>1.7</v>
      </c>
      <c r="AN133" s="2">
        <v>9.5</v>
      </c>
      <c r="AO133" s="2">
        <v>1.3</v>
      </c>
      <c r="AP133" s="2" t="s">
        <v>113</v>
      </c>
      <c r="AQ133" s="2">
        <v>0</v>
      </c>
      <c r="AR133" s="2" t="s">
        <v>109</v>
      </c>
      <c r="AS133" s="2" t="s">
        <v>109</v>
      </c>
      <c r="AT133" s="9">
        <v>42946</v>
      </c>
      <c r="AU133" s="2">
        <v>3</v>
      </c>
      <c r="AV133" s="2">
        <v>1.7</v>
      </c>
      <c r="AW133" s="2">
        <v>9.5</v>
      </c>
      <c r="AX133" s="2" t="s">
        <v>113</v>
      </c>
      <c r="AY133" s="2">
        <v>0</v>
      </c>
      <c r="AZ133" s="2" t="s">
        <v>109</v>
      </c>
      <c r="BA133" s="2" t="s">
        <v>109</v>
      </c>
      <c r="BB133" s="9">
        <v>42947</v>
      </c>
      <c r="BC133" s="2">
        <v>3</v>
      </c>
      <c r="BD133" s="2">
        <v>1.8</v>
      </c>
      <c r="BE133" s="2">
        <v>10</v>
      </c>
      <c r="BF133" s="2" t="s">
        <v>113</v>
      </c>
      <c r="BG133" s="2">
        <v>0</v>
      </c>
      <c r="BH133" s="2" t="s">
        <v>109</v>
      </c>
      <c r="BI133" s="2" t="s">
        <v>109</v>
      </c>
      <c r="BJ133" s="9">
        <v>42948</v>
      </c>
      <c r="BK133" s="2">
        <v>3</v>
      </c>
      <c r="BL133" s="2">
        <v>1.8</v>
      </c>
      <c r="BM133" s="2">
        <v>10</v>
      </c>
      <c r="BN133" s="2" t="s">
        <v>113</v>
      </c>
      <c r="BO133" s="2">
        <v>0</v>
      </c>
      <c r="BP133" s="2" t="s">
        <v>109</v>
      </c>
      <c r="BQ133" s="2" t="s">
        <v>109</v>
      </c>
      <c r="BR133" s="9">
        <v>42949</v>
      </c>
      <c r="BS133" s="2">
        <v>1.3</v>
      </c>
      <c r="BT133" s="13">
        <v>0.44930555555555557</v>
      </c>
      <c r="BU133" s="2">
        <v>0.436</v>
      </c>
      <c r="BV133" s="2">
        <v>0.435</v>
      </c>
      <c r="BW133" s="2">
        <v>0.42799999999999999</v>
      </c>
      <c r="BX133" s="6">
        <f t="shared" si="65"/>
        <v>0.433</v>
      </c>
      <c r="BY133" s="6">
        <f t="shared" si="66"/>
        <v>4.3588989435406778E-3</v>
      </c>
      <c r="BZ133" s="6">
        <f t="shared" si="67"/>
        <v>1.0066741209100873</v>
      </c>
      <c r="CA133" s="2">
        <v>0</v>
      </c>
      <c r="CB133" s="9">
        <v>42950</v>
      </c>
      <c r="CC133" s="13">
        <v>0.40763888888888888</v>
      </c>
      <c r="CD133" s="2">
        <v>1.0620000000000001</v>
      </c>
      <c r="CE133" s="2">
        <v>1.0169999999999999</v>
      </c>
      <c r="CF133" s="2">
        <v>1.03</v>
      </c>
      <c r="CG133" s="6">
        <f t="shared" si="75"/>
        <v>1.0363333333333333</v>
      </c>
      <c r="CH133" s="6">
        <f t="shared" si="76"/>
        <v>2.3158871590242398E-2</v>
      </c>
      <c r="CI133" s="6">
        <f t="shared" si="77"/>
        <v>2.2346933023714115</v>
      </c>
      <c r="CJ133" s="6">
        <f t="shared" si="78"/>
        <v>0.60333333333333328</v>
      </c>
      <c r="CK133" s="9">
        <v>42956</v>
      </c>
      <c r="CL133" s="2">
        <v>1.4</v>
      </c>
      <c r="CM133" s="13">
        <v>0.39305555555555555</v>
      </c>
      <c r="CN133" s="2">
        <v>0.96899999999999997</v>
      </c>
      <c r="CO133" s="2">
        <v>0.96699999999999997</v>
      </c>
      <c r="CP133" s="2">
        <v>0.97399999999999998</v>
      </c>
      <c r="CQ133" s="6">
        <f t="shared" si="79"/>
        <v>0.97000000000000008</v>
      </c>
      <c r="CR133" s="6">
        <f t="shared" si="80"/>
        <v>3.6055512754639926E-3</v>
      </c>
      <c r="CS133" s="6">
        <f t="shared" si="81"/>
        <v>0.37170631705814355</v>
      </c>
      <c r="CT133" s="2">
        <v>0</v>
      </c>
      <c r="CU133" s="2">
        <v>0.97099999999999997</v>
      </c>
      <c r="CV133" s="2">
        <v>0.96099999999999997</v>
      </c>
      <c r="CW133" s="2">
        <v>0.96899999999999997</v>
      </c>
      <c r="CX133" s="6">
        <f t="shared" si="82"/>
        <v>0.96699999999999997</v>
      </c>
      <c r="CY133" s="6">
        <f t="shared" si="83"/>
        <v>5.2915026221291859E-3</v>
      </c>
      <c r="CZ133" s="6">
        <f t="shared" si="84"/>
        <v>0.54720813052008133</v>
      </c>
      <c r="DA133" s="2">
        <v>0</v>
      </c>
      <c r="DB133" s="9">
        <v>42957</v>
      </c>
      <c r="DC133" s="2">
        <v>1.663</v>
      </c>
      <c r="DD133" s="2">
        <v>1.645</v>
      </c>
      <c r="DE133" s="2">
        <v>1.6419999999999999</v>
      </c>
      <c r="DF133" s="6">
        <f t="shared" si="71"/>
        <v>1.6499999999999997</v>
      </c>
      <c r="DG133" s="6">
        <f t="shared" si="72"/>
        <v>1.1357816691600596E-2</v>
      </c>
      <c r="DH133" s="6">
        <f t="shared" si="73"/>
        <v>0.68835252676367253</v>
      </c>
      <c r="DI133" s="6">
        <f t="shared" si="74"/>
        <v>0.48083261120685217</v>
      </c>
      <c r="DJ133" s="2">
        <v>0</v>
      </c>
      <c r="DK133" s="2">
        <v>1.06</v>
      </c>
      <c r="DL133" s="2">
        <v>1.0680000000000001</v>
      </c>
      <c r="DM133" s="2">
        <v>1.073</v>
      </c>
      <c r="DN133" s="6">
        <f t="shared" si="85"/>
        <v>1.0669999999999999</v>
      </c>
      <c r="DO133" s="6">
        <f t="shared" si="86"/>
        <v>6.5574385243019557E-3</v>
      </c>
      <c r="DP133" s="6">
        <f t="shared" si="87"/>
        <v>0.61456780921292942</v>
      </c>
      <c r="DQ133" s="7">
        <f t="shared" si="88"/>
        <v>7.0710678118654738E-2</v>
      </c>
      <c r="DR133" s="2">
        <v>1</v>
      </c>
      <c r="DS133" s="6">
        <f t="shared" si="70"/>
        <v>-0.59761831149585776</v>
      </c>
      <c r="DT133" s="6">
        <f t="shared" si="91"/>
        <v>0.59761831149585776</v>
      </c>
      <c r="DU133" s="6">
        <f t="shared" si="92"/>
        <v>0.58299999999999974</v>
      </c>
      <c r="DV133" s="6">
        <f t="shared" si="93"/>
        <v>0.6799999999999996</v>
      </c>
      <c r="DW133" s="9">
        <v>42963</v>
      </c>
      <c r="DX133" s="2">
        <v>2</v>
      </c>
      <c r="DY133" s="2">
        <v>1</v>
      </c>
    </row>
    <row r="134" spans="1:129" ht="17">
      <c r="A134" s="1">
        <v>133</v>
      </c>
      <c r="B134" s="2" t="s">
        <v>252</v>
      </c>
      <c r="C134" s="2" t="s">
        <v>107</v>
      </c>
      <c r="D134" s="2" t="s">
        <v>199</v>
      </c>
      <c r="E134">
        <v>4</v>
      </c>
      <c r="F134">
        <v>2</v>
      </c>
      <c r="G134" s="2">
        <v>6</v>
      </c>
      <c r="H134" s="8">
        <v>42879</v>
      </c>
      <c r="I134" s="8">
        <v>42935</v>
      </c>
      <c r="J134" s="3">
        <f t="shared" si="89"/>
        <v>63</v>
      </c>
      <c r="K134" s="4">
        <f t="shared" si="90"/>
        <v>9</v>
      </c>
      <c r="L134" s="9">
        <v>42942</v>
      </c>
      <c r="M134" s="3">
        <v>1</v>
      </c>
      <c r="N134" s="2">
        <v>1.6</v>
      </c>
      <c r="O134" s="2">
        <v>10</v>
      </c>
      <c r="P134" s="2">
        <v>1.2</v>
      </c>
      <c r="Q134" s="2" t="s">
        <v>113</v>
      </c>
      <c r="R134" s="2">
        <v>0</v>
      </c>
      <c r="S134" s="2" t="s">
        <v>109</v>
      </c>
      <c r="T134" s="2" t="s">
        <v>109</v>
      </c>
      <c r="U134" s="9">
        <v>42943</v>
      </c>
      <c r="V134" s="3">
        <v>0</v>
      </c>
      <c r="W134" s="2">
        <v>1.6</v>
      </c>
      <c r="X134" s="2">
        <v>10</v>
      </c>
      <c r="Y134" s="2" t="s">
        <v>113</v>
      </c>
      <c r="Z134" s="2">
        <v>0</v>
      </c>
      <c r="AA134" s="2" t="s">
        <v>109</v>
      </c>
      <c r="AB134" s="2" t="s">
        <v>109</v>
      </c>
      <c r="AC134" s="9">
        <v>42944</v>
      </c>
      <c r="AD134" s="2">
        <v>0</v>
      </c>
      <c r="AE134" s="2">
        <v>1.6</v>
      </c>
      <c r="AF134" s="2">
        <v>10</v>
      </c>
      <c r="AG134" s="2" t="s">
        <v>113</v>
      </c>
      <c r="AH134" s="2">
        <v>0</v>
      </c>
      <c r="AI134" s="2" t="s">
        <v>109</v>
      </c>
      <c r="AJ134" s="2" t="s">
        <v>109</v>
      </c>
      <c r="AK134" s="9">
        <v>42945</v>
      </c>
      <c r="AL134" s="2">
        <v>1</v>
      </c>
      <c r="AM134" s="2">
        <v>1.6</v>
      </c>
      <c r="AN134" s="2">
        <v>10.5</v>
      </c>
      <c r="AO134" s="2">
        <v>1.3</v>
      </c>
      <c r="AP134" s="2" t="s">
        <v>113</v>
      </c>
      <c r="AQ134" s="2">
        <v>0</v>
      </c>
      <c r="AR134" s="2" t="s">
        <v>109</v>
      </c>
      <c r="AS134" s="2" t="s">
        <v>109</v>
      </c>
      <c r="AT134" s="9">
        <v>42946</v>
      </c>
      <c r="AU134" s="2">
        <v>1</v>
      </c>
      <c r="AV134" s="2">
        <v>1.6</v>
      </c>
      <c r="AW134" s="2">
        <v>10.5</v>
      </c>
      <c r="AX134" s="2" t="s">
        <v>113</v>
      </c>
      <c r="AY134" s="2">
        <v>0</v>
      </c>
      <c r="AZ134" s="2" t="s">
        <v>109</v>
      </c>
      <c r="BA134" s="2" t="s">
        <v>109</v>
      </c>
      <c r="BB134" s="9">
        <v>42947</v>
      </c>
      <c r="BC134" s="2">
        <v>2</v>
      </c>
      <c r="BD134" s="2">
        <v>1.7</v>
      </c>
      <c r="BE134" s="2">
        <v>10.5</v>
      </c>
      <c r="BF134" s="2" t="s">
        <v>113</v>
      </c>
      <c r="BG134" s="2">
        <v>0</v>
      </c>
      <c r="BH134" s="2" t="s">
        <v>109</v>
      </c>
      <c r="BI134" s="2" t="s">
        <v>109</v>
      </c>
      <c r="BJ134" s="9">
        <v>42948</v>
      </c>
      <c r="BK134" s="2">
        <v>1</v>
      </c>
      <c r="BL134" s="2">
        <v>1.7</v>
      </c>
      <c r="BM134" s="2">
        <v>11</v>
      </c>
      <c r="BN134" s="2" t="s">
        <v>113</v>
      </c>
      <c r="BO134" s="2">
        <v>0</v>
      </c>
      <c r="BP134" s="2" t="s">
        <v>109</v>
      </c>
      <c r="BQ134" s="2" t="s">
        <v>109</v>
      </c>
      <c r="BR134" s="9">
        <v>42949</v>
      </c>
      <c r="BS134" s="2">
        <v>1.2</v>
      </c>
      <c r="BT134" s="13">
        <v>0.45347222222222222</v>
      </c>
      <c r="BU134" s="2">
        <v>0.46300000000000002</v>
      </c>
      <c r="BV134" s="2">
        <v>0.47899999999999998</v>
      </c>
      <c r="BW134" s="2">
        <v>0.48</v>
      </c>
      <c r="BX134" s="6">
        <f t="shared" si="65"/>
        <v>0.47399999999999998</v>
      </c>
      <c r="BY134" s="6">
        <f t="shared" si="66"/>
        <v>9.5393920141694337E-3</v>
      </c>
      <c r="BZ134" s="6">
        <f t="shared" si="67"/>
        <v>2.0125299607952392</v>
      </c>
      <c r="CA134" s="2">
        <v>0</v>
      </c>
      <c r="CB134" s="9">
        <v>42950</v>
      </c>
      <c r="CC134" s="13">
        <v>0.40972222222222227</v>
      </c>
      <c r="CD134" s="2">
        <v>1.2689999999999999</v>
      </c>
      <c r="CE134" s="2">
        <v>1.274</v>
      </c>
      <c r="CF134" s="2">
        <v>1.2410000000000001</v>
      </c>
      <c r="CG134" s="6">
        <f t="shared" si="75"/>
        <v>1.2613333333333334</v>
      </c>
      <c r="CH134" s="6">
        <f t="shared" si="76"/>
        <v>1.7785762095938729E-2</v>
      </c>
      <c r="CI134" s="6">
        <f t="shared" si="77"/>
        <v>1.4100762761050789</v>
      </c>
      <c r="CJ134" s="6">
        <f t="shared" si="78"/>
        <v>0.78733333333333344</v>
      </c>
      <c r="CK134" s="9">
        <v>42956</v>
      </c>
      <c r="CL134" s="2">
        <v>1.2</v>
      </c>
      <c r="CM134" s="13">
        <v>0.37708333333333338</v>
      </c>
      <c r="CN134" s="2">
        <v>0.96799999999999997</v>
      </c>
      <c r="CO134" s="2">
        <v>1.0169999999999999</v>
      </c>
      <c r="CP134" s="2">
        <v>1.01</v>
      </c>
      <c r="CQ134" s="6">
        <f t="shared" si="79"/>
        <v>0.99833333333333341</v>
      </c>
      <c r="CR134" s="6">
        <f t="shared" si="80"/>
        <v>2.6501572280401262E-2</v>
      </c>
      <c r="CS134" s="6">
        <f t="shared" si="81"/>
        <v>2.6545815305911113</v>
      </c>
      <c r="CT134" s="2">
        <v>1</v>
      </c>
      <c r="CU134" s="2">
        <v>1.022</v>
      </c>
      <c r="CV134" s="2">
        <v>1.0289999999999999</v>
      </c>
      <c r="CW134" s="2">
        <v>0.999</v>
      </c>
      <c r="CX134" s="6">
        <f t="shared" si="82"/>
        <v>1.0166666666666668</v>
      </c>
      <c r="CY134" s="6">
        <f t="shared" si="83"/>
        <v>1.5695009822658042E-2</v>
      </c>
      <c r="CZ134" s="6">
        <f t="shared" si="84"/>
        <v>1.5437714579663646</v>
      </c>
      <c r="DA134" s="2">
        <v>1</v>
      </c>
      <c r="DB134" s="9">
        <v>42957</v>
      </c>
      <c r="DC134" s="2">
        <v>1.169</v>
      </c>
      <c r="DD134" s="2">
        <v>1.27</v>
      </c>
      <c r="DE134" s="2">
        <v>1.1919999999999999</v>
      </c>
      <c r="DF134" s="6">
        <f t="shared" si="71"/>
        <v>1.2103333333333335</v>
      </c>
      <c r="DG134" s="6">
        <f t="shared" si="72"/>
        <v>5.2937069557478657E-2</v>
      </c>
      <c r="DH134" s="6">
        <f t="shared" si="73"/>
        <v>4.3737595338043498</v>
      </c>
      <c r="DI134" s="6">
        <f t="shared" si="74"/>
        <v>0.14990663761154813</v>
      </c>
      <c r="DJ134" s="2">
        <v>1</v>
      </c>
      <c r="DK134" s="2">
        <v>1.0589999999999999</v>
      </c>
      <c r="DL134" s="2">
        <v>1.083</v>
      </c>
      <c r="DM134" s="2">
        <v>0.996</v>
      </c>
      <c r="DN134" s="6">
        <f t="shared" si="85"/>
        <v>1.046</v>
      </c>
      <c r="DO134" s="6">
        <f t="shared" si="86"/>
        <v>4.4933283877321921E-2</v>
      </c>
      <c r="DP134" s="6">
        <f t="shared" si="87"/>
        <v>4.2957250360728416</v>
      </c>
      <c r="DQ134" s="7">
        <f t="shared" si="88"/>
        <v>2.0741798914805307E-2</v>
      </c>
      <c r="DR134" s="2">
        <v>2</v>
      </c>
      <c r="DS134" s="6">
        <f t="shared" si="70"/>
        <v>-0.18350146418894919</v>
      </c>
      <c r="DT134" s="6">
        <f t="shared" si="91"/>
        <v>0.18350146418894919</v>
      </c>
      <c r="DU134" s="6">
        <f t="shared" si="92"/>
        <v>0.16433333333333344</v>
      </c>
      <c r="DV134" s="6">
        <f t="shared" si="93"/>
        <v>0.21200000000000008</v>
      </c>
      <c r="DW134" s="9">
        <v>42963</v>
      </c>
      <c r="DX134" s="2">
        <v>0.9</v>
      </c>
      <c r="DY134" s="2">
        <v>1</v>
      </c>
    </row>
    <row r="135" spans="1:129" ht="17">
      <c r="A135" s="1">
        <v>134</v>
      </c>
      <c r="B135" s="2" t="s">
        <v>253</v>
      </c>
      <c r="C135" s="2" t="s">
        <v>107</v>
      </c>
      <c r="D135" s="2" t="s">
        <v>197</v>
      </c>
      <c r="E135">
        <v>15.6</v>
      </c>
      <c r="F135">
        <v>7.5</v>
      </c>
      <c r="G135" s="2">
        <v>6</v>
      </c>
      <c r="H135" s="8">
        <v>42879</v>
      </c>
      <c r="I135" s="8">
        <v>42935</v>
      </c>
      <c r="J135" s="3">
        <f t="shared" si="89"/>
        <v>63</v>
      </c>
      <c r="K135" s="4">
        <f t="shared" si="90"/>
        <v>9</v>
      </c>
      <c r="L135" s="9">
        <v>42942</v>
      </c>
      <c r="M135" s="3">
        <v>1</v>
      </c>
      <c r="N135" s="2">
        <v>1.5</v>
      </c>
      <c r="O135" s="2">
        <v>9.5</v>
      </c>
      <c r="P135" s="2">
        <v>1.4</v>
      </c>
      <c r="Q135" s="2" t="s">
        <v>110</v>
      </c>
      <c r="R135" s="2">
        <v>2</v>
      </c>
      <c r="S135" s="2">
        <v>13</v>
      </c>
      <c r="T135" s="2">
        <v>291</v>
      </c>
      <c r="U135" s="9">
        <v>42943</v>
      </c>
      <c r="V135" s="3">
        <v>2</v>
      </c>
      <c r="W135" s="2">
        <v>1.5</v>
      </c>
      <c r="X135" s="2">
        <v>9.5</v>
      </c>
      <c r="Y135" s="2" t="s">
        <v>110</v>
      </c>
      <c r="Z135" s="2">
        <v>4</v>
      </c>
      <c r="AA135" s="2">
        <v>9</v>
      </c>
      <c r="AB135" s="2">
        <v>260</v>
      </c>
      <c r="AC135" s="9">
        <v>42944</v>
      </c>
      <c r="AD135" s="2">
        <v>1</v>
      </c>
      <c r="AE135" s="2">
        <v>1.5</v>
      </c>
      <c r="AF135" s="2">
        <v>9</v>
      </c>
      <c r="AG135" s="2" t="s">
        <v>110</v>
      </c>
      <c r="AH135" s="2">
        <v>4</v>
      </c>
      <c r="AI135" s="2">
        <v>6</v>
      </c>
      <c r="AJ135" s="2">
        <v>356</v>
      </c>
      <c r="AK135" s="9">
        <v>42945</v>
      </c>
      <c r="AL135" s="2">
        <v>2</v>
      </c>
      <c r="AM135" s="2">
        <v>1.5</v>
      </c>
      <c r="AN135" s="2">
        <v>9</v>
      </c>
      <c r="AO135" s="2">
        <v>1.2</v>
      </c>
      <c r="AP135" s="2" t="s">
        <v>110</v>
      </c>
      <c r="AQ135" s="2">
        <v>3</v>
      </c>
      <c r="AR135" s="2">
        <v>15</v>
      </c>
      <c r="AS135" s="2">
        <v>357</v>
      </c>
      <c r="AT135" s="9">
        <v>42946</v>
      </c>
      <c r="AU135" s="2">
        <v>3</v>
      </c>
      <c r="AV135" s="2">
        <v>1.5</v>
      </c>
      <c r="AW135" s="2">
        <v>9.5</v>
      </c>
      <c r="AX135" s="2" t="s">
        <v>110</v>
      </c>
      <c r="AY135" s="2">
        <v>3</v>
      </c>
      <c r="AZ135" s="2">
        <v>6</v>
      </c>
      <c r="BA135" s="2">
        <v>360</v>
      </c>
      <c r="BB135" s="9">
        <v>42947</v>
      </c>
      <c r="BC135" s="2">
        <v>1</v>
      </c>
      <c r="BD135" s="2">
        <v>1.6</v>
      </c>
      <c r="BE135" s="2">
        <v>9.5</v>
      </c>
      <c r="BF135" s="2" t="s">
        <v>110</v>
      </c>
      <c r="BG135" s="2">
        <v>2</v>
      </c>
      <c r="BH135" s="2">
        <v>8</v>
      </c>
      <c r="BI135" s="2">
        <v>282</v>
      </c>
      <c r="BJ135" s="9">
        <v>42948</v>
      </c>
      <c r="BK135" s="2">
        <v>3</v>
      </c>
      <c r="BL135" s="2">
        <v>1.5</v>
      </c>
      <c r="BM135" s="2">
        <v>9</v>
      </c>
      <c r="BN135" s="2" t="s">
        <v>110</v>
      </c>
      <c r="BO135" s="2">
        <v>3</v>
      </c>
      <c r="BP135" s="2">
        <v>6</v>
      </c>
      <c r="BQ135" s="2">
        <v>300</v>
      </c>
      <c r="BR135" s="9">
        <v>42949</v>
      </c>
      <c r="BS135" s="2">
        <v>1.3</v>
      </c>
      <c r="BT135" s="13">
        <v>0.4381944444444445</v>
      </c>
      <c r="BU135" s="2">
        <v>0.45400000000000001</v>
      </c>
      <c r="BV135" s="2">
        <v>0.46700000000000003</v>
      </c>
      <c r="BW135" s="2">
        <v>0.45200000000000001</v>
      </c>
      <c r="BX135" s="6">
        <f t="shared" si="65"/>
        <v>0.45766666666666667</v>
      </c>
      <c r="BY135" s="6">
        <f t="shared" si="66"/>
        <v>8.1445278152470837E-3</v>
      </c>
      <c r="BZ135" s="6">
        <f t="shared" si="67"/>
        <v>1.7795763616708851</v>
      </c>
      <c r="CA135" s="2">
        <v>0</v>
      </c>
      <c r="CB135" s="9">
        <v>42950</v>
      </c>
      <c r="CC135" s="13">
        <v>0.40277777777777773</v>
      </c>
      <c r="CD135" s="2">
        <v>1.028</v>
      </c>
      <c r="CE135" s="2">
        <v>1.05</v>
      </c>
      <c r="CF135" s="2">
        <v>1.01</v>
      </c>
      <c r="CG135" s="6">
        <f t="shared" si="75"/>
        <v>1.0293333333333334</v>
      </c>
      <c r="CH135" s="6">
        <f t="shared" si="76"/>
        <v>2.0033305601755643E-2</v>
      </c>
      <c r="CI135" s="6">
        <f t="shared" si="77"/>
        <v>1.9462408291861051</v>
      </c>
      <c r="CJ135" s="6">
        <f t="shared" si="78"/>
        <v>0.57166666666666677</v>
      </c>
      <c r="CK135" s="9">
        <v>42956</v>
      </c>
      <c r="CL135" s="2">
        <v>1.3</v>
      </c>
      <c r="CM135" s="13">
        <v>0.43263888888888885</v>
      </c>
      <c r="CN135" s="2">
        <v>0.92</v>
      </c>
      <c r="CO135" s="2">
        <v>0.90100000000000002</v>
      </c>
      <c r="CP135" s="2">
        <v>0.93700000000000006</v>
      </c>
      <c r="CQ135" s="6">
        <f t="shared" si="79"/>
        <v>0.91933333333333334</v>
      </c>
      <c r="CR135" s="6">
        <f t="shared" si="80"/>
        <v>1.8009256878986815E-2</v>
      </c>
      <c r="CS135" s="6">
        <f t="shared" si="81"/>
        <v>1.9589474487657885</v>
      </c>
      <c r="CT135" s="2">
        <v>1</v>
      </c>
      <c r="CU135" s="2">
        <v>0.95699999999999996</v>
      </c>
      <c r="CV135" s="2">
        <v>0.96499999999999997</v>
      </c>
      <c r="CW135" s="2">
        <v>0.94299999999999995</v>
      </c>
      <c r="CX135" s="6">
        <f t="shared" si="82"/>
        <v>0.95499999999999996</v>
      </c>
      <c r="CY135" s="6">
        <f t="shared" si="83"/>
        <v>1.1135528725660053E-2</v>
      </c>
      <c r="CZ135" s="6">
        <f t="shared" si="84"/>
        <v>1.1660239503308956</v>
      </c>
      <c r="DA135" s="2">
        <v>0</v>
      </c>
      <c r="DB135" s="9">
        <v>42957</v>
      </c>
      <c r="DC135" s="2">
        <v>1.3520000000000001</v>
      </c>
      <c r="DD135" s="2">
        <v>1.333</v>
      </c>
      <c r="DE135" s="2">
        <v>1.294</v>
      </c>
      <c r="DF135" s="6">
        <f t="shared" si="71"/>
        <v>1.3263333333333334</v>
      </c>
      <c r="DG135" s="6">
        <f t="shared" si="72"/>
        <v>2.9569128044860137E-2</v>
      </c>
      <c r="DH135" s="6">
        <f t="shared" si="73"/>
        <v>2.2293888950635941</v>
      </c>
      <c r="DI135" s="6">
        <f t="shared" si="74"/>
        <v>0.28779245994292496</v>
      </c>
      <c r="DJ135" s="2">
        <v>2</v>
      </c>
      <c r="DK135" s="2">
        <v>1.1459999999999999</v>
      </c>
      <c r="DL135" s="2">
        <v>1.0780000000000001</v>
      </c>
      <c r="DM135" s="2">
        <v>1.081</v>
      </c>
      <c r="DN135" s="6">
        <f t="shared" si="85"/>
        <v>1.1016666666666668</v>
      </c>
      <c r="DO135" s="6">
        <f t="shared" si="86"/>
        <v>3.8423083339749406E-2</v>
      </c>
      <c r="DP135" s="6">
        <f t="shared" si="87"/>
        <v>3.4877231473297492</v>
      </c>
      <c r="DQ135" s="7">
        <f t="shared" si="88"/>
        <v>0.10370899457402709</v>
      </c>
      <c r="DR135" s="2">
        <v>2</v>
      </c>
      <c r="DS135" s="6">
        <f t="shared" si="70"/>
        <v>-0.28913444879373595</v>
      </c>
      <c r="DT135" s="6">
        <f t="shared" si="91"/>
        <v>0.28913444879373595</v>
      </c>
      <c r="DU135" s="6">
        <f t="shared" si="92"/>
        <v>0.22466666666666657</v>
      </c>
      <c r="DV135" s="6">
        <f t="shared" si="93"/>
        <v>0.40700000000000003</v>
      </c>
      <c r="DW135" s="9">
        <v>42963</v>
      </c>
      <c r="DX135" s="2">
        <v>1.5</v>
      </c>
      <c r="DY135" s="2">
        <v>1</v>
      </c>
    </row>
    <row r="136" spans="1:129" ht="17">
      <c r="A136" s="1">
        <v>135</v>
      </c>
      <c r="B136" s="2" t="s">
        <v>254</v>
      </c>
      <c r="C136" s="2" t="s">
        <v>130</v>
      </c>
      <c r="D136" s="2" t="s">
        <v>112</v>
      </c>
      <c r="E136">
        <v>0.34</v>
      </c>
      <c r="F136">
        <v>0.15</v>
      </c>
      <c r="G136" s="2">
        <v>6</v>
      </c>
      <c r="H136" s="8">
        <v>42879</v>
      </c>
      <c r="I136" s="8">
        <v>42935</v>
      </c>
      <c r="J136" s="3">
        <f t="shared" si="89"/>
        <v>63</v>
      </c>
      <c r="K136" s="4">
        <f t="shared" si="90"/>
        <v>9</v>
      </c>
      <c r="L136" s="9">
        <v>42942</v>
      </c>
      <c r="M136" s="3">
        <v>2</v>
      </c>
      <c r="N136" s="2">
        <v>1.7</v>
      </c>
      <c r="O136" s="2">
        <v>9.5</v>
      </c>
      <c r="P136" s="2">
        <v>1.1000000000000001</v>
      </c>
      <c r="Q136" s="2" t="s">
        <v>113</v>
      </c>
      <c r="R136" s="2">
        <v>0</v>
      </c>
      <c r="S136" s="2" t="s">
        <v>109</v>
      </c>
      <c r="T136" s="2" t="s">
        <v>109</v>
      </c>
      <c r="U136" s="9">
        <v>42943</v>
      </c>
      <c r="V136" s="3">
        <v>3</v>
      </c>
      <c r="W136" s="2">
        <v>1.7</v>
      </c>
      <c r="X136" s="2">
        <v>9.5</v>
      </c>
      <c r="Y136" s="2" t="s">
        <v>113</v>
      </c>
      <c r="Z136" s="2">
        <v>0</v>
      </c>
      <c r="AA136" s="2" t="s">
        <v>109</v>
      </c>
      <c r="AB136" s="2" t="s">
        <v>109</v>
      </c>
      <c r="AC136" s="9">
        <v>42944</v>
      </c>
      <c r="AD136" s="2">
        <v>3</v>
      </c>
      <c r="AE136" s="2">
        <v>1.7</v>
      </c>
      <c r="AF136" s="2">
        <v>9.5</v>
      </c>
      <c r="AG136" s="2" t="s">
        <v>113</v>
      </c>
      <c r="AH136" s="2">
        <v>0</v>
      </c>
      <c r="AI136" s="2" t="s">
        <v>109</v>
      </c>
      <c r="AJ136" s="2" t="s">
        <v>109</v>
      </c>
      <c r="AK136" s="9">
        <v>42945</v>
      </c>
      <c r="AL136" s="2">
        <v>2</v>
      </c>
      <c r="AM136" s="2">
        <v>1.8</v>
      </c>
      <c r="AN136" s="2">
        <v>10</v>
      </c>
      <c r="AO136" s="2">
        <v>1.3</v>
      </c>
      <c r="AP136" s="2" t="s">
        <v>113</v>
      </c>
      <c r="AQ136" s="2">
        <v>0</v>
      </c>
      <c r="AR136" s="2" t="s">
        <v>109</v>
      </c>
      <c r="AS136" s="2" t="s">
        <v>109</v>
      </c>
      <c r="AT136" s="9">
        <v>42946</v>
      </c>
      <c r="AU136" s="2">
        <v>2</v>
      </c>
      <c r="AV136" s="2">
        <v>1.8</v>
      </c>
      <c r="AW136" s="2">
        <v>10</v>
      </c>
      <c r="AX136" s="2" t="s">
        <v>113</v>
      </c>
      <c r="AY136" s="2">
        <v>0</v>
      </c>
      <c r="AZ136" s="2" t="s">
        <v>109</v>
      </c>
      <c r="BA136" s="2" t="s">
        <v>109</v>
      </c>
      <c r="BB136" s="9">
        <v>42947</v>
      </c>
      <c r="BC136" s="2">
        <v>2</v>
      </c>
      <c r="BD136" s="2">
        <v>1.8</v>
      </c>
      <c r="BE136" s="2">
        <v>10</v>
      </c>
      <c r="BF136" s="2" t="s">
        <v>113</v>
      </c>
      <c r="BG136" s="2">
        <v>0</v>
      </c>
      <c r="BH136" s="2" t="s">
        <v>109</v>
      </c>
      <c r="BI136" s="2" t="s">
        <v>109</v>
      </c>
      <c r="BJ136" s="9">
        <v>42948</v>
      </c>
      <c r="BK136" s="2">
        <v>0</v>
      </c>
      <c r="BL136" s="2">
        <v>1.8</v>
      </c>
      <c r="BM136" s="2">
        <v>10</v>
      </c>
      <c r="BN136" s="2" t="s">
        <v>113</v>
      </c>
      <c r="BO136" s="2">
        <v>0</v>
      </c>
      <c r="BP136" s="2" t="s">
        <v>109</v>
      </c>
      <c r="BQ136" s="2" t="s">
        <v>109</v>
      </c>
      <c r="BR136" s="9">
        <v>42949</v>
      </c>
      <c r="BS136" s="2">
        <v>1.3</v>
      </c>
      <c r="BT136" s="13">
        <v>0.41041666666666665</v>
      </c>
      <c r="BU136" s="2">
        <v>0.64500000000000002</v>
      </c>
      <c r="BV136" s="2">
        <v>0.628</v>
      </c>
      <c r="BW136" s="2">
        <v>0.621</v>
      </c>
      <c r="BX136" s="6">
        <f t="shared" si="65"/>
        <v>0.63133333333333341</v>
      </c>
      <c r="BY136" s="6">
        <f t="shared" si="66"/>
        <v>1.2342339054382423E-2</v>
      </c>
      <c r="BZ136" s="6">
        <f t="shared" si="67"/>
        <v>1.9549639473678597</v>
      </c>
      <c r="CA136" s="2">
        <v>0</v>
      </c>
      <c r="CB136" s="9">
        <v>42950</v>
      </c>
      <c r="CC136" s="13">
        <v>0.39097222222222222</v>
      </c>
      <c r="CD136" s="2">
        <v>0.95699999999999996</v>
      </c>
      <c r="CE136" s="2">
        <v>0.95799999999999996</v>
      </c>
      <c r="CF136" s="2">
        <v>0.95499999999999996</v>
      </c>
      <c r="CG136" s="6">
        <f t="shared" si="75"/>
        <v>0.95666666666666667</v>
      </c>
      <c r="CH136" s="6">
        <f t="shared" si="76"/>
        <v>1.5275252316519481E-3</v>
      </c>
      <c r="CI136" s="6">
        <f t="shared" si="77"/>
        <v>0.15967162700194579</v>
      </c>
      <c r="CJ136" s="6">
        <f t="shared" si="78"/>
        <v>0.32533333333333325</v>
      </c>
      <c r="CK136" s="9">
        <v>42956</v>
      </c>
      <c r="CL136" s="2">
        <v>1.2</v>
      </c>
      <c r="CM136" s="13">
        <v>0.49444444444444446</v>
      </c>
      <c r="CN136" s="2">
        <v>0.86899999999999999</v>
      </c>
      <c r="CO136" s="2">
        <v>0.87</v>
      </c>
      <c r="CP136" s="2">
        <v>0.88400000000000001</v>
      </c>
      <c r="CQ136" s="6">
        <f t="shared" si="79"/>
        <v>0.8743333333333333</v>
      </c>
      <c r="CR136" s="6">
        <f t="shared" si="80"/>
        <v>8.3864970836060905E-3</v>
      </c>
      <c r="CS136" s="6">
        <f t="shared" si="81"/>
        <v>0.95918761916958717</v>
      </c>
      <c r="CT136" s="2">
        <v>0</v>
      </c>
      <c r="CU136" s="2">
        <v>0.88600000000000001</v>
      </c>
      <c r="CV136" s="2">
        <v>0.875</v>
      </c>
      <c r="CW136" s="2">
        <v>0.85</v>
      </c>
      <c r="CX136" s="6">
        <f t="shared" si="82"/>
        <v>0.8703333333333334</v>
      </c>
      <c r="CY136" s="6">
        <f t="shared" si="83"/>
        <v>1.8448125469362298E-2</v>
      </c>
      <c r="CZ136" s="6">
        <f t="shared" si="84"/>
        <v>2.1196620608229373</v>
      </c>
      <c r="DA136" s="2">
        <v>0</v>
      </c>
      <c r="DB136" s="9">
        <v>42957</v>
      </c>
      <c r="DC136" s="2">
        <v>1.2689999999999999</v>
      </c>
      <c r="DD136" s="2">
        <v>1.306</v>
      </c>
      <c r="DE136" s="2">
        <v>1.27</v>
      </c>
      <c r="DF136" s="6">
        <f t="shared" si="71"/>
        <v>1.2816666666666667</v>
      </c>
      <c r="DG136" s="6">
        <f t="shared" si="72"/>
        <v>2.1079215671683221E-2</v>
      </c>
      <c r="DH136" s="6">
        <f t="shared" si="73"/>
        <v>1.6446722240585088</v>
      </c>
      <c r="DI136" s="6">
        <f t="shared" si="74"/>
        <v>0.28802816220331978</v>
      </c>
      <c r="DJ136" s="2">
        <v>1</v>
      </c>
      <c r="DK136" s="2">
        <v>0.95599999999999996</v>
      </c>
      <c r="DL136" s="2">
        <v>0.96899999999999997</v>
      </c>
      <c r="DM136" s="2">
        <v>0.96699999999999997</v>
      </c>
      <c r="DN136" s="6">
        <f t="shared" si="85"/>
        <v>0.96399999999999997</v>
      </c>
      <c r="DO136" s="6">
        <f t="shared" si="86"/>
        <v>7.0000000000000062E-3</v>
      </c>
      <c r="DP136" s="6">
        <f t="shared" si="87"/>
        <v>0.72614107883817491</v>
      </c>
      <c r="DQ136" s="7">
        <f t="shared" si="88"/>
        <v>6.6232335171139883E-2</v>
      </c>
      <c r="DR136" s="2">
        <v>1</v>
      </c>
      <c r="DS136" s="6">
        <f t="shared" si="70"/>
        <v>-0.35825716385397266</v>
      </c>
      <c r="DT136" s="6">
        <f t="shared" si="91"/>
        <v>0.35825716385397266</v>
      </c>
      <c r="DU136" s="6">
        <f t="shared" si="92"/>
        <v>0.31766666666666676</v>
      </c>
      <c r="DV136" s="6">
        <f t="shared" si="93"/>
        <v>0.40733333333333344</v>
      </c>
      <c r="DW136" s="9">
        <v>42963</v>
      </c>
      <c r="DX136" s="2">
        <v>2.2000000000000002</v>
      </c>
      <c r="DY136" s="2">
        <v>1</v>
      </c>
    </row>
    <row r="137" spans="1:129" ht="17">
      <c r="A137" s="1">
        <v>136</v>
      </c>
      <c r="B137" s="2" t="s">
        <v>255</v>
      </c>
      <c r="C137" s="2" t="s">
        <v>130</v>
      </c>
      <c r="D137" s="2" t="s">
        <v>199</v>
      </c>
      <c r="E137">
        <v>4</v>
      </c>
      <c r="F137">
        <v>2</v>
      </c>
      <c r="G137" s="2">
        <v>6</v>
      </c>
      <c r="H137" s="8">
        <v>42879</v>
      </c>
      <c r="I137" s="8">
        <v>42935</v>
      </c>
      <c r="J137" s="3">
        <f t="shared" si="89"/>
        <v>63</v>
      </c>
      <c r="K137" s="4">
        <f t="shared" si="90"/>
        <v>9</v>
      </c>
      <c r="L137" s="9">
        <v>42942</v>
      </c>
      <c r="M137" s="3">
        <v>1</v>
      </c>
      <c r="N137" s="2">
        <v>1.5</v>
      </c>
      <c r="O137" s="2">
        <v>10</v>
      </c>
      <c r="P137" s="2">
        <v>1.2</v>
      </c>
      <c r="Q137" s="2" t="s">
        <v>113</v>
      </c>
      <c r="R137" s="2">
        <v>0</v>
      </c>
      <c r="S137" s="2" t="s">
        <v>109</v>
      </c>
      <c r="T137" s="2" t="s">
        <v>109</v>
      </c>
      <c r="U137" s="9">
        <v>42943</v>
      </c>
      <c r="V137" s="3">
        <v>1</v>
      </c>
      <c r="W137" s="2">
        <v>1.5</v>
      </c>
      <c r="X137" s="2">
        <v>10</v>
      </c>
      <c r="Y137" s="2" t="s">
        <v>113</v>
      </c>
      <c r="Z137" s="2">
        <v>0</v>
      </c>
      <c r="AA137" s="2" t="s">
        <v>109</v>
      </c>
      <c r="AB137" s="2" t="s">
        <v>109</v>
      </c>
      <c r="AC137" s="9">
        <v>42944</v>
      </c>
      <c r="AD137" s="2">
        <v>0</v>
      </c>
      <c r="AE137" s="2">
        <v>1.5</v>
      </c>
      <c r="AF137" s="2">
        <v>10</v>
      </c>
      <c r="AG137" s="2" t="s">
        <v>113</v>
      </c>
      <c r="AH137" s="2">
        <v>0</v>
      </c>
      <c r="AI137" s="2" t="s">
        <v>109</v>
      </c>
      <c r="AJ137" s="2" t="s">
        <v>109</v>
      </c>
      <c r="AK137" s="9">
        <v>42945</v>
      </c>
      <c r="AL137" s="2">
        <v>1</v>
      </c>
      <c r="AM137" s="2">
        <v>1.5</v>
      </c>
      <c r="AN137" s="2">
        <v>10</v>
      </c>
      <c r="AO137" s="2">
        <v>1.2</v>
      </c>
      <c r="AP137" s="2" t="s">
        <v>113</v>
      </c>
      <c r="AQ137" s="2">
        <v>0</v>
      </c>
      <c r="AR137" s="2" t="s">
        <v>109</v>
      </c>
      <c r="AS137" s="2" t="s">
        <v>109</v>
      </c>
      <c r="AT137" s="9">
        <v>42946</v>
      </c>
      <c r="AU137" s="2">
        <v>2</v>
      </c>
      <c r="AV137" s="2">
        <v>1.5</v>
      </c>
      <c r="AW137" s="2">
        <v>10</v>
      </c>
      <c r="AX137" s="2" t="s">
        <v>113</v>
      </c>
      <c r="AY137" s="2">
        <v>0</v>
      </c>
      <c r="AZ137" s="2" t="s">
        <v>109</v>
      </c>
      <c r="BA137" s="2" t="s">
        <v>109</v>
      </c>
      <c r="BB137" s="9">
        <v>42947</v>
      </c>
      <c r="BC137" s="2">
        <v>2</v>
      </c>
      <c r="BD137" s="2">
        <v>1.6</v>
      </c>
      <c r="BE137" s="2">
        <v>10</v>
      </c>
      <c r="BF137" s="2" t="s">
        <v>113</v>
      </c>
      <c r="BG137" s="2">
        <v>0</v>
      </c>
      <c r="BH137" s="2" t="s">
        <v>109</v>
      </c>
      <c r="BI137" s="2" t="s">
        <v>109</v>
      </c>
      <c r="BJ137" s="9">
        <v>42948</v>
      </c>
      <c r="BK137" s="2">
        <v>1</v>
      </c>
      <c r="BL137" s="2">
        <v>1.6</v>
      </c>
      <c r="BM137" s="2">
        <v>10</v>
      </c>
      <c r="BN137" s="2" t="s">
        <v>113</v>
      </c>
      <c r="BO137" s="2">
        <v>0</v>
      </c>
      <c r="BP137" s="2" t="s">
        <v>109</v>
      </c>
      <c r="BQ137" s="2" t="s">
        <v>109</v>
      </c>
      <c r="BR137" s="9">
        <v>42949</v>
      </c>
      <c r="BS137" s="2">
        <v>1.3</v>
      </c>
      <c r="BT137" s="13">
        <v>0.39999999999999997</v>
      </c>
      <c r="BU137" s="2">
        <v>0.45400000000000001</v>
      </c>
      <c r="BV137" s="2">
        <v>0.46300000000000002</v>
      </c>
      <c r="BW137" s="2">
        <v>0.47499999999999998</v>
      </c>
      <c r="BX137" s="6">
        <f t="shared" si="65"/>
        <v>0.46399999999999997</v>
      </c>
      <c r="BY137" s="6">
        <f t="shared" si="66"/>
        <v>1.0535653752852718E-2</v>
      </c>
      <c r="BZ137" s="6">
        <f t="shared" si="67"/>
        <v>2.2706150329423966</v>
      </c>
      <c r="CA137" s="2">
        <v>0</v>
      </c>
      <c r="CB137" s="9">
        <v>42950</v>
      </c>
      <c r="CC137" s="13">
        <v>0.375</v>
      </c>
      <c r="CD137" s="2">
        <v>1.1000000000000001</v>
      </c>
      <c r="CE137" s="2">
        <v>1.081</v>
      </c>
      <c r="CF137" s="2">
        <v>1.0780000000000001</v>
      </c>
      <c r="CG137" s="6">
        <f t="shared" si="75"/>
        <v>1.0863333333333334</v>
      </c>
      <c r="CH137" s="6">
        <f t="shared" si="76"/>
        <v>1.1930353445448889E-2</v>
      </c>
      <c r="CI137" s="6">
        <f t="shared" si="77"/>
        <v>1.0982221643555283</v>
      </c>
      <c r="CJ137" s="6">
        <f t="shared" si="78"/>
        <v>0.6223333333333334</v>
      </c>
      <c r="CK137" s="9">
        <v>42956</v>
      </c>
      <c r="CL137" s="2">
        <v>1.4</v>
      </c>
      <c r="CM137" s="13">
        <v>0.4770833333333333</v>
      </c>
      <c r="CN137" s="2">
        <v>0.87</v>
      </c>
      <c r="CO137" s="2">
        <v>0.85199999999999998</v>
      </c>
      <c r="CP137" s="2">
        <v>0.86899999999999999</v>
      </c>
      <c r="CQ137" s="6">
        <f t="shared" si="79"/>
        <v>0.86366666666666669</v>
      </c>
      <c r="CR137" s="6">
        <f t="shared" si="80"/>
        <v>1.0115993936995688E-2</v>
      </c>
      <c r="CS137" s="6">
        <f t="shared" si="81"/>
        <v>1.1712845160550778</v>
      </c>
      <c r="CT137" s="2">
        <v>0</v>
      </c>
      <c r="CU137" s="2">
        <v>0.75</v>
      </c>
      <c r="CV137" s="2">
        <v>0.749</v>
      </c>
      <c r="CW137" s="2">
        <v>0.71799999999999997</v>
      </c>
      <c r="CX137" s="6">
        <f t="shared" si="82"/>
        <v>0.73899999999999999</v>
      </c>
      <c r="CY137" s="6">
        <f t="shared" si="83"/>
        <v>1.8193405398660267E-2</v>
      </c>
      <c r="CZ137" s="6">
        <f t="shared" si="84"/>
        <v>2.4618951824980062</v>
      </c>
      <c r="DA137" s="2">
        <v>0</v>
      </c>
      <c r="DB137" s="9">
        <v>42957</v>
      </c>
      <c r="DC137" s="2">
        <v>1.575</v>
      </c>
      <c r="DD137" s="2">
        <v>1.5860000000000001</v>
      </c>
      <c r="DE137" s="2">
        <v>1.58</v>
      </c>
      <c r="DF137" s="6">
        <f t="shared" si="71"/>
        <v>1.5803333333333331</v>
      </c>
      <c r="DG137" s="6">
        <f t="shared" si="72"/>
        <v>5.5075705472861607E-3</v>
      </c>
      <c r="DH137" s="6">
        <f t="shared" si="73"/>
        <v>0.34850688972492055</v>
      </c>
      <c r="DI137" s="6">
        <f t="shared" si="74"/>
        <v>0.50675985985035921</v>
      </c>
      <c r="DJ137" s="2">
        <v>2</v>
      </c>
      <c r="DK137" s="2">
        <v>0.78100000000000003</v>
      </c>
      <c r="DL137" s="2">
        <v>0.79600000000000004</v>
      </c>
      <c r="DM137" s="2">
        <v>0.77400000000000002</v>
      </c>
      <c r="DN137" s="6">
        <f t="shared" si="85"/>
        <v>0.78366666666666662</v>
      </c>
      <c r="DO137" s="6">
        <f t="shared" si="86"/>
        <v>1.1239810200058252E-2</v>
      </c>
      <c r="DP137" s="6">
        <f t="shared" si="87"/>
        <v>1.4342590642354216</v>
      </c>
      <c r="DQ137" s="7">
        <f t="shared" si="88"/>
        <v>3.1584102892999101E-2</v>
      </c>
      <c r="DR137" s="2">
        <v>1</v>
      </c>
      <c r="DS137" s="6">
        <f t="shared" si="70"/>
        <v>-0.76935340698267285</v>
      </c>
      <c r="DT137" s="6">
        <f t="shared" si="91"/>
        <v>0.76935340698267285</v>
      </c>
      <c r="DU137" s="6">
        <f t="shared" si="92"/>
        <v>0.79666666666666652</v>
      </c>
      <c r="DV137" s="6">
        <f t="shared" si="93"/>
        <v>0.71666666666666645</v>
      </c>
      <c r="DW137" s="9">
        <v>42963</v>
      </c>
      <c r="DX137" s="2">
        <v>2.1</v>
      </c>
      <c r="DY137" s="2">
        <v>1</v>
      </c>
    </row>
    <row r="138" spans="1:129" ht="17">
      <c r="A138" s="1">
        <v>137</v>
      </c>
      <c r="B138" s="2" t="s">
        <v>256</v>
      </c>
      <c r="C138" s="2" t="s">
        <v>130</v>
      </c>
      <c r="D138" s="2" t="s">
        <v>112</v>
      </c>
      <c r="E138">
        <v>0.34</v>
      </c>
      <c r="F138">
        <v>0.15</v>
      </c>
      <c r="G138" s="2">
        <v>6</v>
      </c>
      <c r="H138" s="8">
        <v>42879</v>
      </c>
      <c r="I138" s="8">
        <v>42935</v>
      </c>
      <c r="J138" s="3">
        <f t="shared" si="89"/>
        <v>63</v>
      </c>
      <c r="K138" s="4">
        <f t="shared" si="90"/>
        <v>9</v>
      </c>
      <c r="L138" s="9">
        <v>42942</v>
      </c>
      <c r="M138" s="3">
        <v>2</v>
      </c>
      <c r="N138" s="2">
        <v>1.5</v>
      </c>
      <c r="O138" s="2">
        <v>8</v>
      </c>
      <c r="P138" s="2">
        <v>1.2</v>
      </c>
      <c r="Q138" s="2" t="s">
        <v>113</v>
      </c>
      <c r="R138" s="2">
        <v>0</v>
      </c>
      <c r="S138" s="2" t="s">
        <v>109</v>
      </c>
      <c r="T138" s="2" t="s">
        <v>109</v>
      </c>
      <c r="U138" s="9">
        <v>42943</v>
      </c>
      <c r="V138" s="3">
        <v>1</v>
      </c>
      <c r="W138" s="2">
        <v>1.5</v>
      </c>
      <c r="X138" s="2">
        <v>8.5</v>
      </c>
      <c r="Y138" s="2" t="s">
        <v>113</v>
      </c>
      <c r="Z138" s="2">
        <v>0</v>
      </c>
      <c r="AA138" s="2" t="s">
        <v>109</v>
      </c>
      <c r="AB138" s="2" t="s">
        <v>109</v>
      </c>
      <c r="AC138" s="9">
        <v>42944</v>
      </c>
      <c r="AD138" s="2">
        <v>2</v>
      </c>
      <c r="AE138" s="2">
        <v>1.5</v>
      </c>
      <c r="AF138" s="2">
        <v>8.5</v>
      </c>
      <c r="AG138" s="2" t="s">
        <v>113</v>
      </c>
      <c r="AH138" s="2">
        <v>0</v>
      </c>
      <c r="AI138" s="2" t="s">
        <v>109</v>
      </c>
      <c r="AJ138" s="2" t="s">
        <v>109</v>
      </c>
      <c r="AK138" s="9">
        <v>42945</v>
      </c>
      <c r="AL138" s="2">
        <v>2</v>
      </c>
      <c r="AM138" s="2">
        <v>1.6</v>
      </c>
      <c r="AN138" s="2">
        <v>9</v>
      </c>
      <c r="AO138" s="2">
        <v>1.2</v>
      </c>
      <c r="AP138" s="2" t="s">
        <v>113</v>
      </c>
      <c r="AQ138" s="2">
        <v>0</v>
      </c>
      <c r="AR138" s="2" t="s">
        <v>109</v>
      </c>
      <c r="AS138" s="2" t="s">
        <v>109</v>
      </c>
      <c r="AT138" s="9">
        <v>42946</v>
      </c>
      <c r="AU138" s="2">
        <v>2</v>
      </c>
      <c r="AV138" s="2">
        <v>1.6</v>
      </c>
      <c r="AW138" s="2">
        <v>9</v>
      </c>
      <c r="AX138" s="2" t="s">
        <v>113</v>
      </c>
      <c r="AY138" s="2">
        <v>0</v>
      </c>
      <c r="AZ138" s="2" t="s">
        <v>109</v>
      </c>
      <c r="BA138" s="2" t="s">
        <v>109</v>
      </c>
      <c r="BB138" s="9">
        <v>42947</v>
      </c>
      <c r="BC138" s="2">
        <v>2</v>
      </c>
      <c r="BD138" s="2">
        <v>1.7</v>
      </c>
      <c r="BE138" s="2">
        <v>9</v>
      </c>
      <c r="BF138" s="2" t="s">
        <v>113</v>
      </c>
      <c r="BG138" s="2">
        <v>0</v>
      </c>
      <c r="BH138" s="2" t="s">
        <v>109</v>
      </c>
      <c r="BI138" s="2" t="s">
        <v>109</v>
      </c>
      <c r="BJ138" s="9">
        <v>42948</v>
      </c>
      <c r="BK138" s="2">
        <v>3</v>
      </c>
      <c r="BL138" s="2">
        <v>1.7</v>
      </c>
      <c r="BM138" s="2">
        <v>9.5</v>
      </c>
      <c r="BN138" s="2" t="s">
        <v>113</v>
      </c>
      <c r="BO138" s="2">
        <v>0</v>
      </c>
      <c r="BP138" s="2" t="s">
        <v>109</v>
      </c>
      <c r="BQ138" s="2" t="s">
        <v>109</v>
      </c>
      <c r="BR138" s="9">
        <v>42949</v>
      </c>
      <c r="BS138" s="2">
        <v>1.3</v>
      </c>
      <c r="BT138" s="13">
        <v>0.39583333333333331</v>
      </c>
      <c r="BU138" s="2">
        <v>0.45800000000000002</v>
      </c>
      <c r="BV138" s="2">
        <v>0.44600000000000001</v>
      </c>
      <c r="BW138" s="2">
        <v>0.48</v>
      </c>
      <c r="BX138" s="6">
        <f t="shared" si="65"/>
        <v>0.46133333333333332</v>
      </c>
      <c r="BY138" s="6">
        <f t="shared" si="66"/>
        <v>1.7243356208503403E-2</v>
      </c>
      <c r="BZ138" s="6">
        <f t="shared" si="67"/>
        <v>3.7377217214964022</v>
      </c>
      <c r="CA138" s="2">
        <v>1</v>
      </c>
      <c r="CB138" s="9">
        <v>42950</v>
      </c>
      <c r="CC138" s="13">
        <v>0.38819444444444445</v>
      </c>
      <c r="CD138" s="2">
        <v>0.88100000000000001</v>
      </c>
      <c r="CE138" s="2">
        <v>0.86399999999999999</v>
      </c>
      <c r="CF138" s="2">
        <v>0.86099999999999999</v>
      </c>
      <c r="CG138" s="6">
        <f t="shared" si="75"/>
        <v>0.86866666666666659</v>
      </c>
      <c r="CH138" s="6">
        <f t="shared" si="76"/>
        <v>1.0785793124908967E-2</v>
      </c>
      <c r="CI138" s="6">
        <f t="shared" si="77"/>
        <v>1.2416492469196816</v>
      </c>
      <c r="CJ138" s="6">
        <f t="shared" si="78"/>
        <v>0.40733333333333327</v>
      </c>
      <c r="CK138" s="9">
        <v>42956</v>
      </c>
      <c r="CL138" s="2">
        <v>1.4</v>
      </c>
      <c r="CM138" s="13">
        <v>0.45902777777777781</v>
      </c>
      <c r="CN138" s="2">
        <v>0.74399999999999999</v>
      </c>
      <c r="CO138" s="2">
        <v>0.72499999999999998</v>
      </c>
      <c r="CP138" s="2">
        <v>0.75800000000000001</v>
      </c>
      <c r="CQ138" s="6">
        <f t="shared" si="79"/>
        <v>0.74233333333333329</v>
      </c>
      <c r="CR138" s="6">
        <f t="shared" si="80"/>
        <v>1.6563010998406472E-2</v>
      </c>
      <c r="CS138" s="6">
        <f t="shared" si="81"/>
        <v>2.2312093846079666</v>
      </c>
      <c r="CT138" s="2">
        <v>0</v>
      </c>
      <c r="CU138" s="2">
        <v>0.72499999999999998</v>
      </c>
      <c r="CV138" s="2">
        <v>0.75600000000000001</v>
      </c>
      <c r="CW138" s="2">
        <v>0.72599999999999998</v>
      </c>
      <c r="CX138" s="6">
        <f t="shared" si="82"/>
        <v>0.73566666666666658</v>
      </c>
      <c r="CY138" s="6">
        <f t="shared" si="83"/>
        <v>1.7616280348965098E-2</v>
      </c>
      <c r="CZ138" s="6">
        <f t="shared" si="84"/>
        <v>2.394600863021989</v>
      </c>
      <c r="DA138" s="2">
        <v>0</v>
      </c>
      <c r="DB138" s="9">
        <v>42957</v>
      </c>
      <c r="DC138" s="2">
        <v>1.2789999999999999</v>
      </c>
      <c r="DD138" s="2">
        <v>1.222</v>
      </c>
      <c r="DE138" s="2">
        <v>1.2749999999999999</v>
      </c>
      <c r="DF138" s="6">
        <f t="shared" si="71"/>
        <v>1.2586666666666666</v>
      </c>
      <c r="DG138" s="6">
        <f t="shared" si="72"/>
        <v>3.1817186131607098E-2</v>
      </c>
      <c r="DH138" s="6">
        <f t="shared" si="73"/>
        <v>2.5278484744391232</v>
      </c>
      <c r="DI138" s="6">
        <f t="shared" si="74"/>
        <v>0.36510280135265394</v>
      </c>
      <c r="DJ138" s="2">
        <v>2</v>
      </c>
      <c r="DK138" s="2">
        <v>0.94199999999999995</v>
      </c>
      <c r="DL138" s="2">
        <v>0.89800000000000002</v>
      </c>
      <c r="DM138" s="2">
        <v>0.94899999999999995</v>
      </c>
      <c r="DN138" s="6">
        <f t="shared" si="85"/>
        <v>0.92966666666666653</v>
      </c>
      <c r="DO138" s="6">
        <f t="shared" si="86"/>
        <v>2.764657905299191E-2</v>
      </c>
      <c r="DP138" s="6">
        <f t="shared" si="87"/>
        <v>2.9738163197911707</v>
      </c>
      <c r="DQ138" s="7">
        <f t="shared" si="88"/>
        <v>0.13717871555018943</v>
      </c>
      <c r="DR138" s="2">
        <v>1</v>
      </c>
      <c r="DS138" s="6">
        <f t="shared" si="70"/>
        <v>-0.43184816893791633</v>
      </c>
      <c r="DT138" s="6">
        <f t="shared" si="91"/>
        <v>0.43184816893791633</v>
      </c>
      <c r="DU138" s="6">
        <f t="shared" si="92"/>
        <v>0.32900000000000007</v>
      </c>
      <c r="DV138" s="6">
        <f t="shared" si="93"/>
        <v>0.51633333333333331</v>
      </c>
      <c r="DW138" s="9">
        <v>42963</v>
      </c>
      <c r="DX138" s="2">
        <v>2</v>
      </c>
      <c r="DY138" s="2">
        <v>1</v>
      </c>
    </row>
    <row r="139" spans="1:129" ht="17">
      <c r="A139" s="1">
        <v>138</v>
      </c>
      <c r="B139" s="2" t="s">
        <v>257</v>
      </c>
      <c r="C139" s="2" t="s">
        <v>130</v>
      </c>
      <c r="D139" s="2" t="s">
        <v>118</v>
      </c>
      <c r="E139">
        <v>3.43</v>
      </c>
      <c r="F139">
        <v>1.5</v>
      </c>
      <c r="G139" s="2">
        <v>6</v>
      </c>
      <c r="H139" s="8">
        <v>42879</v>
      </c>
      <c r="I139" s="8">
        <v>42935</v>
      </c>
      <c r="J139" s="3">
        <f t="shared" si="89"/>
        <v>63</v>
      </c>
      <c r="K139" s="4">
        <f t="shared" si="90"/>
        <v>9</v>
      </c>
      <c r="L139" s="9">
        <v>42942</v>
      </c>
      <c r="M139" s="3">
        <v>0</v>
      </c>
      <c r="N139" s="2">
        <v>1.4</v>
      </c>
      <c r="O139" s="2">
        <v>8</v>
      </c>
      <c r="P139" s="2">
        <v>1.3</v>
      </c>
      <c r="Q139" s="2" t="s">
        <v>113</v>
      </c>
      <c r="R139" s="2">
        <v>0</v>
      </c>
      <c r="S139" s="2" t="s">
        <v>109</v>
      </c>
      <c r="T139" s="2" t="s">
        <v>109</v>
      </c>
      <c r="U139" s="9">
        <v>42943</v>
      </c>
      <c r="V139" s="3">
        <v>1</v>
      </c>
      <c r="W139" s="2">
        <v>1.5</v>
      </c>
      <c r="X139" s="2">
        <v>8</v>
      </c>
      <c r="Y139" s="2" t="s">
        <v>113</v>
      </c>
      <c r="Z139" s="2">
        <v>0</v>
      </c>
      <c r="AA139" s="2" t="s">
        <v>109</v>
      </c>
      <c r="AB139" s="2" t="s">
        <v>109</v>
      </c>
      <c r="AC139" s="9">
        <v>42944</v>
      </c>
      <c r="AD139" s="2">
        <v>0</v>
      </c>
      <c r="AE139" s="2">
        <v>1.4</v>
      </c>
      <c r="AF139" s="2">
        <v>8</v>
      </c>
      <c r="AG139" s="2" t="s">
        <v>113</v>
      </c>
      <c r="AH139" s="2">
        <v>0</v>
      </c>
      <c r="AI139" s="2" t="s">
        <v>109</v>
      </c>
      <c r="AJ139" s="2" t="s">
        <v>109</v>
      </c>
      <c r="AK139" s="9">
        <v>42945</v>
      </c>
      <c r="AL139" s="2">
        <v>3</v>
      </c>
      <c r="AM139" s="2">
        <v>1.5</v>
      </c>
      <c r="AN139" s="2">
        <v>8.5</v>
      </c>
      <c r="AO139" s="2">
        <v>1.2</v>
      </c>
      <c r="AP139" s="2" t="s">
        <v>113</v>
      </c>
      <c r="AQ139" s="2">
        <v>0</v>
      </c>
      <c r="AR139" s="2" t="s">
        <v>109</v>
      </c>
      <c r="AS139" s="2" t="s">
        <v>109</v>
      </c>
      <c r="AT139" s="9">
        <v>42946</v>
      </c>
      <c r="AU139" s="2">
        <v>0</v>
      </c>
      <c r="AV139" s="2">
        <v>1.6</v>
      </c>
      <c r="AW139" s="2">
        <v>8.5</v>
      </c>
      <c r="AX139" s="2" t="s">
        <v>113</v>
      </c>
      <c r="AY139" s="2">
        <v>0</v>
      </c>
      <c r="AZ139" s="2" t="s">
        <v>109</v>
      </c>
      <c r="BA139" s="2" t="s">
        <v>109</v>
      </c>
      <c r="BB139" s="9">
        <v>42947</v>
      </c>
      <c r="BC139" s="2">
        <v>0</v>
      </c>
      <c r="BD139" s="2">
        <v>1.6</v>
      </c>
      <c r="BE139" s="2">
        <v>9</v>
      </c>
      <c r="BF139" s="2" t="s">
        <v>110</v>
      </c>
      <c r="BG139" s="2">
        <v>1</v>
      </c>
      <c r="BH139" s="2">
        <v>13</v>
      </c>
      <c r="BI139" s="2">
        <v>90</v>
      </c>
      <c r="BJ139" s="9">
        <v>42948</v>
      </c>
      <c r="BK139" s="2">
        <v>1</v>
      </c>
      <c r="BL139" s="2">
        <v>1.6</v>
      </c>
      <c r="BM139" s="2">
        <v>9</v>
      </c>
      <c r="BN139" s="2" t="s">
        <v>110</v>
      </c>
      <c r="BO139" s="2">
        <v>1</v>
      </c>
      <c r="BP139" s="2">
        <v>11</v>
      </c>
      <c r="BQ139" s="2">
        <v>44</v>
      </c>
      <c r="BR139" s="9">
        <v>42949</v>
      </c>
      <c r="BS139" s="2">
        <v>1.2</v>
      </c>
      <c r="BT139" s="13">
        <v>0.39027777777777778</v>
      </c>
      <c r="BU139" s="2">
        <v>0.49399999999999999</v>
      </c>
      <c r="BV139" s="2">
        <v>0.49</v>
      </c>
      <c r="BW139" s="2">
        <v>0.505</v>
      </c>
      <c r="BX139" s="6">
        <f t="shared" si="65"/>
        <v>0.49633333333333329</v>
      </c>
      <c r="BY139" s="6">
        <f t="shared" si="66"/>
        <v>7.7674534651540356E-3</v>
      </c>
      <c r="BZ139" s="6">
        <f t="shared" si="67"/>
        <v>1.5649671185669649</v>
      </c>
      <c r="CA139" s="2">
        <v>0</v>
      </c>
      <c r="CB139" s="9">
        <v>42950</v>
      </c>
      <c r="CC139" s="13">
        <v>0.37847222222222227</v>
      </c>
      <c r="CD139" s="2">
        <v>0.96099999999999997</v>
      </c>
      <c r="CE139" s="2">
        <v>0.96299999999999997</v>
      </c>
      <c r="CF139" s="2">
        <v>0.97699999999999998</v>
      </c>
      <c r="CG139" s="6">
        <f t="shared" si="75"/>
        <v>0.96699999999999997</v>
      </c>
      <c r="CH139" s="6">
        <f t="shared" si="76"/>
        <v>8.7177978870813556E-3</v>
      </c>
      <c r="CI139" s="6">
        <f t="shared" si="77"/>
        <v>0.90153028821937498</v>
      </c>
      <c r="CJ139" s="6">
        <f t="shared" si="78"/>
        <v>0.47066666666666668</v>
      </c>
      <c r="CK139" s="9">
        <v>42956</v>
      </c>
      <c r="CL139" s="2">
        <v>1.3</v>
      </c>
      <c r="CM139" s="13">
        <v>0.47222222222222227</v>
      </c>
      <c r="CN139" s="2">
        <v>0.72699999999999998</v>
      </c>
      <c r="CO139" s="2">
        <v>0.73599999999999999</v>
      </c>
      <c r="CP139" s="2">
        <v>0.73399999999999999</v>
      </c>
      <c r="CQ139" s="6">
        <f t="shared" si="79"/>
        <v>0.73233333333333339</v>
      </c>
      <c r="CR139" s="6">
        <f t="shared" si="80"/>
        <v>4.7258156262526127E-3</v>
      </c>
      <c r="CS139" s="6">
        <f t="shared" si="81"/>
        <v>0.64530937090386153</v>
      </c>
      <c r="CT139" s="2">
        <v>0</v>
      </c>
      <c r="CU139" s="2">
        <v>0.81899999999999995</v>
      </c>
      <c r="CV139" s="2">
        <v>0.84599999999999997</v>
      </c>
      <c r="CW139" s="2">
        <v>0.83499999999999996</v>
      </c>
      <c r="CX139" s="6">
        <f t="shared" si="82"/>
        <v>0.83333333333333337</v>
      </c>
      <c r="CY139" s="6">
        <f t="shared" si="83"/>
        <v>1.3576941236277546E-2</v>
      </c>
      <c r="CZ139" s="6">
        <f t="shared" si="84"/>
        <v>1.6292329483533055</v>
      </c>
      <c r="DA139" s="2">
        <v>0</v>
      </c>
      <c r="DB139" s="9">
        <v>42957</v>
      </c>
      <c r="DC139" s="2">
        <v>0.96</v>
      </c>
      <c r="DD139" s="2">
        <v>0.95899999999999996</v>
      </c>
      <c r="DE139" s="2">
        <v>0.94</v>
      </c>
      <c r="DF139" s="6">
        <f t="shared" si="71"/>
        <v>0.95299999999999996</v>
      </c>
      <c r="DG139" s="6">
        <f t="shared" si="72"/>
        <v>1.1269427669584654E-2</v>
      </c>
      <c r="DH139" s="6">
        <f t="shared" si="73"/>
        <v>1.1825212664831746</v>
      </c>
      <c r="DI139" s="6">
        <f t="shared" si="74"/>
        <v>0.15603489638183157</v>
      </c>
      <c r="DJ139" s="2">
        <v>1</v>
      </c>
      <c r="DK139" s="2">
        <v>0.98599999999999999</v>
      </c>
      <c r="DL139" s="2">
        <v>0.97199999999999998</v>
      </c>
      <c r="DM139" s="2">
        <v>0.98299999999999998</v>
      </c>
      <c r="DN139" s="6">
        <f t="shared" si="85"/>
        <v>0.98033333333333328</v>
      </c>
      <c r="DO139" s="6">
        <f t="shared" si="86"/>
        <v>7.3711147958320008E-3</v>
      </c>
      <c r="DP139" s="6">
        <f t="shared" si="87"/>
        <v>0.75189882310425038</v>
      </c>
      <c r="DQ139" s="7">
        <f t="shared" si="88"/>
        <v>0.10394469683442242</v>
      </c>
      <c r="DR139" s="2">
        <v>1</v>
      </c>
      <c r="DS139" s="6">
        <f t="shared" si="70"/>
        <v>-0.12491998179335462</v>
      </c>
      <c r="DT139" s="6">
        <f t="shared" si="91"/>
        <v>0.12491998179335462</v>
      </c>
      <c r="DU139" s="6">
        <f t="shared" si="92"/>
        <v>-2.7333333333333321E-2</v>
      </c>
      <c r="DV139" s="6">
        <f t="shared" si="93"/>
        <v>0.22066666666666657</v>
      </c>
      <c r="DW139" s="9">
        <v>42963</v>
      </c>
      <c r="DX139" s="2">
        <v>2.2999999999999998</v>
      </c>
      <c r="DY139" s="2">
        <v>1</v>
      </c>
    </row>
    <row r="140" spans="1:129" ht="17">
      <c r="A140" s="1">
        <v>139</v>
      </c>
      <c r="B140" s="2" t="s">
        <v>258</v>
      </c>
      <c r="C140" s="2" t="s">
        <v>130</v>
      </c>
      <c r="D140" s="2" t="s">
        <v>199</v>
      </c>
      <c r="E140">
        <v>4</v>
      </c>
      <c r="F140">
        <v>2</v>
      </c>
      <c r="G140" s="2">
        <v>6</v>
      </c>
      <c r="H140" s="8">
        <v>42879</v>
      </c>
      <c r="I140" s="8">
        <v>42935</v>
      </c>
      <c r="J140" s="3">
        <f t="shared" si="89"/>
        <v>63</v>
      </c>
      <c r="K140" s="4">
        <f t="shared" si="90"/>
        <v>9</v>
      </c>
      <c r="L140" s="9">
        <v>42942</v>
      </c>
      <c r="M140" s="3">
        <v>2</v>
      </c>
      <c r="N140" s="2">
        <v>1.5</v>
      </c>
      <c r="O140" s="2">
        <v>9.5</v>
      </c>
      <c r="P140" s="2">
        <v>1</v>
      </c>
      <c r="Q140" s="2" t="s">
        <v>113</v>
      </c>
      <c r="R140" s="2">
        <v>0</v>
      </c>
      <c r="S140" s="2" t="s">
        <v>109</v>
      </c>
      <c r="T140" s="2" t="s">
        <v>109</v>
      </c>
      <c r="U140" s="9">
        <v>42943</v>
      </c>
      <c r="V140" s="3">
        <v>1</v>
      </c>
      <c r="W140" s="2">
        <v>1.4</v>
      </c>
      <c r="X140" s="2">
        <v>9</v>
      </c>
      <c r="Y140" s="2" t="s">
        <v>113</v>
      </c>
      <c r="Z140" s="2">
        <v>0</v>
      </c>
      <c r="AA140" s="2" t="s">
        <v>109</v>
      </c>
      <c r="AB140" s="2" t="s">
        <v>109</v>
      </c>
      <c r="AC140" s="9">
        <v>42944</v>
      </c>
      <c r="AD140" s="2">
        <v>2</v>
      </c>
      <c r="AE140" s="2">
        <v>1.4</v>
      </c>
      <c r="AF140" s="2">
        <v>9</v>
      </c>
      <c r="AG140" s="2" t="s">
        <v>113</v>
      </c>
      <c r="AH140" s="2">
        <v>0</v>
      </c>
      <c r="AI140" s="2" t="s">
        <v>109</v>
      </c>
      <c r="AJ140" s="2" t="s">
        <v>109</v>
      </c>
      <c r="AK140" s="9">
        <v>42945</v>
      </c>
      <c r="AL140" s="2">
        <v>2</v>
      </c>
      <c r="AM140" s="2">
        <v>1.4</v>
      </c>
      <c r="AN140" s="2">
        <v>9</v>
      </c>
      <c r="AO140" s="2">
        <v>1.2</v>
      </c>
      <c r="AP140" s="2" t="s">
        <v>113</v>
      </c>
      <c r="AQ140" s="2">
        <v>0</v>
      </c>
      <c r="AR140" s="2" t="s">
        <v>109</v>
      </c>
      <c r="AS140" s="2" t="s">
        <v>109</v>
      </c>
      <c r="AT140" s="9">
        <v>42946</v>
      </c>
      <c r="AU140" s="2">
        <v>2</v>
      </c>
      <c r="AV140" s="2">
        <v>1.5</v>
      </c>
      <c r="AW140" s="2">
        <v>9.5</v>
      </c>
      <c r="AX140" s="2" t="s">
        <v>113</v>
      </c>
      <c r="AY140" s="2">
        <v>0</v>
      </c>
      <c r="AZ140" s="2" t="s">
        <v>109</v>
      </c>
      <c r="BA140" s="2" t="s">
        <v>109</v>
      </c>
      <c r="BB140" s="9">
        <v>42947</v>
      </c>
      <c r="BC140" s="2">
        <v>1</v>
      </c>
      <c r="BD140" s="2">
        <v>1.5</v>
      </c>
      <c r="BE140" s="2">
        <v>9.5</v>
      </c>
      <c r="BF140" s="2" t="s">
        <v>113</v>
      </c>
      <c r="BG140" s="2">
        <v>0</v>
      </c>
      <c r="BH140" s="2" t="s">
        <v>109</v>
      </c>
      <c r="BI140" s="2" t="s">
        <v>109</v>
      </c>
      <c r="BJ140" s="9">
        <v>42948</v>
      </c>
      <c r="BK140" s="2">
        <v>3</v>
      </c>
      <c r="BL140" s="2">
        <v>1.5</v>
      </c>
      <c r="BM140" s="2">
        <v>10</v>
      </c>
      <c r="BN140" s="2" t="s">
        <v>113</v>
      </c>
      <c r="BO140" s="2">
        <v>0</v>
      </c>
      <c r="BP140" s="2" t="s">
        <v>109</v>
      </c>
      <c r="BQ140" s="2" t="s">
        <v>109</v>
      </c>
      <c r="BR140" s="9">
        <v>42949</v>
      </c>
      <c r="BS140" s="2">
        <v>1.3</v>
      </c>
      <c r="BT140" s="13">
        <v>0.4069444444444445</v>
      </c>
      <c r="BU140" s="2">
        <v>0.41399999999999998</v>
      </c>
      <c r="BV140" s="2">
        <v>0.41</v>
      </c>
      <c r="BW140" s="2">
        <v>0.40799999999999997</v>
      </c>
      <c r="BX140" s="6">
        <f t="shared" si="65"/>
        <v>0.41066666666666668</v>
      </c>
      <c r="BY140" s="6">
        <f t="shared" si="66"/>
        <v>3.0550504633038962E-3</v>
      </c>
      <c r="BZ140" s="6">
        <f t="shared" si="67"/>
        <v>0.74392462580452012</v>
      </c>
      <c r="CA140" s="2">
        <v>0</v>
      </c>
      <c r="CB140" s="9">
        <v>42950</v>
      </c>
      <c r="CC140" s="13">
        <v>0.37986111111111115</v>
      </c>
      <c r="CD140" s="2">
        <v>0.99299999999999999</v>
      </c>
      <c r="CE140" s="2">
        <v>0.97499999999999998</v>
      </c>
      <c r="CF140" s="2">
        <v>0.96499999999999997</v>
      </c>
      <c r="CG140" s="6">
        <f t="shared" si="75"/>
        <v>0.97766666666666657</v>
      </c>
      <c r="CH140" s="6">
        <f t="shared" si="76"/>
        <v>1.4189197769195187E-2</v>
      </c>
      <c r="CI140" s="6">
        <f t="shared" si="77"/>
        <v>1.4513328778583554</v>
      </c>
      <c r="CJ140" s="6">
        <f t="shared" si="78"/>
        <v>0.56699999999999995</v>
      </c>
      <c r="CK140" s="9">
        <v>42956</v>
      </c>
      <c r="CL140" s="2">
        <v>1.4</v>
      </c>
      <c r="CM140" s="13">
        <v>0.48958333333333331</v>
      </c>
      <c r="CN140" s="2">
        <v>0.88600000000000001</v>
      </c>
      <c r="CO140" s="2">
        <v>0.88600000000000001</v>
      </c>
      <c r="CP140" s="2">
        <v>0.92400000000000004</v>
      </c>
      <c r="CQ140" s="6">
        <f>AVERAGE(CN140:CP140)</f>
        <v>0.89866666666666672</v>
      </c>
      <c r="CR140" s="6">
        <f>STDEV(CN140:CP140)</f>
        <v>2.1939310229205797E-2</v>
      </c>
      <c r="CS140" s="6">
        <f>(CR140/CQ140)*100</f>
        <v>2.441317903843375</v>
      </c>
      <c r="CT140" s="2">
        <v>0</v>
      </c>
      <c r="CU140" s="2">
        <v>0.86399999999999999</v>
      </c>
      <c r="CV140" s="2">
        <v>0.84299999999999997</v>
      </c>
      <c r="CW140" s="2">
        <v>0.83</v>
      </c>
      <c r="CX140" s="6">
        <f t="shared" si="82"/>
        <v>0.84566666666666668</v>
      </c>
      <c r="CY140" s="6">
        <f t="shared" si="83"/>
        <v>1.7156145643277044E-2</v>
      </c>
      <c r="CZ140" s="6">
        <f t="shared" si="84"/>
        <v>2.028712531723734</v>
      </c>
      <c r="DA140" s="2">
        <v>0</v>
      </c>
      <c r="DB140" s="9">
        <v>42957</v>
      </c>
      <c r="DC140" s="2">
        <v>1.2529999999999999</v>
      </c>
      <c r="DD140" s="2">
        <v>1.2889999999999999</v>
      </c>
      <c r="DE140" s="2">
        <v>1.256</v>
      </c>
      <c r="DF140" s="6">
        <f t="shared" si="71"/>
        <v>1.266</v>
      </c>
      <c r="DG140" s="6">
        <f t="shared" si="72"/>
        <v>1.997498435543817E-2</v>
      </c>
      <c r="DH140" s="6">
        <f t="shared" si="73"/>
        <v>1.5778028716775805</v>
      </c>
      <c r="DI140" s="6">
        <f t="shared" si="74"/>
        <v>0.25974389095585904</v>
      </c>
      <c r="DJ140" s="2">
        <v>2</v>
      </c>
      <c r="DK140" s="2">
        <v>0.93</v>
      </c>
      <c r="DL140" s="2">
        <v>0.91800000000000004</v>
      </c>
      <c r="DM140" s="2">
        <v>0.90400000000000003</v>
      </c>
      <c r="DN140" s="6">
        <f t="shared" si="85"/>
        <v>0.91733333333333344</v>
      </c>
      <c r="DO140" s="6">
        <f t="shared" si="86"/>
        <v>1.3012814197295434E-2</v>
      </c>
      <c r="DP140" s="6">
        <f t="shared" si="87"/>
        <v>1.4185480592981941</v>
      </c>
      <c r="DQ140" s="7">
        <f t="shared" si="88"/>
        <v>5.0675985985035976E-2</v>
      </c>
      <c r="DR140" s="2">
        <v>1</v>
      </c>
      <c r="DS140" s="6">
        <f t="shared" si="70"/>
        <v>-0.32400794648694831</v>
      </c>
      <c r="DT140" s="6">
        <f t="shared" si="91"/>
        <v>0.32400794648694831</v>
      </c>
      <c r="DU140" s="6">
        <f t="shared" si="92"/>
        <v>0.34866666666666657</v>
      </c>
      <c r="DV140" s="6">
        <f t="shared" si="93"/>
        <v>0.36733333333333329</v>
      </c>
      <c r="DW140" s="9">
        <v>42963</v>
      </c>
      <c r="DX140" s="2">
        <v>2.2000000000000002</v>
      </c>
      <c r="DY140" s="2">
        <v>1</v>
      </c>
    </row>
    <row r="141" spans="1:129" ht="17">
      <c r="A141" s="1">
        <v>140</v>
      </c>
      <c r="B141" s="2" t="s">
        <v>259</v>
      </c>
      <c r="C141" s="2" t="s">
        <v>130</v>
      </c>
      <c r="D141" s="2" t="s">
        <v>197</v>
      </c>
      <c r="E141">
        <v>15.6</v>
      </c>
      <c r="F141">
        <v>7.5</v>
      </c>
      <c r="G141" s="2">
        <v>6</v>
      </c>
      <c r="H141" s="8">
        <v>42879</v>
      </c>
      <c r="I141" s="8">
        <v>42935</v>
      </c>
      <c r="J141" s="3">
        <f t="shared" si="89"/>
        <v>63</v>
      </c>
      <c r="K141" s="4">
        <f t="shared" si="90"/>
        <v>9</v>
      </c>
      <c r="L141" s="9">
        <v>42942</v>
      </c>
      <c r="M141" s="3">
        <v>1</v>
      </c>
      <c r="N141" s="2">
        <v>1.5</v>
      </c>
      <c r="O141" s="2">
        <v>9</v>
      </c>
      <c r="P141" s="2">
        <v>1.2</v>
      </c>
      <c r="Q141" s="2" t="s">
        <v>110</v>
      </c>
      <c r="R141" s="2">
        <v>2</v>
      </c>
      <c r="S141" s="2">
        <v>10</v>
      </c>
      <c r="T141" s="2">
        <v>262</v>
      </c>
      <c r="U141" s="9">
        <v>42943</v>
      </c>
      <c r="V141" s="3">
        <v>2</v>
      </c>
      <c r="W141" s="2">
        <v>1.4</v>
      </c>
      <c r="X141" s="2">
        <v>9</v>
      </c>
      <c r="Y141" s="2" t="s">
        <v>110</v>
      </c>
      <c r="Z141" s="2">
        <v>2</v>
      </c>
      <c r="AA141" s="2">
        <v>14</v>
      </c>
      <c r="AB141" s="2">
        <v>260</v>
      </c>
      <c r="AC141" s="9">
        <v>42944</v>
      </c>
      <c r="AD141" s="2">
        <v>3</v>
      </c>
      <c r="AE141" s="2">
        <v>1.4</v>
      </c>
      <c r="AF141" s="2">
        <v>9</v>
      </c>
      <c r="AG141" s="2" t="s">
        <v>110</v>
      </c>
      <c r="AH141" s="2">
        <v>2</v>
      </c>
      <c r="AI141" s="2">
        <v>6</v>
      </c>
      <c r="AJ141" s="2">
        <v>354</v>
      </c>
      <c r="AK141" s="9">
        <v>42945</v>
      </c>
      <c r="AL141" s="2">
        <v>2</v>
      </c>
      <c r="AM141" s="2">
        <v>1.4</v>
      </c>
      <c r="AN141" s="2">
        <v>9</v>
      </c>
      <c r="AO141" s="2">
        <v>1.3</v>
      </c>
      <c r="AP141" s="2" t="s">
        <v>110</v>
      </c>
      <c r="AQ141" s="2">
        <v>2</v>
      </c>
      <c r="AR141" s="2">
        <v>28</v>
      </c>
      <c r="AS141" s="2">
        <v>357</v>
      </c>
      <c r="AT141" s="9">
        <v>42946</v>
      </c>
      <c r="AU141" s="2">
        <v>3</v>
      </c>
      <c r="AV141" s="2">
        <v>1.4</v>
      </c>
      <c r="AW141" s="2">
        <v>9</v>
      </c>
      <c r="AX141" s="2" t="s">
        <v>110</v>
      </c>
      <c r="AY141" s="2">
        <v>2</v>
      </c>
      <c r="AZ141" s="2">
        <v>8</v>
      </c>
      <c r="BA141" s="2">
        <v>355</v>
      </c>
      <c r="BB141" s="9">
        <v>42947</v>
      </c>
      <c r="BC141" s="2">
        <v>3</v>
      </c>
      <c r="BD141" s="2">
        <v>1.5</v>
      </c>
      <c r="BE141" s="2">
        <v>9</v>
      </c>
      <c r="BF141" s="2" t="s">
        <v>110</v>
      </c>
      <c r="BG141" s="2">
        <v>2</v>
      </c>
      <c r="BH141" s="2">
        <v>10</v>
      </c>
      <c r="BI141" s="2">
        <v>265</v>
      </c>
      <c r="BJ141" s="9">
        <v>42948</v>
      </c>
      <c r="BK141" s="2">
        <v>3</v>
      </c>
      <c r="BL141" s="2">
        <v>1.4</v>
      </c>
      <c r="BM141" s="2">
        <v>9</v>
      </c>
      <c r="BN141" s="2" t="s">
        <v>110</v>
      </c>
      <c r="BO141" s="2">
        <v>1</v>
      </c>
      <c r="BP141" s="2">
        <v>10</v>
      </c>
      <c r="BQ141" s="2">
        <v>232</v>
      </c>
      <c r="BR141" s="9">
        <v>42949</v>
      </c>
      <c r="BS141" s="2">
        <v>1.1000000000000001</v>
      </c>
      <c r="BT141" s="13">
        <v>0.38611111111111113</v>
      </c>
      <c r="BU141" s="2">
        <v>0.42699999999999999</v>
      </c>
      <c r="BV141" s="2">
        <v>0.44500000000000001</v>
      </c>
      <c r="BW141" s="2">
        <v>0.42099999999999999</v>
      </c>
      <c r="BX141" s="6">
        <f t="shared" si="65"/>
        <v>0.43099999999999999</v>
      </c>
      <c r="BY141" s="6">
        <f t="shared" si="66"/>
        <v>1.2489995996796807E-2</v>
      </c>
      <c r="BZ141" s="6">
        <f t="shared" si="67"/>
        <v>2.8979109041291897</v>
      </c>
      <c r="CA141" s="2">
        <v>0</v>
      </c>
      <c r="CB141" s="9">
        <v>42950</v>
      </c>
      <c r="CC141" s="13">
        <v>0.38680555555555557</v>
      </c>
      <c r="CD141" s="2">
        <v>1.04</v>
      </c>
      <c r="CE141" s="2">
        <v>1.032</v>
      </c>
      <c r="CF141" s="2">
        <v>1.0309999999999999</v>
      </c>
      <c r="CG141" s="6">
        <f t="shared" si="75"/>
        <v>1.0343333333333333</v>
      </c>
      <c r="CH141" s="6">
        <f t="shared" si="76"/>
        <v>4.9328828623162891E-3</v>
      </c>
      <c r="CI141" s="6">
        <f t="shared" si="77"/>
        <v>0.47691423096838115</v>
      </c>
      <c r="CJ141" s="6">
        <f t="shared" si="78"/>
        <v>0.60333333333333328</v>
      </c>
      <c r="CK141" s="9">
        <v>42956</v>
      </c>
      <c r="CL141" s="2">
        <v>1.4</v>
      </c>
      <c r="CM141" s="13">
        <v>0.46527777777777773</v>
      </c>
      <c r="CN141" s="2">
        <v>0.79600000000000004</v>
      </c>
      <c r="CO141" s="2">
        <v>0.78</v>
      </c>
      <c r="CP141" s="2">
        <v>0.77900000000000003</v>
      </c>
      <c r="CQ141" s="6">
        <f t="shared" si="79"/>
        <v>0.78500000000000003</v>
      </c>
      <c r="CR141" s="6">
        <f t="shared" si="80"/>
        <v>9.5393920141694649E-3</v>
      </c>
      <c r="CS141" s="6">
        <f t="shared" si="81"/>
        <v>1.2152091737795496</v>
      </c>
      <c r="CT141" s="2">
        <v>0</v>
      </c>
      <c r="CU141" s="2">
        <v>0.78500000000000003</v>
      </c>
      <c r="CV141" s="2">
        <v>0.81</v>
      </c>
      <c r="CW141" s="2">
        <v>0.78100000000000003</v>
      </c>
      <c r="CX141" s="6">
        <f t="shared" si="82"/>
        <v>0.79200000000000015</v>
      </c>
      <c r="CY141" s="6">
        <f t="shared" si="83"/>
        <v>1.5716233645501725E-2</v>
      </c>
      <c r="CZ141" s="6">
        <f t="shared" si="84"/>
        <v>1.9843729350380961</v>
      </c>
      <c r="DA141" s="2">
        <v>0</v>
      </c>
      <c r="DB141" s="9">
        <v>42957</v>
      </c>
      <c r="DC141" s="2">
        <v>1.075</v>
      </c>
      <c r="DD141" s="2">
        <v>1.0860000000000001</v>
      </c>
      <c r="DE141" s="2">
        <v>1.079</v>
      </c>
      <c r="DF141" s="6">
        <f t="shared" si="71"/>
        <v>1.08</v>
      </c>
      <c r="DG141" s="6">
        <f t="shared" si="72"/>
        <v>5.5677643628300865E-3</v>
      </c>
      <c r="DH141" s="6">
        <f t="shared" si="73"/>
        <v>0.51553373729908203</v>
      </c>
      <c r="DI141" s="6">
        <f t="shared" si="74"/>
        <v>0.20859650045003061</v>
      </c>
      <c r="DJ141" s="2">
        <v>2</v>
      </c>
      <c r="DK141" s="2">
        <v>0.871</v>
      </c>
      <c r="DL141" s="2">
        <v>0.86899999999999999</v>
      </c>
      <c r="DM141" s="2">
        <v>0.86399999999999999</v>
      </c>
      <c r="DN141" s="6">
        <f t="shared" si="85"/>
        <v>0.86799999999999999</v>
      </c>
      <c r="DO141" s="6">
        <f t="shared" si="86"/>
        <v>3.6055512754639926E-3</v>
      </c>
      <c r="DP141" s="6">
        <f t="shared" si="87"/>
        <v>0.41538609164331713</v>
      </c>
      <c r="DQ141" s="7">
        <f t="shared" si="88"/>
        <v>5.3740115370177505E-2</v>
      </c>
      <c r="DR141" s="2">
        <v>2</v>
      </c>
      <c r="DS141" s="6">
        <f t="shared" si="70"/>
        <v>-0.27983658238435338</v>
      </c>
      <c r="DT141" s="6">
        <f t="shared" si="91"/>
        <v>0.27983658238435338</v>
      </c>
      <c r="DU141" s="6">
        <f t="shared" si="92"/>
        <v>0.21200000000000008</v>
      </c>
      <c r="DV141" s="6">
        <f t="shared" si="93"/>
        <v>0.29500000000000004</v>
      </c>
      <c r="DW141" s="9">
        <v>42963</v>
      </c>
      <c r="DX141" s="2">
        <v>2</v>
      </c>
      <c r="DY141" s="2">
        <v>1</v>
      </c>
    </row>
    <row r="142" spans="1:129" ht="17">
      <c r="A142" s="1">
        <v>141</v>
      </c>
      <c r="B142" s="2" t="s">
        <v>260</v>
      </c>
      <c r="C142" s="2" t="s">
        <v>130</v>
      </c>
      <c r="D142" s="2" t="s">
        <v>112</v>
      </c>
      <c r="E142">
        <v>0.34</v>
      </c>
      <c r="F142">
        <v>0.15</v>
      </c>
      <c r="G142" s="2">
        <v>6</v>
      </c>
      <c r="H142" s="8">
        <v>42879</v>
      </c>
      <c r="I142" s="8">
        <v>42935</v>
      </c>
      <c r="J142" s="3">
        <f t="shared" si="89"/>
        <v>63</v>
      </c>
      <c r="K142" s="4">
        <f t="shared" si="90"/>
        <v>9</v>
      </c>
      <c r="L142" s="9">
        <v>42942</v>
      </c>
      <c r="M142" s="3">
        <v>1</v>
      </c>
      <c r="N142" s="2">
        <v>1.5</v>
      </c>
      <c r="O142" s="2">
        <v>8.5</v>
      </c>
      <c r="P142" s="2">
        <v>1.2</v>
      </c>
      <c r="Q142" s="2" t="s">
        <v>113</v>
      </c>
      <c r="R142" s="2">
        <v>0</v>
      </c>
      <c r="S142" s="2" t="s">
        <v>109</v>
      </c>
      <c r="T142" s="2" t="s">
        <v>109</v>
      </c>
      <c r="U142" s="9">
        <v>42943</v>
      </c>
      <c r="V142" s="3">
        <v>1</v>
      </c>
      <c r="W142" s="2">
        <v>1.6</v>
      </c>
      <c r="X142" s="2">
        <v>9</v>
      </c>
      <c r="Y142" s="2" t="s">
        <v>113</v>
      </c>
      <c r="Z142" s="2">
        <v>0</v>
      </c>
      <c r="AA142" s="2" t="s">
        <v>109</v>
      </c>
      <c r="AB142" s="2" t="s">
        <v>109</v>
      </c>
      <c r="AC142" s="9">
        <v>42944</v>
      </c>
      <c r="AD142" s="2">
        <v>1</v>
      </c>
      <c r="AE142" s="2">
        <v>1.5</v>
      </c>
      <c r="AF142" s="2">
        <v>8.5</v>
      </c>
      <c r="AG142" s="2" t="s">
        <v>113</v>
      </c>
      <c r="AH142" s="2">
        <v>0</v>
      </c>
      <c r="AI142" s="2" t="s">
        <v>109</v>
      </c>
      <c r="AJ142" s="2" t="s">
        <v>109</v>
      </c>
      <c r="AK142" s="9">
        <v>42945</v>
      </c>
      <c r="AL142" s="2">
        <v>2</v>
      </c>
      <c r="AM142" s="2">
        <v>1.6</v>
      </c>
      <c r="AN142" s="2">
        <v>9</v>
      </c>
      <c r="AO142" s="2">
        <v>1.2</v>
      </c>
      <c r="AP142" s="2" t="s">
        <v>113</v>
      </c>
      <c r="AQ142" s="2">
        <v>0</v>
      </c>
      <c r="AR142" s="2" t="s">
        <v>109</v>
      </c>
      <c r="AS142" s="2" t="s">
        <v>109</v>
      </c>
      <c r="AT142" s="9">
        <v>42946</v>
      </c>
      <c r="AU142" s="2">
        <v>1</v>
      </c>
      <c r="AV142" s="2">
        <v>1.6</v>
      </c>
      <c r="AW142" s="2">
        <v>9</v>
      </c>
      <c r="AX142" s="2" t="s">
        <v>113</v>
      </c>
      <c r="AY142" s="2">
        <v>0</v>
      </c>
      <c r="AZ142" s="2" t="s">
        <v>109</v>
      </c>
      <c r="BA142" s="2" t="s">
        <v>109</v>
      </c>
      <c r="BB142" s="9">
        <v>42947</v>
      </c>
      <c r="BC142" s="2">
        <v>1</v>
      </c>
      <c r="BD142" s="2">
        <v>1.7</v>
      </c>
      <c r="BE142" s="2">
        <v>9</v>
      </c>
      <c r="BF142" s="2" t="s">
        <v>113</v>
      </c>
      <c r="BG142" s="2">
        <v>0</v>
      </c>
      <c r="BH142" s="2" t="s">
        <v>109</v>
      </c>
      <c r="BI142" s="2" t="s">
        <v>109</v>
      </c>
      <c r="BJ142" s="9">
        <v>42948</v>
      </c>
      <c r="BK142" s="2">
        <v>1</v>
      </c>
      <c r="BL142" s="2">
        <v>1.7</v>
      </c>
      <c r="BM142" s="2">
        <v>9</v>
      </c>
      <c r="BN142" s="2" t="s">
        <v>113</v>
      </c>
      <c r="BO142" s="2">
        <v>0</v>
      </c>
      <c r="BP142" s="2" t="s">
        <v>109</v>
      </c>
      <c r="BQ142" s="2" t="s">
        <v>109</v>
      </c>
      <c r="BR142" s="9">
        <v>42949</v>
      </c>
      <c r="BS142" s="2">
        <v>1.2</v>
      </c>
      <c r="BT142" s="13">
        <v>0.40347222222222223</v>
      </c>
      <c r="BU142" s="2">
        <v>0.495</v>
      </c>
      <c r="BV142" s="2">
        <v>0.48699999999999999</v>
      </c>
      <c r="BW142" s="2">
        <v>0.46700000000000003</v>
      </c>
      <c r="BX142" s="6">
        <f t="shared" si="65"/>
        <v>0.48300000000000004</v>
      </c>
      <c r="BY142" s="6">
        <f t="shared" si="66"/>
        <v>1.4422205101855939E-2</v>
      </c>
      <c r="BZ142" s="6">
        <f t="shared" si="67"/>
        <v>2.9859637892041277</v>
      </c>
      <c r="CA142" s="2">
        <v>0</v>
      </c>
      <c r="CB142" s="9">
        <v>42950</v>
      </c>
      <c r="CC142" s="13">
        <v>0.38125000000000003</v>
      </c>
      <c r="CD142" s="2">
        <v>1.149</v>
      </c>
      <c r="CE142" s="2">
        <v>1.1459999999999999</v>
      </c>
      <c r="CF142" s="2">
        <v>1.1499999999999999</v>
      </c>
      <c r="CG142" s="6">
        <f t="shared" si="75"/>
        <v>1.1483333333333332</v>
      </c>
      <c r="CH142" s="6">
        <f t="shared" si="76"/>
        <v>2.0816659994661525E-3</v>
      </c>
      <c r="CI142" s="6">
        <f t="shared" si="77"/>
        <v>0.18127715525104379</v>
      </c>
      <c r="CJ142" s="6">
        <f t="shared" si="78"/>
        <v>0.66533333333333311</v>
      </c>
      <c r="CK142" s="9">
        <v>42956</v>
      </c>
      <c r="CL142" s="2">
        <v>0.8</v>
      </c>
      <c r="CM142" s="13">
        <v>0.45277777777777778</v>
      </c>
      <c r="CN142" s="2">
        <v>1.016</v>
      </c>
      <c r="CO142" s="2">
        <v>1.0129999999999999</v>
      </c>
      <c r="CP142" s="2">
        <v>1.012</v>
      </c>
      <c r="CQ142" s="6">
        <f t="shared" si="79"/>
        <v>1.0136666666666667</v>
      </c>
      <c r="CR142" s="6">
        <f t="shared" si="80"/>
        <v>2.0816659994661525E-3</v>
      </c>
      <c r="CS142" s="6">
        <f t="shared" si="81"/>
        <v>0.20536001310090291</v>
      </c>
      <c r="CT142" s="2">
        <v>0</v>
      </c>
      <c r="CU142" s="2">
        <v>0.874</v>
      </c>
      <c r="CV142" s="2">
        <v>0.86499999999999999</v>
      </c>
      <c r="CW142" s="2">
        <v>0.87</v>
      </c>
      <c r="CX142" s="6">
        <f t="shared" si="82"/>
        <v>0.8696666666666667</v>
      </c>
      <c r="CY142" s="6">
        <f t="shared" si="83"/>
        <v>4.5092497528228985E-3</v>
      </c>
      <c r="CZ142" s="6">
        <f t="shared" si="84"/>
        <v>0.51850322953118799</v>
      </c>
      <c r="DA142" s="2">
        <v>0</v>
      </c>
      <c r="DB142" s="9">
        <v>42957</v>
      </c>
      <c r="DC142" s="2">
        <v>1.363</v>
      </c>
      <c r="DD142" s="2">
        <v>1.3460000000000001</v>
      </c>
      <c r="DE142" s="2">
        <v>1.371</v>
      </c>
      <c r="DF142" s="6">
        <f t="shared" si="71"/>
        <v>1.36</v>
      </c>
      <c r="DG142" s="6">
        <f t="shared" si="72"/>
        <v>1.2767145334803654E-2</v>
      </c>
      <c r="DH142" s="6">
        <f t="shared" si="73"/>
        <v>0.93876068638262156</v>
      </c>
      <c r="DI142" s="6">
        <f t="shared" si="74"/>
        <v>0.24489464855094104</v>
      </c>
      <c r="DJ142" s="2">
        <v>2</v>
      </c>
      <c r="DK142" s="2">
        <v>1.0329999999999999</v>
      </c>
      <c r="DL142" s="2">
        <v>1.048</v>
      </c>
      <c r="DM142" s="2">
        <v>1.046</v>
      </c>
      <c r="DN142" s="6">
        <f t="shared" si="85"/>
        <v>1.0423333333333333</v>
      </c>
      <c r="DO142" s="6">
        <f t="shared" si="86"/>
        <v>8.1445278152471479E-3</v>
      </c>
      <c r="DP142" s="6">
        <f t="shared" si="87"/>
        <v>0.78137459052578973</v>
      </c>
      <c r="DQ142" s="7">
        <f t="shared" si="88"/>
        <v>0.12209377088487718</v>
      </c>
      <c r="DR142" s="2">
        <v>2</v>
      </c>
      <c r="DS142" s="6">
        <f t="shared" si="70"/>
        <v>-0.14312042308206663</v>
      </c>
      <c r="DT142" s="6">
        <f t="shared" si="91"/>
        <v>0.14312042308206663</v>
      </c>
      <c r="DU142" s="6">
        <f t="shared" si="92"/>
        <v>0.31766666666666676</v>
      </c>
      <c r="DV142" s="6">
        <f t="shared" si="93"/>
        <v>0.34633333333333338</v>
      </c>
      <c r="DW142" s="9">
        <v>42963</v>
      </c>
      <c r="DX142" s="2">
        <v>2.4</v>
      </c>
      <c r="DY142" s="2">
        <v>1</v>
      </c>
    </row>
    <row r="143" spans="1:129" ht="17">
      <c r="A143" s="1">
        <v>142</v>
      </c>
      <c r="B143" s="2" t="s">
        <v>261</v>
      </c>
      <c r="C143" s="2" t="s">
        <v>130</v>
      </c>
      <c r="D143" s="2" t="s">
        <v>197</v>
      </c>
      <c r="E143">
        <v>15.6</v>
      </c>
      <c r="F143">
        <v>7.5</v>
      </c>
      <c r="G143" s="2">
        <v>6</v>
      </c>
      <c r="H143" s="8">
        <v>42879</v>
      </c>
      <c r="I143" s="8">
        <v>42935</v>
      </c>
      <c r="J143" s="3">
        <f t="shared" si="89"/>
        <v>63</v>
      </c>
      <c r="K143" s="4">
        <f t="shared" si="90"/>
        <v>9</v>
      </c>
      <c r="L143" s="9">
        <v>42942</v>
      </c>
      <c r="M143" s="3">
        <v>1</v>
      </c>
      <c r="N143" s="2">
        <v>1.5</v>
      </c>
      <c r="O143" s="2">
        <v>9</v>
      </c>
      <c r="P143" s="2">
        <v>1.1000000000000001</v>
      </c>
      <c r="Q143" s="2" t="s">
        <v>110</v>
      </c>
      <c r="R143" s="2">
        <v>4</v>
      </c>
      <c r="S143" s="2">
        <v>8</v>
      </c>
      <c r="T143" s="2">
        <v>340</v>
      </c>
      <c r="U143" s="9">
        <v>42943</v>
      </c>
      <c r="V143" s="3">
        <v>3</v>
      </c>
      <c r="W143" s="2">
        <v>1.4</v>
      </c>
      <c r="X143" s="2">
        <v>9</v>
      </c>
      <c r="Y143" s="2" t="s">
        <v>110</v>
      </c>
      <c r="Z143" s="2">
        <v>2</v>
      </c>
      <c r="AA143" s="2">
        <v>10</v>
      </c>
      <c r="AB143" s="2">
        <v>180</v>
      </c>
      <c r="AC143" s="9">
        <v>42944</v>
      </c>
      <c r="AD143" s="2">
        <v>2</v>
      </c>
      <c r="AE143" s="2">
        <v>1.4</v>
      </c>
      <c r="AF143" s="2">
        <v>8.5</v>
      </c>
      <c r="AG143" s="2" t="s">
        <v>110</v>
      </c>
      <c r="AH143" s="2">
        <v>2</v>
      </c>
      <c r="AI143" s="2">
        <v>10</v>
      </c>
      <c r="AJ143" s="2">
        <v>356</v>
      </c>
      <c r="AK143" s="9">
        <v>42945</v>
      </c>
      <c r="AL143" s="2">
        <v>3</v>
      </c>
      <c r="AM143" s="2">
        <v>1.4</v>
      </c>
      <c r="AN143" s="2">
        <v>8.5</v>
      </c>
      <c r="AO143" s="2">
        <v>1.3</v>
      </c>
      <c r="AP143" s="2" t="s">
        <v>110</v>
      </c>
      <c r="AQ143" s="2">
        <v>3</v>
      </c>
      <c r="AR143" s="2">
        <v>5</v>
      </c>
      <c r="AS143" s="2">
        <v>373</v>
      </c>
      <c r="AT143" s="9">
        <v>42946</v>
      </c>
      <c r="AU143" s="2">
        <v>3</v>
      </c>
      <c r="AV143" s="2">
        <v>1.4</v>
      </c>
      <c r="AW143" s="2">
        <v>8.5</v>
      </c>
      <c r="AX143" s="2" t="s">
        <v>110</v>
      </c>
      <c r="AY143" s="2">
        <v>2</v>
      </c>
      <c r="AZ143" s="2">
        <v>9</v>
      </c>
      <c r="BA143" s="2">
        <v>160</v>
      </c>
      <c r="BB143" s="9">
        <v>42947</v>
      </c>
      <c r="BC143" s="2">
        <v>2</v>
      </c>
      <c r="BD143" s="2">
        <v>1.4</v>
      </c>
      <c r="BE143" s="2">
        <v>8.5</v>
      </c>
      <c r="BF143" s="2" t="s">
        <v>110</v>
      </c>
      <c r="BG143" s="2">
        <v>2</v>
      </c>
      <c r="BH143" s="2">
        <v>10</v>
      </c>
      <c r="BI143" s="2">
        <v>190</v>
      </c>
      <c r="BJ143" s="9">
        <v>42948</v>
      </c>
      <c r="BK143" s="2">
        <v>3</v>
      </c>
      <c r="BL143" s="2">
        <v>1.4</v>
      </c>
      <c r="BM143" s="2">
        <v>9</v>
      </c>
      <c r="BN143" s="2" t="s">
        <v>110</v>
      </c>
      <c r="BO143" s="2">
        <v>2</v>
      </c>
      <c r="BP143" s="2">
        <v>6</v>
      </c>
      <c r="BQ143" s="2">
        <v>232</v>
      </c>
      <c r="BR143" s="9">
        <v>42949</v>
      </c>
      <c r="BS143" s="2">
        <v>1.3</v>
      </c>
      <c r="BT143" s="13">
        <v>0.38194444444444442</v>
      </c>
      <c r="BU143" s="2">
        <v>0.42899999999999999</v>
      </c>
      <c r="BV143" s="2">
        <v>0.41599999999999998</v>
      </c>
      <c r="BW143" s="2">
        <v>0.40699999999999997</v>
      </c>
      <c r="BX143" s="6">
        <f t="shared" si="65"/>
        <v>0.41733333333333333</v>
      </c>
      <c r="BY143" s="6">
        <f t="shared" si="66"/>
        <v>1.1060440015358048E-2</v>
      </c>
      <c r="BZ143" s="6">
        <f t="shared" si="67"/>
        <v>2.6502651793988932</v>
      </c>
      <c r="CA143" s="2">
        <v>0</v>
      </c>
      <c r="CB143" s="9">
        <v>42950</v>
      </c>
      <c r="CC143" s="13">
        <v>0.37291666666666662</v>
      </c>
      <c r="CD143" s="2">
        <v>1.022</v>
      </c>
      <c r="CE143" s="2">
        <v>1.0509999999999999</v>
      </c>
      <c r="CF143" s="2">
        <v>1.0189999999999999</v>
      </c>
      <c r="CG143" s="6">
        <f t="shared" si="75"/>
        <v>1.0306666666666666</v>
      </c>
      <c r="CH143" s="6">
        <f t="shared" si="76"/>
        <v>1.767295485574874E-2</v>
      </c>
      <c r="CI143" s="6">
        <f t="shared" si="77"/>
        <v>1.7147110144646256</v>
      </c>
      <c r="CJ143" s="6">
        <f t="shared" si="78"/>
        <v>0.61333333333333329</v>
      </c>
      <c r="CK143" s="9">
        <v>42956</v>
      </c>
      <c r="CL143" s="2">
        <v>1.4</v>
      </c>
      <c r="CM143" s="13">
        <v>0.44513888888888892</v>
      </c>
      <c r="CN143" s="2">
        <v>0.873</v>
      </c>
      <c r="CO143" s="2">
        <v>0.83699999999999997</v>
      </c>
      <c r="CP143" s="2">
        <v>0.88900000000000001</v>
      </c>
      <c r="CQ143" s="6">
        <f t="shared" si="79"/>
        <v>0.8663333333333334</v>
      </c>
      <c r="CR143" s="6">
        <f t="shared" si="80"/>
        <v>2.6633312473917595E-2</v>
      </c>
      <c r="CS143" s="6">
        <f t="shared" si="81"/>
        <v>3.0742569227300032</v>
      </c>
      <c r="CT143" s="2">
        <v>0</v>
      </c>
      <c r="CU143" s="2">
        <v>1.0209999999999999</v>
      </c>
      <c r="CV143" s="2">
        <v>1.0569999999999999</v>
      </c>
      <c r="CW143" s="2">
        <v>1.0680000000000001</v>
      </c>
      <c r="CX143" s="6">
        <f t="shared" si="82"/>
        <v>1.0486666666666666</v>
      </c>
      <c r="CY143" s="6">
        <f t="shared" si="83"/>
        <v>2.4583192089989787E-2</v>
      </c>
      <c r="CZ143" s="6">
        <f t="shared" si="84"/>
        <v>2.3442331935781744</v>
      </c>
      <c r="DA143" s="2">
        <v>0</v>
      </c>
      <c r="DB143" s="9">
        <v>42957</v>
      </c>
      <c r="DC143" s="2">
        <v>1.196</v>
      </c>
      <c r="DD143" s="2">
        <v>1.131</v>
      </c>
      <c r="DE143" s="2">
        <v>1.1359999999999999</v>
      </c>
      <c r="DF143" s="6">
        <f t="shared" si="71"/>
        <v>1.1543333333333334</v>
      </c>
      <c r="DG143" s="6">
        <f t="shared" si="72"/>
        <v>3.6170890690351176E-2</v>
      </c>
      <c r="DH143" s="6">
        <f t="shared" si="73"/>
        <v>3.1334874984422036</v>
      </c>
      <c r="DI143" s="6">
        <f t="shared" si="74"/>
        <v>0.20364675298172502</v>
      </c>
      <c r="DJ143" s="2">
        <v>2</v>
      </c>
      <c r="DK143" s="2">
        <v>1.1519999999999999</v>
      </c>
      <c r="DL143" s="2">
        <v>1.1890000000000001</v>
      </c>
      <c r="DM143" s="2">
        <v>1.1879999999999999</v>
      </c>
      <c r="DN143" s="6">
        <f t="shared" si="85"/>
        <v>1.1763333333333332</v>
      </c>
      <c r="DO143" s="6">
        <f t="shared" si="86"/>
        <v>2.1079215671683221E-2</v>
      </c>
      <c r="DP143" s="6">
        <f t="shared" si="87"/>
        <v>1.7919423920388118</v>
      </c>
      <c r="DQ143" s="7">
        <f t="shared" si="88"/>
        <v>9.0273965731482511E-2</v>
      </c>
      <c r="DR143" s="2">
        <v>1</v>
      </c>
      <c r="DS143" s="6">
        <f t="shared" si="70"/>
        <v>-0.21069365766626968</v>
      </c>
      <c r="DT143" s="6">
        <f t="shared" si="91"/>
        <v>0.21069365766626968</v>
      </c>
      <c r="DU143" s="6">
        <f t="shared" si="92"/>
        <v>-2.1999999999999797E-2</v>
      </c>
      <c r="DV143" s="6">
        <f t="shared" si="93"/>
        <v>0.28800000000000003</v>
      </c>
      <c r="DW143" s="9">
        <v>42963</v>
      </c>
      <c r="DX143" s="2">
        <v>2</v>
      </c>
      <c r="DY143" s="2">
        <v>1</v>
      </c>
    </row>
    <row r="144" spans="1:129" ht="17">
      <c r="A144" s="1">
        <v>143</v>
      </c>
      <c r="B144" s="2" t="s">
        <v>262</v>
      </c>
      <c r="C144" s="2" t="s">
        <v>130</v>
      </c>
      <c r="D144" s="2" t="s">
        <v>199</v>
      </c>
      <c r="E144">
        <v>4</v>
      </c>
      <c r="F144">
        <v>2</v>
      </c>
      <c r="G144" s="2">
        <v>6</v>
      </c>
      <c r="H144" s="8">
        <v>42879</v>
      </c>
      <c r="I144" s="8">
        <v>42935</v>
      </c>
      <c r="J144" s="3">
        <f t="shared" si="89"/>
        <v>63</v>
      </c>
      <c r="K144" s="4">
        <f t="shared" si="90"/>
        <v>9</v>
      </c>
      <c r="L144" s="9">
        <v>42942</v>
      </c>
      <c r="M144" s="3">
        <v>1</v>
      </c>
      <c r="N144" s="2">
        <v>1.5</v>
      </c>
      <c r="O144" s="2">
        <v>9.5</v>
      </c>
      <c r="P144" s="2">
        <v>1.1000000000000001</v>
      </c>
      <c r="Q144" s="2" t="s">
        <v>113</v>
      </c>
      <c r="R144" s="2">
        <v>0</v>
      </c>
      <c r="S144" s="2" t="s">
        <v>109</v>
      </c>
      <c r="T144" s="2" t="s">
        <v>109</v>
      </c>
      <c r="U144" s="9">
        <v>42943</v>
      </c>
      <c r="V144" s="3">
        <v>1</v>
      </c>
      <c r="W144" s="2">
        <v>1.4</v>
      </c>
      <c r="X144" s="2">
        <v>9</v>
      </c>
      <c r="Y144" s="2" t="s">
        <v>113</v>
      </c>
      <c r="Z144" s="2">
        <v>0</v>
      </c>
      <c r="AA144" s="2" t="s">
        <v>109</v>
      </c>
      <c r="AB144" s="2" t="s">
        <v>109</v>
      </c>
      <c r="AC144" s="9">
        <v>42944</v>
      </c>
      <c r="AD144" s="2">
        <v>1</v>
      </c>
      <c r="AE144" s="2">
        <v>1.4</v>
      </c>
      <c r="AF144" s="2">
        <v>9</v>
      </c>
      <c r="AG144" s="2" t="s">
        <v>113</v>
      </c>
      <c r="AH144" s="2">
        <v>0</v>
      </c>
      <c r="AI144" s="2" t="s">
        <v>109</v>
      </c>
      <c r="AJ144" s="2" t="s">
        <v>109</v>
      </c>
      <c r="AK144" s="9">
        <v>42945</v>
      </c>
      <c r="AL144" s="2">
        <v>2</v>
      </c>
      <c r="AM144" s="2">
        <v>1.5</v>
      </c>
      <c r="AN144" s="2">
        <v>9.5</v>
      </c>
      <c r="AO144" s="2">
        <v>1.4</v>
      </c>
      <c r="AP144" s="2" t="s">
        <v>113</v>
      </c>
      <c r="AQ144" s="2">
        <v>0</v>
      </c>
      <c r="AR144" s="2" t="s">
        <v>109</v>
      </c>
      <c r="AS144" s="2" t="s">
        <v>109</v>
      </c>
      <c r="AT144" s="9">
        <v>42946</v>
      </c>
      <c r="AU144" s="2">
        <v>1</v>
      </c>
      <c r="AV144" s="2">
        <v>1.4</v>
      </c>
      <c r="AW144" s="2">
        <v>9</v>
      </c>
      <c r="AX144" s="2" t="s">
        <v>113</v>
      </c>
      <c r="AY144" s="2">
        <v>0</v>
      </c>
      <c r="AZ144" s="2" t="s">
        <v>109</v>
      </c>
      <c r="BA144" s="2" t="s">
        <v>109</v>
      </c>
      <c r="BB144" s="9">
        <v>42947</v>
      </c>
      <c r="BC144" s="2">
        <v>1</v>
      </c>
      <c r="BD144" s="2">
        <v>1.5</v>
      </c>
      <c r="BE144" s="2">
        <v>9.5</v>
      </c>
      <c r="BF144" s="2" t="s">
        <v>113</v>
      </c>
      <c r="BG144" s="2">
        <v>0</v>
      </c>
      <c r="BH144" s="2" t="s">
        <v>109</v>
      </c>
      <c r="BI144" s="2" t="s">
        <v>109</v>
      </c>
      <c r="BJ144" s="9">
        <v>42948</v>
      </c>
      <c r="BK144" s="2">
        <v>3</v>
      </c>
      <c r="BL144" s="2">
        <v>1.5</v>
      </c>
      <c r="BM144" s="2">
        <v>10</v>
      </c>
      <c r="BN144" s="2" t="s">
        <v>113</v>
      </c>
      <c r="BO144" s="2">
        <v>0</v>
      </c>
      <c r="BP144" s="2" t="s">
        <v>109</v>
      </c>
      <c r="BQ144" s="2" t="s">
        <v>109</v>
      </c>
      <c r="BR144" s="9">
        <v>42949</v>
      </c>
      <c r="BS144" s="2">
        <v>1.3</v>
      </c>
      <c r="BT144" s="13">
        <v>0.37083333333333335</v>
      </c>
      <c r="BU144" s="2">
        <v>0.44800000000000001</v>
      </c>
      <c r="BV144" s="2">
        <v>0.42199999999999999</v>
      </c>
      <c r="BW144" s="2">
        <v>0.45900000000000002</v>
      </c>
      <c r="BX144" s="6">
        <f t="shared" si="65"/>
        <v>0.443</v>
      </c>
      <c r="BY144" s="6">
        <f t="shared" si="66"/>
        <v>1.9000000000000017E-2</v>
      </c>
      <c r="BZ144" s="6">
        <f t="shared" si="67"/>
        <v>4.2889390519187396</v>
      </c>
      <c r="CA144" s="2">
        <v>0</v>
      </c>
      <c r="CB144" s="9">
        <v>42950</v>
      </c>
      <c r="CC144" s="13">
        <v>0.37638888888888888</v>
      </c>
      <c r="CD144" s="2">
        <v>1.0429999999999999</v>
      </c>
      <c r="CE144" s="2">
        <v>1.048</v>
      </c>
      <c r="CF144" s="2">
        <v>1.0169999999999999</v>
      </c>
      <c r="CG144" s="6">
        <f t="shared" si="75"/>
        <v>1.036</v>
      </c>
      <c r="CH144" s="6">
        <f t="shared" si="76"/>
        <v>1.6643316977093293E-2</v>
      </c>
      <c r="CI144" s="6">
        <f t="shared" si="77"/>
        <v>1.6064977777117078</v>
      </c>
      <c r="CJ144" s="6">
        <f t="shared" si="78"/>
        <v>0.59299999999999997</v>
      </c>
      <c r="CK144" s="9">
        <v>42956</v>
      </c>
      <c r="CL144" s="2">
        <v>1.4</v>
      </c>
      <c r="CM144" s="13">
        <v>0.48333333333333334</v>
      </c>
      <c r="CN144" s="2">
        <v>0.70399999999999996</v>
      </c>
      <c r="CO144" s="2">
        <v>0.68799999999999994</v>
      </c>
      <c r="CP144" s="2">
        <v>0.71</v>
      </c>
      <c r="CQ144" s="6">
        <f t="shared" si="79"/>
        <v>0.70066666666666666</v>
      </c>
      <c r="CR144" s="6">
        <f t="shared" si="80"/>
        <v>1.1372481406154664E-2</v>
      </c>
      <c r="CS144" s="6">
        <f t="shared" si="81"/>
        <v>1.6230943966919122</v>
      </c>
      <c r="CT144" s="2">
        <v>1</v>
      </c>
      <c r="CU144" s="2">
        <v>0.79200000000000004</v>
      </c>
      <c r="CV144" s="2">
        <v>0.78500000000000003</v>
      </c>
      <c r="CW144" s="2">
        <v>0.76600000000000001</v>
      </c>
      <c r="CX144" s="6">
        <f t="shared" si="82"/>
        <v>0.78100000000000003</v>
      </c>
      <c r="CY144" s="6">
        <f t="shared" si="83"/>
        <v>1.3453624047073722E-2</v>
      </c>
      <c r="CZ144" s="6">
        <f t="shared" si="84"/>
        <v>1.7226151148621922</v>
      </c>
      <c r="DA144" s="2">
        <v>0</v>
      </c>
      <c r="DB144" s="9">
        <v>42957</v>
      </c>
      <c r="DC144" s="2">
        <v>0.95299999999999996</v>
      </c>
      <c r="DD144" s="2">
        <v>0.93799999999999994</v>
      </c>
      <c r="DE144" s="2">
        <v>0.91300000000000003</v>
      </c>
      <c r="DF144" s="6">
        <f t="shared" si="71"/>
        <v>0.93466666666666676</v>
      </c>
      <c r="DG144" s="6">
        <f t="shared" si="72"/>
        <v>2.0207259421636859E-2</v>
      </c>
      <c r="DH144" s="6">
        <f t="shared" si="73"/>
        <v>2.1619749737842571</v>
      </c>
      <c r="DI144" s="6">
        <f t="shared" si="74"/>
        <v>0.16546298679765115</v>
      </c>
      <c r="DJ144" s="2">
        <v>1</v>
      </c>
      <c r="DK144" s="2">
        <v>0.85199999999999998</v>
      </c>
      <c r="DL144" s="2">
        <v>0.84499999999999997</v>
      </c>
      <c r="DM144" s="2">
        <v>0.81899999999999995</v>
      </c>
      <c r="DN144" s="6">
        <f t="shared" si="85"/>
        <v>0.83866666666666667</v>
      </c>
      <c r="DO144" s="6">
        <f t="shared" si="86"/>
        <v>1.7387735140993316E-2</v>
      </c>
      <c r="DP144" s="6">
        <f t="shared" si="87"/>
        <v>2.0732593570341793</v>
      </c>
      <c r="DQ144" s="7">
        <f t="shared" si="88"/>
        <v>4.0776491048424221E-2</v>
      </c>
      <c r="DR144" s="2">
        <v>1</v>
      </c>
      <c r="DS144" s="6">
        <f t="shared" si="70"/>
        <v>-0.26013068869637412</v>
      </c>
      <c r="DT144" s="6">
        <f t="shared" si="91"/>
        <v>0.26013068869637412</v>
      </c>
      <c r="DU144" s="6">
        <f t="shared" si="92"/>
        <v>9.6000000000000085E-2</v>
      </c>
      <c r="DV144" s="6">
        <f t="shared" si="93"/>
        <v>0.2340000000000001</v>
      </c>
      <c r="DW144" s="9">
        <v>42963</v>
      </c>
      <c r="DX144" s="2">
        <v>2.1</v>
      </c>
      <c r="DY144" s="2">
        <v>1</v>
      </c>
    </row>
    <row r="145" spans="1:129" s="15" customFormat="1" ht="18" thickBot="1">
      <c r="A145" s="14">
        <v>144</v>
      </c>
      <c r="B145" s="15" t="s">
        <v>263</v>
      </c>
      <c r="C145" s="15" t="s">
        <v>130</v>
      </c>
      <c r="D145" s="15" t="s">
        <v>118</v>
      </c>
      <c r="E145" s="30">
        <v>3.43</v>
      </c>
      <c r="F145" s="30">
        <v>1.5</v>
      </c>
      <c r="G145" s="15">
        <v>6</v>
      </c>
      <c r="H145" s="16">
        <v>42879</v>
      </c>
      <c r="I145" s="16">
        <v>42935</v>
      </c>
      <c r="J145" s="17">
        <f t="shared" si="89"/>
        <v>63</v>
      </c>
      <c r="K145" s="18">
        <f t="shared" si="90"/>
        <v>9</v>
      </c>
      <c r="L145" s="19">
        <v>42942</v>
      </c>
      <c r="M145" s="17">
        <v>2</v>
      </c>
      <c r="N145" s="15">
        <v>1.7</v>
      </c>
      <c r="O145" s="15">
        <v>9</v>
      </c>
      <c r="P145" s="15">
        <v>1.1000000000000001</v>
      </c>
      <c r="Q145" s="15" t="s">
        <v>113</v>
      </c>
      <c r="R145" s="15">
        <v>0</v>
      </c>
      <c r="S145" s="15" t="s">
        <v>109</v>
      </c>
      <c r="T145" s="15" t="s">
        <v>109</v>
      </c>
      <c r="U145" s="19">
        <v>42943</v>
      </c>
      <c r="V145" s="17">
        <v>2</v>
      </c>
      <c r="W145" s="15">
        <v>1.7</v>
      </c>
      <c r="X145" s="15">
        <v>9.5</v>
      </c>
      <c r="Y145" s="15" t="s">
        <v>113</v>
      </c>
      <c r="Z145" s="15">
        <v>0</v>
      </c>
      <c r="AA145" s="15" t="s">
        <v>109</v>
      </c>
      <c r="AB145" s="15" t="s">
        <v>109</v>
      </c>
      <c r="AC145" s="19">
        <v>42944</v>
      </c>
      <c r="AD145" s="15">
        <v>2</v>
      </c>
      <c r="AE145" s="15">
        <v>1.7</v>
      </c>
      <c r="AF145" s="15">
        <v>9.5</v>
      </c>
      <c r="AG145" s="15" t="s">
        <v>113</v>
      </c>
      <c r="AH145" s="15">
        <v>0</v>
      </c>
      <c r="AI145" s="15" t="s">
        <v>109</v>
      </c>
      <c r="AJ145" s="15" t="s">
        <v>109</v>
      </c>
      <c r="AK145" s="19">
        <v>42945</v>
      </c>
      <c r="AL145" s="15">
        <v>3</v>
      </c>
      <c r="AM145" s="15">
        <v>1.8</v>
      </c>
      <c r="AN145" s="15">
        <v>10</v>
      </c>
      <c r="AO145" s="15">
        <v>1.3</v>
      </c>
      <c r="AP145" s="15" t="s">
        <v>113</v>
      </c>
      <c r="AQ145" s="15">
        <v>0</v>
      </c>
      <c r="AR145" s="15" t="s">
        <v>109</v>
      </c>
      <c r="AS145" s="15" t="s">
        <v>109</v>
      </c>
      <c r="AT145" s="19">
        <v>42946</v>
      </c>
      <c r="AU145" s="15">
        <v>1</v>
      </c>
      <c r="AV145" s="15">
        <v>1.8</v>
      </c>
      <c r="AW145" s="15">
        <v>10</v>
      </c>
      <c r="AX145" s="15" t="s">
        <v>113</v>
      </c>
      <c r="AY145" s="15">
        <v>0</v>
      </c>
      <c r="AZ145" s="15" t="s">
        <v>109</v>
      </c>
      <c r="BA145" s="15" t="s">
        <v>109</v>
      </c>
      <c r="BB145" s="19">
        <v>42947</v>
      </c>
      <c r="BC145" s="15">
        <v>1</v>
      </c>
      <c r="BD145" s="15">
        <v>1.8</v>
      </c>
      <c r="BE145" s="15">
        <v>10</v>
      </c>
      <c r="BF145" s="15" t="s">
        <v>113</v>
      </c>
      <c r="BG145" s="15">
        <v>0</v>
      </c>
      <c r="BH145" s="15" t="s">
        <v>109</v>
      </c>
      <c r="BI145" s="15" t="s">
        <v>109</v>
      </c>
      <c r="BJ145" s="19">
        <v>42948</v>
      </c>
      <c r="BK145" s="15">
        <v>3</v>
      </c>
      <c r="BL145" s="15">
        <v>1.8</v>
      </c>
      <c r="BM145" s="15">
        <v>10</v>
      </c>
      <c r="BN145" s="15" t="s">
        <v>113</v>
      </c>
      <c r="BO145" s="15">
        <v>0</v>
      </c>
      <c r="BP145" s="15" t="s">
        <v>109</v>
      </c>
      <c r="BQ145" s="15" t="s">
        <v>109</v>
      </c>
      <c r="BR145" s="19">
        <v>42949</v>
      </c>
      <c r="BS145" s="15">
        <v>1.3</v>
      </c>
      <c r="BT145" s="22">
        <v>0.37777777777777777</v>
      </c>
      <c r="BU145" s="15">
        <v>0.499</v>
      </c>
      <c r="BV145" s="15">
        <v>0.51600000000000001</v>
      </c>
      <c r="BW145" s="15">
        <v>0.495</v>
      </c>
      <c r="BX145" s="23">
        <f t="shared" si="65"/>
        <v>0.50333333333333341</v>
      </c>
      <c r="BY145" s="23">
        <f t="shared" si="66"/>
        <v>1.1150485789118498E-2</v>
      </c>
      <c r="BZ145" s="23">
        <f t="shared" si="67"/>
        <v>2.2153283024738735</v>
      </c>
      <c r="CA145" s="15">
        <v>0</v>
      </c>
      <c r="CB145" s="19">
        <v>42950</v>
      </c>
      <c r="CC145" s="22">
        <v>0.38263888888888892</v>
      </c>
      <c r="CD145" s="15">
        <v>0.90900000000000003</v>
      </c>
      <c r="CE145" s="15">
        <v>0.92300000000000004</v>
      </c>
      <c r="CF145" s="15">
        <v>0.92600000000000005</v>
      </c>
      <c r="CG145" s="23">
        <f t="shared" si="75"/>
        <v>0.91933333333333334</v>
      </c>
      <c r="CH145" s="23">
        <f t="shared" si="76"/>
        <v>9.073771725877474E-3</v>
      </c>
      <c r="CI145" s="23">
        <f t="shared" si="77"/>
        <v>0.98699474900770212</v>
      </c>
      <c r="CJ145" s="23">
        <f t="shared" si="78"/>
        <v>0.41599999999999993</v>
      </c>
      <c r="CK145" s="19">
        <v>42956</v>
      </c>
      <c r="CL145" s="15">
        <v>1.2</v>
      </c>
      <c r="CM145" s="22">
        <v>0.44027777777777777</v>
      </c>
      <c r="CN145" s="15">
        <v>1</v>
      </c>
      <c r="CO145" s="15">
        <v>1.073</v>
      </c>
      <c r="CP145" s="15">
        <v>1.0509999999999999</v>
      </c>
      <c r="CQ145" s="23">
        <f t="shared" si="79"/>
        <v>1.0413333333333332</v>
      </c>
      <c r="CR145" s="23">
        <f t="shared" si="80"/>
        <v>3.7447741364911871E-2</v>
      </c>
      <c r="CS145" s="23">
        <f t="shared" si="81"/>
        <v>3.596133933890385</v>
      </c>
      <c r="CT145" s="15">
        <v>0</v>
      </c>
      <c r="CU145" s="15">
        <v>0.94099999999999995</v>
      </c>
      <c r="CV145" s="15">
        <v>0.94</v>
      </c>
      <c r="CW145" s="15">
        <v>0.91800000000000004</v>
      </c>
      <c r="CX145" s="23">
        <f t="shared" si="82"/>
        <v>0.93299999999999994</v>
      </c>
      <c r="CY145" s="23">
        <f t="shared" si="83"/>
        <v>1.2999999999999947E-2</v>
      </c>
      <c r="CZ145" s="23">
        <f t="shared" si="84"/>
        <v>1.3933547695605519</v>
      </c>
      <c r="DA145" s="15">
        <v>0</v>
      </c>
      <c r="DB145" s="19">
        <v>42957</v>
      </c>
      <c r="DC145" s="15">
        <v>1.619</v>
      </c>
      <c r="DD145" s="15">
        <v>1.5620000000000001</v>
      </c>
      <c r="DE145" s="15">
        <v>1.585</v>
      </c>
      <c r="DF145" s="23">
        <f t="shared" si="71"/>
        <v>1.5886666666666667</v>
      </c>
      <c r="DG145" s="23">
        <f t="shared" si="72"/>
        <v>2.8676354952004129E-2</v>
      </c>
      <c r="DH145" s="23">
        <f t="shared" si="73"/>
        <v>1.8050580120858664</v>
      </c>
      <c r="DI145" s="23">
        <f t="shared" si="74"/>
        <v>0.38702311156943703</v>
      </c>
      <c r="DJ145" s="15">
        <v>1</v>
      </c>
      <c r="DK145" s="15">
        <v>0.97699999999999998</v>
      </c>
      <c r="DL145" s="15">
        <v>1.0029999999999999</v>
      </c>
      <c r="DM145" s="15">
        <v>0.98499999999999999</v>
      </c>
      <c r="DN145" s="23">
        <f t="shared" si="85"/>
        <v>0.98833333333333329</v>
      </c>
      <c r="DO145" s="23">
        <f t="shared" si="86"/>
        <v>1.3316656236958737E-2</v>
      </c>
      <c r="DP145" s="23">
        <f t="shared" si="87"/>
        <v>1.3473851167243243</v>
      </c>
      <c r="DQ145" s="24">
        <f t="shared" si="88"/>
        <v>3.9126575225655637E-2</v>
      </c>
      <c r="DR145" s="15">
        <v>1</v>
      </c>
      <c r="DS145" s="23">
        <f t="shared" si="70"/>
        <v>-0.46630129930252218</v>
      </c>
      <c r="DT145" s="23">
        <f t="shared" si="91"/>
        <v>0.46630129930252218</v>
      </c>
      <c r="DU145" s="23">
        <f t="shared" si="92"/>
        <v>0.60033333333333339</v>
      </c>
      <c r="DV145" s="23">
        <f t="shared" si="93"/>
        <v>0.54733333333333345</v>
      </c>
      <c r="DW145" s="19">
        <v>42963</v>
      </c>
      <c r="DX145" s="15">
        <v>2.2999999999999998</v>
      </c>
      <c r="DY145" s="15">
        <v>1</v>
      </c>
    </row>
  </sheetData>
  <conditionalFormatting sqref="DQ1:DQ1048576">
    <cfRule type="cellIs" dxfId="6" priority="7" operator="greaterThan">
      <formula>0.1</formula>
    </cfRule>
  </conditionalFormatting>
  <conditionalFormatting sqref="BZ1:BZ1048576">
    <cfRule type="cellIs" dxfId="5" priority="6" operator="greaterThanOrEqual">
      <formula>10</formula>
    </cfRule>
  </conditionalFormatting>
  <conditionalFormatting sqref="CI1:CI1048576">
    <cfRule type="cellIs" dxfId="4" priority="5" operator="greaterThanOrEqual">
      <formula>10</formula>
    </cfRule>
  </conditionalFormatting>
  <conditionalFormatting sqref="CS1:CS1048576">
    <cfRule type="cellIs" dxfId="3" priority="4" operator="greaterThanOrEqual">
      <formula>10</formula>
    </cfRule>
  </conditionalFormatting>
  <conditionalFormatting sqref="CZ1:CZ1048576">
    <cfRule type="cellIs" dxfId="2" priority="3" operator="greaterThanOrEqual">
      <formula>10</formula>
    </cfRule>
  </conditionalFormatting>
  <conditionalFormatting sqref="DH1:DH1048576">
    <cfRule type="cellIs" dxfId="1" priority="2" operator="greaterThanOrEqual">
      <formula>10</formula>
    </cfRule>
  </conditionalFormatting>
  <conditionalFormatting sqref="DP1:DP1048576">
    <cfRule type="cellIs" dxfId="0" priority="1" operator="greaterThanOrEqual">
      <formula>10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Chxn sched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 Franzen</dc:creator>
  <cp:lastModifiedBy>Dana M Franzen</cp:lastModifiedBy>
  <dcterms:created xsi:type="dcterms:W3CDTF">2021-04-20T18:38:07Z</dcterms:created>
  <dcterms:modified xsi:type="dcterms:W3CDTF">2021-04-20T18:38:24Z</dcterms:modified>
</cp:coreProperties>
</file>