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JECTS\ds_projects\dashboards\"/>
    </mc:Choice>
  </mc:AlternateContent>
  <bookViews>
    <workbookView xWindow="0" yWindow="0" windowWidth="20520" windowHeight="9465" activeTab="1"/>
  </bookViews>
  <sheets>
    <sheet name="Dashboard" sheetId="2" r:id="rId1"/>
    <sheet name="Calculation" sheetId="8" r:id="rId2"/>
    <sheet name="Data" sheetId="5" r:id="rId3"/>
    <sheet name="Wireframe" sheetId="1" r:id="rId4"/>
  </sheets>
  <definedNames>
    <definedName name="cur_month">Dashboard!$F$6</definedName>
    <definedName name="cur_year">Dashboard!$F$5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8" l="1" a="1"/>
  <c r="G14" i="8" s="1"/>
  <c r="I14" i="8" l="1"/>
  <c r="H14" i="8"/>
  <c r="B6" i="5"/>
  <c r="C6" i="5"/>
  <c r="D6" i="5"/>
  <c r="E6" i="5"/>
  <c r="F6" i="5"/>
  <c r="G6" i="5"/>
  <c r="H6" i="5"/>
  <c r="I6" i="5"/>
  <c r="J6" i="5"/>
  <c r="A2" i="5"/>
  <c r="C5" i="5" s="1"/>
  <c r="U5" i="5" l="1"/>
  <c r="B5" i="5"/>
  <c r="AS5" i="5"/>
  <c r="Q5" i="5"/>
  <c r="AO5" i="5"/>
  <c r="M5" i="5"/>
  <c r="I5" i="5"/>
  <c r="AK5" i="5"/>
  <c r="AR5" i="5"/>
  <c r="AN5" i="5"/>
  <c r="AJ5" i="5"/>
  <c r="T5" i="5"/>
  <c r="P5" i="5"/>
  <c r="L5" i="5"/>
  <c r="H5" i="5"/>
  <c r="B2" i="5"/>
  <c r="AQ5" i="5"/>
  <c r="AM5" i="5"/>
  <c r="AI5" i="5"/>
  <c r="S5" i="5"/>
  <c r="O5" i="5"/>
  <c r="K5" i="5"/>
  <c r="D5" i="5"/>
  <c r="AT5" i="5"/>
  <c r="AP5" i="5"/>
  <c r="AL5" i="5"/>
  <c r="V5" i="5"/>
  <c r="R5" i="5"/>
  <c r="N5" i="5"/>
  <c r="J5" i="5"/>
  <c r="E5" i="5" l="1"/>
  <c r="X5" i="5"/>
  <c r="AB5" i="5"/>
  <c r="AF5" i="5"/>
  <c r="F5" i="5"/>
  <c r="Y5" i="5"/>
  <c r="AC5" i="5"/>
  <c r="AG5" i="5"/>
  <c r="G5" i="5"/>
  <c r="Z5" i="5"/>
  <c r="AD5" i="5"/>
  <c r="AH5" i="5"/>
  <c r="W5" i="5"/>
  <c r="AA5" i="5"/>
  <c r="AE5" i="5"/>
</calcChain>
</file>

<file path=xl/sharedStrings.xml><?xml version="1.0" encoding="utf-8"?>
<sst xmlns="http://schemas.openxmlformats.org/spreadsheetml/2006/main" count="272" uniqueCount="86">
  <si>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</si>
  <si>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</si>
  <si>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</si>
  <si>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</si>
  <si>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</si>
  <si>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</si>
  <si>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</si>
  <si>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</si>
  <si>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</si>
  <si>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</si>
  <si>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</si>
  <si>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</si>
  <si>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</si>
  <si>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99 / 142 / 198</t>
  </si>
  <si>
    <t>Budget</t>
  </si>
  <si>
    <t>119 / 187 / 226</t>
  </si>
  <si>
    <t>PY</t>
  </si>
  <si>
    <t>210 / 233 / 246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</si>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</sst>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6F4"/>
      <color rgb="FF77BBE2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Lines="3" dropStyle="combo" dx="16" fmlaLink="Calculation!$D$4" fmlaRange="Calculation!$C$15:$C$17" noThreeD="1" sel="3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</xdr:row>
          <xdr:rowOff>0</xdr:rowOff>
        </xdr:from>
        <xdr:to>
          <xdr:col>7</xdr:col>
          <xdr:colOff>0</xdr:colOff>
          <xdr:row>7</xdr:row>
          <xdr:rowOff>19050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B3011E72-2444-4441-961B-3CDE12AC0A6A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370A9D48-FA05-4A66-842B-7340C8262322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72F4739-0F78-4296-8129-EEAE0BEE939D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F4D0F75-B6E2-4DAB-BA9D-74B16B7DCAD2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79ABDD2-4D35-4D0F-B37D-7399B23E4C40}"/>
            </a:ext>
          </a:extLst>
        </xdr:cNvPr>
        <xdr:cNvSpPr/>
      </xdr:nvSpPr>
      <xdr:spPr>
        <a:xfrm>
          <a:off x="647699" y="1195389"/>
          <a:ext cx="8029576" cy="2647949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57255CB9-D220-41C3-85B2-657B0CFE9BC5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C0BE1059-7DD4-47D3-AAAA-CB2AFC43ED9A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12</xdr:col>
      <xdr:colOff>295276</xdr:colOff>
      <xdr:row>31</xdr:row>
      <xdr:rowOff>77045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F9A5DD-846E-4BF8-B1C1-72ECD93E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6</xdr:col>
      <xdr:colOff>4455</xdr:colOff>
      <xdr:row>31</xdr:row>
      <xdr:rowOff>42864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5B4492-B12B-4A46-BA4E-44911F8FFF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171575" y="4357689"/>
          <a:ext cx="2223780" cy="129540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25E2D28-78A3-410A-93BE-0F1987D2C417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5C48553-9E71-4B48-AF1B-4FBAED8198B6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95C6891-8C5B-4E9F-8731-945CC1EFF1EA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104215</xdr:colOff>
      <xdr:row>3</xdr:row>
      <xdr:rowOff>22221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AA81D4-F84F-4A29-8061-FB4E50574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F7"/>
  <sheetViews>
    <sheetView workbookViewId="0">
      <selection activeCell="G10" sqref="G10"/>
    </sheetView>
  </sheetViews>
  <sheetFormatPr defaultRowHeight="15" x14ac:dyDescent="0.25"/>
  <cols>
    <col min="1" max="4" width="4.28515625" customWidth="1"/>
  </cols>
  <sheetData>
    <row r="5" spans="5:6" x14ac:dyDescent="0.25">
      <c r="E5" t="s">
        <v>78</v>
      </c>
      <c r="F5">
        <v>2017</v>
      </c>
    </row>
    <row r="6" spans="5:6" x14ac:dyDescent="0.25">
      <c r="E6" t="s">
        <v>79</v>
      </c>
      <c r="F6" s="33" t="s">
        <v>27</v>
      </c>
    </row>
    <row r="7" spans="5:6" x14ac:dyDescent="0.25">
      <c r="E7" t="s">
        <v>80</v>
      </c>
    </row>
  </sheetData>
  <dataValidations count="1">
    <dataValidation type="textLength" operator="equal" allowBlank="1" showInputMessage="1" showErrorMessage="1" errorTitle="Year Incorrect" error="Please input year as YYYY (4 digits). Thanks." promptTitle="Year" prompt="Please input year as YYYY" sqref="F5">
      <formula1>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6</xdr:row>
                    <xdr:rowOff>0</xdr:rowOff>
                  </from>
                  <to>
                    <xdr:col>7</xdr:col>
                    <xdr:colOff>0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C15" sqref="C15:C17"/>
    </sheetView>
  </sheetViews>
  <sheetFormatPr defaultRowHeight="15" x14ac:dyDescent="0.25"/>
  <cols>
    <col min="1" max="1" width="10.28515625" customWidth="1"/>
    <col min="3" max="3" width="16.7109375" bestFit="1" customWidth="1"/>
    <col min="7" max="7" width="21.42578125" customWidth="1"/>
    <col min="8" max="8" width="10.42578125" customWidth="1"/>
    <col min="9" max="9" width="9.85546875" customWidth="1"/>
  </cols>
  <sheetData>
    <row r="2" spans="2:9" x14ac:dyDescent="0.25">
      <c r="B2" s="36" t="s">
        <v>82</v>
      </c>
      <c r="C2" s="35"/>
      <c r="D2" s="35"/>
      <c r="E2" s="35"/>
    </row>
    <row r="4" spans="2:9" x14ac:dyDescent="0.25">
      <c r="C4" t="s">
        <v>81</v>
      </c>
      <c r="D4">
        <v>3</v>
      </c>
    </row>
    <row r="13" spans="2:9" x14ac:dyDescent="0.25">
      <c r="B13" s="36" t="s">
        <v>83</v>
      </c>
      <c r="C13" s="35"/>
      <c r="D13" s="35"/>
      <c r="E13" s="35"/>
      <c r="G13" s="36" t="s">
        <v>84</v>
      </c>
      <c r="H13" s="35"/>
      <c r="I13" s="35"/>
    </row>
    <row r="14" spans="2:9" x14ac:dyDescent="0.25">
      <c r="G14" s="34" t="str">
        <f t="array" ref="G14:I14">TRANSPOSE(C15:C17)</f>
        <v>Productivity Apps</v>
      </c>
      <c r="H14" s="34" t="str">
        <v>Game Apps</v>
      </c>
      <c r="I14" s="34" t="str">
        <v>Utility Apps</v>
      </c>
    </row>
    <row r="15" spans="2:9" x14ac:dyDescent="0.25">
      <c r="B15" t="s">
        <v>21</v>
      </c>
      <c r="C15" t="s">
        <v>35</v>
      </c>
      <c r="D15" t="s">
        <v>32</v>
      </c>
      <c r="G15" t="s">
        <v>36</v>
      </c>
      <c r="H15" t="s">
        <v>52</v>
      </c>
      <c r="I15" t="s">
        <v>65</v>
      </c>
    </row>
    <row r="16" spans="2:9" x14ac:dyDescent="0.25">
      <c r="B16" t="s">
        <v>22</v>
      </c>
      <c r="C16" t="s">
        <v>51</v>
      </c>
      <c r="D16" t="s">
        <v>33</v>
      </c>
      <c r="G16" t="s">
        <v>37</v>
      </c>
      <c r="H16" t="s">
        <v>53</v>
      </c>
      <c r="I16" t="s">
        <v>66</v>
      </c>
    </row>
    <row r="17" spans="2:9" x14ac:dyDescent="0.25">
      <c r="B17" t="s">
        <v>23</v>
      </c>
      <c r="C17" t="s">
        <v>64</v>
      </c>
      <c r="D17" t="s">
        <v>34</v>
      </c>
      <c r="G17" t="s">
        <v>38</v>
      </c>
      <c r="H17" t="s">
        <v>54</v>
      </c>
      <c r="I17" t="s">
        <v>67</v>
      </c>
    </row>
    <row r="18" spans="2:9" x14ac:dyDescent="0.25">
      <c r="B18" t="s">
        <v>24</v>
      </c>
      <c r="G18" t="s">
        <v>39</v>
      </c>
      <c r="H18" t="s">
        <v>55</v>
      </c>
      <c r="I18" t="s">
        <v>68</v>
      </c>
    </row>
    <row r="19" spans="2:9" x14ac:dyDescent="0.25">
      <c r="B19" t="s">
        <v>25</v>
      </c>
      <c r="G19" t="s">
        <v>40</v>
      </c>
      <c r="H19" t="s">
        <v>56</v>
      </c>
      <c r="I19" t="s">
        <v>69</v>
      </c>
    </row>
    <row r="20" spans="2:9" x14ac:dyDescent="0.25">
      <c r="B20" t="s">
        <v>20</v>
      </c>
      <c r="G20" t="s">
        <v>41</v>
      </c>
      <c r="H20" t="s">
        <v>57</v>
      </c>
      <c r="I20" t="s">
        <v>70</v>
      </c>
    </row>
    <row r="21" spans="2:9" x14ac:dyDescent="0.25">
      <c r="B21" t="s">
        <v>26</v>
      </c>
      <c r="G21" t="s">
        <v>42</v>
      </c>
      <c r="H21" t="s">
        <v>58</v>
      </c>
      <c r="I21" t="s">
        <v>71</v>
      </c>
    </row>
    <row r="22" spans="2:9" x14ac:dyDescent="0.25">
      <c r="B22" t="s">
        <v>27</v>
      </c>
      <c r="G22" t="s">
        <v>43</v>
      </c>
      <c r="H22" t="s">
        <v>59</v>
      </c>
      <c r="I22" t="s">
        <v>72</v>
      </c>
    </row>
    <row r="23" spans="2:9" x14ac:dyDescent="0.25">
      <c r="B23" t="s">
        <v>28</v>
      </c>
      <c r="G23" t="s">
        <v>44</v>
      </c>
      <c r="H23" t="s">
        <v>60</v>
      </c>
      <c r="I23" t="s">
        <v>73</v>
      </c>
    </row>
    <row r="24" spans="2:9" x14ac:dyDescent="0.25">
      <c r="B24" t="s">
        <v>29</v>
      </c>
      <c r="G24" t="s">
        <v>45</v>
      </c>
      <c r="H24" t="s">
        <v>61</v>
      </c>
      <c r="I24" t="s">
        <v>74</v>
      </c>
    </row>
    <row r="25" spans="2:9" x14ac:dyDescent="0.25">
      <c r="B25" t="s">
        <v>30</v>
      </c>
      <c r="G25" t="s">
        <v>46</v>
      </c>
      <c r="H25" t="s">
        <v>62</v>
      </c>
      <c r="I25" t="s">
        <v>75</v>
      </c>
    </row>
    <row r="26" spans="2:9" x14ac:dyDescent="0.25">
      <c r="B26" t="s">
        <v>31</v>
      </c>
      <c r="G26" t="s">
        <v>47</v>
      </c>
      <c r="H26" t="s">
        <v>63</v>
      </c>
      <c r="I26" t="s">
        <v>76</v>
      </c>
    </row>
    <row r="27" spans="2:9" x14ac:dyDescent="0.25">
      <c r="G27" t="s">
        <v>48</v>
      </c>
      <c r="H27" t="s">
        <v>85</v>
      </c>
      <c r="I27" t="s">
        <v>77</v>
      </c>
    </row>
    <row r="28" spans="2:9" x14ac:dyDescent="0.25">
      <c r="G28" t="s">
        <v>49</v>
      </c>
      <c r="H28" t="s">
        <v>85</v>
      </c>
      <c r="I28" t="s">
        <v>85</v>
      </c>
    </row>
    <row r="29" spans="2:9" x14ac:dyDescent="0.25">
      <c r="G29" t="s">
        <v>50</v>
      </c>
      <c r="H29" t="s">
        <v>85</v>
      </c>
      <c r="I29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25" sqref="E25"/>
    </sheetView>
  </sheetViews>
  <sheetFormatPr defaultRowHeight="15" x14ac:dyDescent="0.25"/>
  <cols>
    <col min="1" max="1" width="16.7109375" customWidth="1"/>
  </cols>
  <sheetData>
    <row r="1" spans="1:46" x14ac:dyDescent="0.25">
      <c r="A1" t="s">
        <v>18</v>
      </c>
    </row>
    <row r="2" spans="1:46" x14ac:dyDescent="0.25">
      <c r="A2" s="34">
        <f>cur_year</f>
        <v>2017</v>
      </c>
      <c r="B2" s="34">
        <f>A2-1</f>
        <v>2016</v>
      </c>
    </row>
    <row r="3" spans="1:46" x14ac:dyDescent="0.25">
      <c r="B3" s="5" t="s">
        <v>0</v>
      </c>
      <c r="C3" s="6"/>
      <c r="D3" s="7"/>
      <c r="E3" s="8" t="s">
        <v>19</v>
      </c>
      <c r="F3" s="9"/>
      <c r="G3" s="10"/>
      <c r="H3" s="11" t="s">
        <v>14</v>
      </c>
      <c r="I3" s="11"/>
      <c r="J3" s="12"/>
      <c r="K3" s="5" t="s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19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13"/>
      <c r="AI3" s="11" t="s">
        <v>14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25">
      <c r="D4" s="15"/>
      <c r="G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8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B5" s="19">
        <f t="shared" ref="B5:D5" si="0">$A$2</f>
        <v>2017</v>
      </c>
      <c r="C5" s="19">
        <f t="shared" si="0"/>
        <v>2017</v>
      </c>
      <c r="D5" s="20">
        <f t="shared" si="0"/>
        <v>2017</v>
      </c>
      <c r="E5" s="19">
        <f t="shared" ref="E5:G5" si="1">$B$2</f>
        <v>2016</v>
      </c>
      <c r="F5" s="19">
        <f t="shared" si="1"/>
        <v>2016</v>
      </c>
      <c r="G5" s="20">
        <f t="shared" si="1"/>
        <v>2016</v>
      </c>
      <c r="H5" s="19">
        <f t="shared" ref="H5:J5" si="2">$A$2</f>
        <v>2017</v>
      </c>
      <c r="I5" s="19">
        <f t="shared" si="2"/>
        <v>2017</v>
      </c>
      <c r="J5" s="20">
        <f t="shared" si="2"/>
        <v>2017</v>
      </c>
      <c r="K5" s="21">
        <f t="shared" ref="K5:V5" si="3">$A$2</f>
        <v>2017</v>
      </c>
      <c r="L5" s="21">
        <f t="shared" si="3"/>
        <v>2017</v>
      </c>
      <c r="M5" s="21">
        <f t="shared" si="3"/>
        <v>2017</v>
      </c>
      <c r="N5" s="21">
        <f t="shared" si="3"/>
        <v>2017</v>
      </c>
      <c r="O5" s="21">
        <f t="shared" si="3"/>
        <v>2017</v>
      </c>
      <c r="P5" s="21">
        <f t="shared" si="3"/>
        <v>2017</v>
      </c>
      <c r="Q5" s="21">
        <f t="shared" si="3"/>
        <v>2017</v>
      </c>
      <c r="R5" s="21">
        <f t="shared" si="3"/>
        <v>2017</v>
      </c>
      <c r="S5" s="21">
        <f t="shared" si="3"/>
        <v>2017</v>
      </c>
      <c r="T5" s="21">
        <f t="shared" si="3"/>
        <v>2017</v>
      </c>
      <c r="U5" s="21">
        <f t="shared" si="3"/>
        <v>2017</v>
      </c>
      <c r="V5" s="21">
        <f t="shared" si="3"/>
        <v>2017</v>
      </c>
      <c r="W5" s="22">
        <f t="shared" ref="W5:AH5" si="4">$B$2</f>
        <v>2016</v>
      </c>
      <c r="X5" s="21">
        <f t="shared" si="4"/>
        <v>2016</v>
      </c>
      <c r="Y5" s="21">
        <f t="shared" si="4"/>
        <v>2016</v>
      </c>
      <c r="Z5" s="21">
        <f t="shared" si="4"/>
        <v>2016</v>
      </c>
      <c r="AA5" s="21">
        <f t="shared" si="4"/>
        <v>2016</v>
      </c>
      <c r="AB5" s="21">
        <f t="shared" si="4"/>
        <v>2016</v>
      </c>
      <c r="AC5" s="21">
        <f t="shared" si="4"/>
        <v>2016</v>
      </c>
      <c r="AD5" s="21">
        <f t="shared" si="4"/>
        <v>2016</v>
      </c>
      <c r="AE5" s="21">
        <f t="shared" si="4"/>
        <v>2016</v>
      </c>
      <c r="AF5" s="21">
        <f t="shared" si="4"/>
        <v>2016</v>
      </c>
      <c r="AG5" s="21">
        <f t="shared" si="4"/>
        <v>2016</v>
      </c>
      <c r="AH5" s="23">
        <f t="shared" si="4"/>
        <v>2016</v>
      </c>
      <c r="AI5" s="21">
        <f t="shared" ref="AI5:AT5" si="5">$A$2</f>
        <v>2017</v>
      </c>
      <c r="AJ5" s="21">
        <f t="shared" si="5"/>
        <v>2017</v>
      </c>
      <c r="AK5" s="21">
        <f t="shared" si="5"/>
        <v>2017</v>
      </c>
      <c r="AL5" s="21">
        <f t="shared" si="5"/>
        <v>2017</v>
      </c>
      <c r="AM5" s="21">
        <f t="shared" si="5"/>
        <v>2017</v>
      </c>
      <c r="AN5" s="21">
        <f t="shared" si="5"/>
        <v>2017</v>
      </c>
      <c r="AO5" s="21">
        <f t="shared" si="5"/>
        <v>2017</v>
      </c>
      <c r="AP5" s="21">
        <f t="shared" si="5"/>
        <v>2017</v>
      </c>
      <c r="AQ5" s="21">
        <f t="shared" si="5"/>
        <v>2017</v>
      </c>
      <c r="AR5" s="21">
        <f t="shared" si="5"/>
        <v>2017</v>
      </c>
      <c r="AS5" s="21">
        <f t="shared" si="5"/>
        <v>2017</v>
      </c>
      <c r="AT5" s="21">
        <f t="shared" si="5"/>
        <v>2017</v>
      </c>
    </row>
    <row r="6" spans="1:46" x14ac:dyDescent="0.25">
      <c r="B6" s="19" t="str">
        <f t="shared" ref="B6:J6" si="6">cur_month</f>
        <v>Aug</v>
      </c>
      <c r="C6" s="19" t="str">
        <f t="shared" si="6"/>
        <v>Aug</v>
      </c>
      <c r="D6" s="20" t="str">
        <f t="shared" si="6"/>
        <v>Aug</v>
      </c>
      <c r="E6" s="19" t="str">
        <f t="shared" si="6"/>
        <v>Aug</v>
      </c>
      <c r="F6" s="19" t="str">
        <f t="shared" si="6"/>
        <v>Aug</v>
      </c>
      <c r="G6" s="20" t="str">
        <f t="shared" si="6"/>
        <v>Aug</v>
      </c>
      <c r="H6" s="19" t="str">
        <f t="shared" si="6"/>
        <v>Aug</v>
      </c>
      <c r="I6" s="19" t="str">
        <f t="shared" si="6"/>
        <v>Aug</v>
      </c>
      <c r="J6" s="20" t="str">
        <f t="shared" si="6"/>
        <v>Aug</v>
      </c>
      <c r="K6" s="21" t="s">
        <v>21</v>
      </c>
      <c r="L6" s="21" t="s">
        <v>22</v>
      </c>
      <c r="M6" s="21" t="s">
        <v>23</v>
      </c>
      <c r="N6" s="21" t="s">
        <v>24</v>
      </c>
      <c r="O6" s="21" t="s">
        <v>25</v>
      </c>
      <c r="P6" s="21" t="s">
        <v>20</v>
      </c>
      <c r="Q6" s="21" t="s">
        <v>26</v>
      </c>
      <c r="R6" s="21" t="s">
        <v>27</v>
      </c>
      <c r="S6" s="21" t="s">
        <v>28</v>
      </c>
      <c r="T6" s="21" t="s">
        <v>29</v>
      </c>
      <c r="U6" s="21" t="s">
        <v>30</v>
      </c>
      <c r="V6" s="23" t="s">
        <v>31</v>
      </c>
      <c r="W6" s="21" t="s">
        <v>21</v>
      </c>
      <c r="X6" s="21" t="s">
        <v>22</v>
      </c>
      <c r="Y6" s="21" t="s">
        <v>23</v>
      </c>
      <c r="Z6" s="21" t="s">
        <v>24</v>
      </c>
      <c r="AA6" s="21" t="s">
        <v>25</v>
      </c>
      <c r="AB6" s="21" t="s">
        <v>20</v>
      </c>
      <c r="AC6" s="21" t="s">
        <v>26</v>
      </c>
      <c r="AD6" s="21" t="s">
        <v>27</v>
      </c>
      <c r="AE6" s="21" t="s">
        <v>28</v>
      </c>
      <c r="AF6" s="21" t="s">
        <v>29</v>
      </c>
      <c r="AG6" s="21" t="s">
        <v>30</v>
      </c>
      <c r="AH6" s="23" t="s">
        <v>31</v>
      </c>
      <c r="AI6" s="21" t="s">
        <v>21</v>
      </c>
      <c r="AJ6" s="21" t="s">
        <v>22</v>
      </c>
      <c r="AK6" s="21" t="s">
        <v>23</v>
      </c>
      <c r="AL6" s="21" t="s">
        <v>24</v>
      </c>
      <c r="AM6" s="21" t="s">
        <v>25</v>
      </c>
      <c r="AN6" s="21" t="s">
        <v>20</v>
      </c>
      <c r="AO6" s="21" t="s">
        <v>26</v>
      </c>
      <c r="AP6" s="21" t="s">
        <v>27</v>
      </c>
      <c r="AQ6" s="21" t="s">
        <v>28</v>
      </c>
      <c r="AR6" s="21" t="s">
        <v>29</v>
      </c>
      <c r="AS6" s="21" t="s">
        <v>30</v>
      </c>
      <c r="AT6" s="21" t="s">
        <v>31</v>
      </c>
    </row>
    <row r="7" spans="1:46" x14ac:dyDescent="0.25">
      <c r="B7" s="19" t="s">
        <v>0</v>
      </c>
      <c r="C7" s="19" t="s">
        <v>0</v>
      </c>
      <c r="D7" s="20" t="s">
        <v>0</v>
      </c>
      <c r="E7" s="19" t="s">
        <v>0</v>
      </c>
      <c r="F7" s="19" t="s">
        <v>0</v>
      </c>
      <c r="G7" s="20" t="s">
        <v>0</v>
      </c>
      <c r="H7" s="19" t="s">
        <v>14</v>
      </c>
      <c r="I7" s="19" t="s">
        <v>14</v>
      </c>
      <c r="J7" s="20" t="s">
        <v>14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2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3" t="s">
        <v>0</v>
      </c>
      <c r="AI7" s="21" t="s">
        <v>14</v>
      </c>
      <c r="AJ7" s="21" t="s">
        <v>14</v>
      </c>
      <c r="AK7" s="21" t="s">
        <v>14</v>
      </c>
      <c r="AL7" s="21" t="s">
        <v>14</v>
      </c>
      <c r="AM7" s="21" t="s">
        <v>14</v>
      </c>
      <c r="AN7" s="21" t="s">
        <v>14</v>
      </c>
      <c r="AO7" s="21" t="s">
        <v>14</v>
      </c>
      <c r="AP7" s="21" t="s">
        <v>14</v>
      </c>
      <c r="AQ7" s="21" t="s">
        <v>14</v>
      </c>
      <c r="AR7" s="21" t="s">
        <v>14</v>
      </c>
      <c r="AS7" s="21" t="s">
        <v>14</v>
      </c>
      <c r="AT7" s="21" t="s">
        <v>14</v>
      </c>
    </row>
    <row r="8" spans="1:46" x14ac:dyDescent="0.25">
      <c r="A8" s="24"/>
      <c r="B8" s="25" t="s">
        <v>32</v>
      </c>
      <c r="C8" s="25" t="s">
        <v>33</v>
      </c>
      <c r="D8" s="26" t="s">
        <v>34</v>
      </c>
      <c r="E8" s="25" t="s">
        <v>32</v>
      </c>
      <c r="F8" s="25" t="s">
        <v>33</v>
      </c>
      <c r="G8" s="26" t="s">
        <v>34</v>
      </c>
      <c r="H8" s="25" t="s">
        <v>32</v>
      </c>
      <c r="I8" s="25" t="s">
        <v>33</v>
      </c>
      <c r="J8" s="26" t="s">
        <v>34</v>
      </c>
      <c r="K8" s="27" t="s">
        <v>33</v>
      </c>
      <c r="L8" s="27" t="s">
        <v>33</v>
      </c>
      <c r="M8" s="27" t="s">
        <v>33</v>
      </c>
      <c r="N8" s="27" t="s">
        <v>33</v>
      </c>
      <c r="O8" s="27" t="s">
        <v>33</v>
      </c>
      <c r="P8" s="27" t="s">
        <v>33</v>
      </c>
      <c r="Q8" s="27" t="s">
        <v>33</v>
      </c>
      <c r="R8" s="27" t="s">
        <v>33</v>
      </c>
      <c r="S8" s="27" t="s">
        <v>33</v>
      </c>
      <c r="T8" s="27" t="s">
        <v>33</v>
      </c>
      <c r="U8" s="27" t="s">
        <v>33</v>
      </c>
      <c r="V8" s="27" t="s">
        <v>33</v>
      </c>
      <c r="W8" s="28" t="s">
        <v>33</v>
      </c>
      <c r="X8" s="27" t="s">
        <v>33</v>
      </c>
      <c r="Y8" s="27" t="s">
        <v>33</v>
      </c>
      <c r="Z8" s="27" t="s">
        <v>33</v>
      </c>
      <c r="AA8" s="27" t="s">
        <v>33</v>
      </c>
      <c r="AB8" s="27" t="s">
        <v>33</v>
      </c>
      <c r="AC8" s="27" t="s">
        <v>33</v>
      </c>
      <c r="AD8" s="27" t="s">
        <v>33</v>
      </c>
      <c r="AE8" s="27" t="s">
        <v>33</v>
      </c>
      <c r="AF8" s="27" t="s">
        <v>33</v>
      </c>
      <c r="AG8" s="27" t="s">
        <v>33</v>
      </c>
      <c r="AH8" s="29" t="s">
        <v>33</v>
      </c>
      <c r="AI8" s="27" t="s">
        <v>33</v>
      </c>
      <c r="AJ8" s="27" t="s">
        <v>33</v>
      </c>
      <c r="AK8" s="27" t="s">
        <v>33</v>
      </c>
      <c r="AL8" s="27" t="s">
        <v>33</v>
      </c>
      <c r="AM8" s="27" t="s">
        <v>33</v>
      </c>
      <c r="AN8" s="27" t="s">
        <v>33</v>
      </c>
      <c r="AO8" s="27" t="s">
        <v>33</v>
      </c>
      <c r="AP8" s="27" t="s">
        <v>33</v>
      </c>
      <c r="AQ8" s="27" t="s">
        <v>33</v>
      </c>
      <c r="AR8" s="27" t="s">
        <v>33</v>
      </c>
      <c r="AS8" s="27" t="s">
        <v>33</v>
      </c>
      <c r="AT8" s="27" t="s">
        <v>33</v>
      </c>
    </row>
    <row r="9" spans="1:46" x14ac:dyDescent="0.25">
      <c r="A9" t="s">
        <v>35</v>
      </c>
      <c r="B9">
        <v>162643</v>
      </c>
      <c r="C9">
        <v>9359</v>
      </c>
      <c r="D9" s="15">
        <v>103058</v>
      </c>
      <c r="E9">
        <v>159773</v>
      </c>
      <c r="F9">
        <v>9241</v>
      </c>
      <c r="G9" s="15">
        <v>103723</v>
      </c>
      <c r="H9">
        <v>164760</v>
      </c>
      <c r="I9">
        <v>9443</v>
      </c>
      <c r="J9" s="15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0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5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31" t="s">
        <v>36</v>
      </c>
      <c r="B10">
        <v>14432</v>
      </c>
      <c r="C10">
        <v>240</v>
      </c>
      <c r="D10" s="15">
        <v>11099</v>
      </c>
      <c r="E10">
        <v>13699</v>
      </c>
      <c r="F10">
        <v>210</v>
      </c>
      <c r="G10" s="15">
        <v>12058</v>
      </c>
      <c r="H10">
        <v>15113</v>
      </c>
      <c r="I10">
        <v>363</v>
      </c>
      <c r="J10" s="15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0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5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31" t="s">
        <v>37</v>
      </c>
      <c r="B11">
        <v>17990</v>
      </c>
      <c r="C11">
        <v>1166</v>
      </c>
      <c r="D11" s="15">
        <v>7137</v>
      </c>
      <c r="E11">
        <v>16395</v>
      </c>
      <c r="F11">
        <v>1003</v>
      </c>
      <c r="G11" s="15">
        <v>7423</v>
      </c>
      <c r="H11">
        <v>18181</v>
      </c>
      <c r="I11">
        <v>1223</v>
      </c>
      <c r="J11" s="15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0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5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31" t="s">
        <v>38</v>
      </c>
      <c r="B12">
        <v>15117</v>
      </c>
      <c r="C12">
        <v>1613</v>
      </c>
      <c r="D12" s="15">
        <v>5828</v>
      </c>
      <c r="E12">
        <v>14138</v>
      </c>
      <c r="F12">
        <v>1200</v>
      </c>
      <c r="G12" s="15">
        <v>6212</v>
      </c>
      <c r="H12">
        <v>13455</v>
      </c>
      <c r="I12">
        <v>1400</v>
      </c>
      <c r="J12" s="15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0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5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31" t="s">
        <v>39</v>
      </c>
      <c r="B13">
        <v>11154</v>
      </c>
      <c r="C13">
        <v>731</v>
      </c>
      <c r="D13" s="15">
        <v>8008</v>
      </c>
      <c r="E13">
        <v>11502</v>
      </c>
      <c r="F13">
        <v>499</v>
      </c>
      <c r="G13" s="15">
        <v>8953</v>
      </c>
      <c r="H13">
        <v>12031</v>
      </c>
      <c r="I13">
        <v>641</v>
      </c>
      <c r="J13" s="15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0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5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31" t="s">
        <v>40</v>
      </c>
      <c r="B14">
        <v>11022</v>
      </c>
      <c r="C14">
        <v>550</v>
      </c>
      <c r="D14" s="15">
        <v>9000</v>
      </c>
      <c r="E14">
        <v>14644</v>
      </c>
      <c r="F14">
        <v>780</v>
      </c>
      <c r="G14" s="15">
        <v>8670</v>
      </c>
      <c r="H14">
        <v>13112</v>
      </c>
      <c r="I14">
        <v>474</v>
      </c>
      <c r="J14" s="15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0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5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31" t="s">
        <v>41</v>
      </c>
      <c r="B15">
        <v>8905</v>
      </c>
      <c r="C15">
        <v>469</v>
      </c>
      <c r="D15" s="15">
        <v>6026</v>
      </c>
      <c r="E15">
        <v>8796</v>
      </c>
      <c r="F15">
        <v>316</v>
      </c>
      <c r="G15" s="15">
        <v>6251</v>
      </c>
      <c r="H15">
        <v>9096</v>
      </c>
      <c r="I15">
        <v>620</v>
      </c>
      <c r="J15" s="15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0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5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31" t="s">
        <v>42</v>
      </c>
      <c r="B16">
        <v>16735</v>
      </c>
      <c r="C16">
        <v>800</v>
      </c>
      <c r="D16" s="15">
        <v>10149</v>
      </c>
      <c r="E16">
        <v>17503</v>
      </c>
      <c r="F16">
        <v>1083</v>
      </c>
      <c r="G16" s="15">
        <v>10507</v>
      </c>
      <c r="H16">
        <v>18207</v>
      </c>
      <c r="I16">
        <v>1176</v>
      </c>
      <c r="J16" s="15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0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5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31" t="s">
        <v>43</v>
      </c>
      <c r="B17">
        <v>3635</v>
      </c>
      <c r="C17">
        <v>96</v>
      </c>
      <c r="D17" s="15">
        <v>2050</v>
      </c>
      <c r="E17">
        <v>2337</v>
      </c>
      <c r="F17">
        <v>90</v>
      </c>
      <c r="G17" s="15">
        <v>1585</v>
      </c>
      <c r="H17">
        <v>3579</v>
      </c>
      <c r="I17">
        <v>184</v>
      </c>
      <c r="J17" s="15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0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5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31" t="s">
        <v>44</v>
      </c>
      <c r="B18">
        <v>15627</v>
      </c>
      <c r="C18">
        <v>1996</v>
      </c>
      <c r="D18" s="15">
        <v>9397</v>
      </c>
      <c r="E18">
        <v>15357</v>
      </c>
      <c r="F18">
        <v>1908</v>
      </c>
      <c r="G18" s="15">
        <v>9702</v>
      </c>
      <c r="H18">
        <v>14634</v>
      </c>
      <c r="I18">
        <v>1584</v>
      </c>
      <c r="J18" s="15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0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5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31" t="s">
        <v>45</v>
      </c>
      <c r="B19">
        <v>7270</v>
      </c>
      <c r="C19">
        <v>150</v>
      </c>
      <c r="D19" s="15">
        <v>8948</v>
      </c>
      <c r="E19">
        <v>7119</v>
      </c>
      <c r="F19">
        <v>349</v>
      </c>
      <c r="G19" s="15">
        <v>8520</v>
      </c>
      <c r="H19">
        <v>7158</v>
      </c>
      <c r="I19">
        <v>120</v>
      </c>
      <c r="J19" s="15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0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5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46</v>
      </c>
      <c r="B20">
        <v>5955</v>
      </c>
      <c r="C20">
        <v>260</v>
      </c>
      <c r="D20" s="15">
        <v>5931</v>
      </c>
      <c r="E20">
        <v>5612</v>
      </c>
      <c r="F20">
        <v>233</v>
      </c>
      <c r="G20" s="15">
        <v>5128</v>
      </c>
      <c r="H20">
        <v>5977</v>
      </c>
      <c r="I20">
        <v>210</v>
      </c>
      <c r="J20" s="15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0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5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31" t="s">
        <v>47</v>
      </c>
      <c r="B21">
        <v>7666</v>
      </c>
      <c r="C21">
        <v>274</v>
      </c>
      <c r="D21" s="15">
        <v>6624</v>
      </c>
      <c r="E21">
        <v>5060</v>
      </c>
      <c r="F21">
        <v>369</v>
      </c>
      <c r="G21" s="15">
        <v>5174</v>
      </c>
      <c r="H21">
        <v>7099</v>
      </c>
      <c r="I21">
        <v>230</v>
      </c>
      <c r="J21" s="15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0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5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31" t="s">
        <v>48</v>
      </c>
      <c r="B22">
        <v>10857</v>
      </c>
      <c r="C22">
        <v>281</v>
      </c>
      <c r="D22" s="15">
        <v>4396</v>
      </c>
      <c r="E22">
        <v>10547</v>
      </c>
      <c r="F22">
        <v>281</v>
      </c>
      <c r="G22" s="15">
        <v>4979</v>
      </c>
      <c r="H22">
        <v>10799</v>
      </c>
      <c r="I22">
        <v>333</v>
      </c>
      <c r="J22" s="15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0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5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31" t="s">
        <v>49</v>
      </c>
      <c r="B23">
        <v>9873</v>
      </c>
      <c r="C23">
        <v>370</v>
      </c>
      <c r="D23" s="15">
        <v>7076</v>
      </c>
      <c r="E23">
        <v>11069</v>
      </c>
      <c r="F23">
        <v>652</v>
      </c>
      <c r="G23" s="15">
        <v>6853</v>
      </c>
      <c r="H23">
        <v>10500</v>
      </c>
      <c r="I23">
        <v>637</v>
      </c>
      <c r="J23" s="15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0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5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31" t="s">
        <v>50</v>
      </c>
      <c r="B24">
        <v>6405</v>
      </c>
      <c r="C24">
        <v>363</v>
      </c>
      <c r="D24" s="15">
        <v>1389</v>
      </c>
      <c r="E24">
        <v>5995</v>
      </c>
      <c r="F24">
        <v>268</v>
      </c>
      <c r="G24" s="15">
        <v>1708</v>
      </c>
      <c r="H24">
        <v>5819</v>
      </c>
      <c r="I24">
        <v>248</v>
      </c>
      <c r="J24" s="15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0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5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51</v>
      </c>
      <c r="B25">
        <v>210616</v>
      </c>
      <c r="C25">
        <v>12324.3</v>
      </c>
      <c r="D25" s="15">
        <v>95902.1</v>
      </c>
      <c r="E25">
        <v>199893.6</v>
      </c>
      <c r="F25">
        <v>9835.9000000000015</v>
      </c>
      <c r="G25" s="15">
        <v>101383.6</v>
      </c>
      <c r="H25">
        <v>198526.40000000002</v>
      </c>
      <c r="I25">
        <v>11343.8</v>
      </c>
      <c r="J25" s="15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0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5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s="32" t="s">
        <v>52</v>
      </c>
      <c r="B26">
        <v>11649</v>
      </c>
      <c r="C26">
        <v>802</v>
      </c>
      <c r="D26" s="15">
        <v>5956</v>
      </c>
      <c r="E26">
        <v>10414</v>
      </c>
      <c r="F26">
        <v>536</v>
      </c>
      <c r="G26" s="15">
        <v>6713</v>
      </c>
      <c r="H26">
        <v>10593</v>
      </c>
      <c r="I26">
        <v>554</v>
      </c>
      <c r="J26" s="15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0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5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s="32" t="s">
        <v>53</v>
      </c>
      <c r="B27">
        <v>7718</v>
      </c>
      <c r="C27">
        <v>876</v>
      </c>
      <c r="D27" s="15">
        <v>8432</v>
      </c>
      <c r="E27">
        <v>7282</v>
      </c>
      <c r="F27">
        <v>775</v>
      </c>
      <c r="G27" s="15">
        <v>8242</v>
      </c>
      <c r="H27">
        <v>6409</v>
      </c>
      <c r="I27">
        <v>654</v>
      </c>
      <c r="J27" s="15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0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5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s="32" t="s">
        <v>54</v>
      </c>
      <c r="B28">
        <v>15033</v>
      </c>
      <c r="C28">
        <v>469</v>
      </c>
      <c r="D28" s="15">
        <v>3512</v>
      </c>
      <c r="E28">
        <v>15064</v>
      </c>
      <c r="F28">
        <v>392</v>
      </c>
      <c r="G28" s="15">
        <v>3488</v>
      </c>
      <c r="H28">
        <v>12724</v>
      </c>
      <c r="I28">
        <v>530</v>
      </c>
      <c r="J28" s="15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0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5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s="32" t="s">
        <v>55</v>
      </c>
      <c r="B29">
        <v>21579</v>
      </c>
      <c r="C29">
        <v>920</v>
      </c>
      <c r="D29" s="15">
        <v>7461</v>
      </c>
      <c r="E29">
        <v>20686</v>
      </c>
      <c r="F29">
        <v>653</v>
      </c>
      <c r="G29" s="15">
        <v>8589</v>
      </c>
      <c r="H29">
        <v>20478</v>
      </c>
      <c r="I29">
        <v>658</v>
      </c>
      <c r="J29" s="15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0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5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s="32" t="s">
        <v>56</v>
      </c>
      <c r="B30">
        <v>27210.600000000002</v>
      </c>
      <c r="C30">
        <v>2903.4</v>
      </c>
      <c r="D30" s="15">
        <v>10490.4</v>
      </c>
      <c r="E30">
        <v>25448.400000000001</v>
      </c>
      <c r="F30">
        <v>2160</v>
      </c>
      <c r="G30" s="15">
        <v>11181.6</v>
      </c>
      <c r="H30">
        <v>24219</v>
      </c>
      <c r="I30">
        <v>2520</v>
      </c>
      <c r="J30" s="15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0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5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s="32" t="s">
        <v>57</v>
      </c>
      <c r="B31">
        <v>18700.5</v>
      </c>
      <c r="C31">
        <v>984.90000000000009</v>
      </c>
      <c r="D31" s="15">
        <v>12654.6</v>
      </c>
      <c r="E31">
        <v>18471.600000000002</v>
      </c>
      <c r="F31">
        <v>663.6</v>
      </c>
      <c r="G31" s="15">
        <v>13127.1</v>
      </c>
      <c r="H31">
        <v>19101.600000000002</v>
      </c>
      <c r="I31">
        <v>1302</v>
      </c>
      <c r="J31" s="15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0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5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s="32" t="s">
        <v>58</v>
      </c>
      <c r="B32">
        <v>45315.9</v>
      </c>
      <c r="C32">
        <v>1932</v>
      </c>
      <c r="D32" s="15">
        <v>15668.1</v>
      </c>
      <c r="E32">
        <v>43440.6</v>
      </c>
      <c r="F32">
        <v>1371.3</v>
      </c>
      <c r="G32" s="15">
        <v>18036.900000000001</v>
      </c>
      <c r="H32">
        <v>43003.8</v>
      </c>
      <c r="I32">
        <v>1381.8</v>
      </c>
      <c r="J32" s="15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0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5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s="32" t="s">
        <v>59</v>
      </c>
      <c r="B33">
        <v>35980</v>
      </c>
      <c r="C33">
        <v>2332</v>
      </c>
      <c r="D33" s="15">
        <v>14274</v>
      </c>
      <c r="E33">
        <v>32790</v>
      </c>
      <c r="F33">
        <v>2006</v>
      </c>
      <c r="G33" s="15">
        <v>14846</v>
      </c>
      <c r="H33">
        <v>36362</v>
      </c>
      <c r="I33">
        <v>2446</v>
      </c>
      <c r="J33" s="15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0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5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s="32" t="s">
        <v>60</v>
      </c>
      <c r="B34">
        <v>7657</v>
      </c>
      <c r="C34">
        <v>276</v>
      </c>
      <c r="D34" s="15">
        <v>5353</v>
      </c>
      <c r="E34">
        <v>5307</v>
      </c>
      <c r="F34">
        <v>170</v>
      </c>
      <c r="G34" s="15">
        <v>4710</v>
      </c>
      <c r="H34">
        <v>6431</v>
      </c>
      <c r="I34">
        <v>179</v>
      </c>
      <c r="J34" s="15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0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5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s="32" t="s">
        <v>61</v>
      </c>
      <c r="B35">
        <v>8126</v>
      </c>
      <c r="C35">
        <v>321</v>
      </c>
      <c r="D35" s="15">
        <v>6153</v>
      </c>
      <c r="E35">
        <v>9111</v>
      </c>
      <c r="F35">
        <v>567</v>
      </c>
      <c r="G35" s="15">
        <v>5959</v>
      </c>
      <c r="H35">
        <v>8642</v>
      </c>
      <c r="I35">
        <v>554</v>
      </c>
      <c r="J35" s="15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0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5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s="32" t="s">
        <v>62</v>
      </c>
      <c r="B36">
        <v>5272</v>
      </c>
      <c r="C36">
        <v>316</v>
      </c>
      <c r="D36" s="15">
        <v>1207</v>
      </c>
      <c r="E36">
        <v>4934</v>
      </c>
      <c r="F36">
        <v>233</v>
      </c>
      <c r="G36" s="15">
        <v>1485</v>
      </c>
      <c r="H36">
        <v>4789</v>
      </c>
      <c r="I36">
        <v>215</v>
      </c>
      <c r="J36" s="15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0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5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s="32" t="s">
        <v>63</v>
      </c>
      <c r="B37">
        <v>6375</v>
      </c>
      <c r="C37">
        <v>192</v>
      </c>
      <c r="D37" s="15">
        <v>4741</v>
      </c>
      <c r="E37">
        <v>6945</v>
      </c>
      <c r="F37">
        <v>309</v>
      </c>
      <c r="G37" s="15">
        <v>5006</v>
      </c>
      <c r="H37">
        <v>5774</v>
      </c>
      <c r="I37">
        <v>350</v>
      </c>
      <c r="J37" s="15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0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5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64</v>
      </c>
      <c r="B38">
        <v>189978.5</v>
      </c>
      <c r="C38">
        <v>8869.2000000000007</v>
      </c>
      <c r="D38" s="15">
        <v>91467.1</v>
      </c>
      <c r="E38">
        <v>187118.2</v>
      </c>
      <c r="F38">
        <v>7865.9000000000005</v>
      </c>
      <c r="G38" s="15">
        <v>97100.299999999988</v>
      </c>
      <c r="H38">
        <v>181464.8</v>
      </c>
      <c r="I38">
        <v>8122.2</v>
      </c>
      <c r="J38" s="15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0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5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31" t="s">
        <v>65</v>
      </c>
      <c r="B39">
        <v>6353</v>
      </c>
      <c r="C39">
        <v>762</v>
      </c>
      <c r="D39" s="15">
        <v>7332</v>
      </c>
      <c r="E39">
        <v>5993</v>
      </c>
      <c r="F39">
        <v>674</v>
      </c>
      <c r="G39" s="15">
        <v>7167</v>
      </c>
      <c r="H39">
        <v>5275</v>
      </c>
      <c r="I39">
        <v>568</v>
      </c>
      <c r="J39" s="15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0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5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31" t="s">
        <v>66</v>
      </c>
      <c r="B40">
        <v>12373</v>
      </c>
      <c r="C40">
        <v>408</v>
      </c>
      <c r="D40" s="15">
        <v>3054</v>
      </c>
      <c r="E40">
        <v>12398</v>
      </c>
      <c r="F40">
        <v>341</v>
      </c>
      <c r="G40" s="15">
        <v>3033</v>
      </c>
      <c r="H40">
        <v>10472</v>
      </c>
      <c r="I40">
        <v>461</v>
      </c>
      <c r="J40" s="15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0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5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31" t="s">
        <v>67</v>
      </c>
      <c r="B41">
        <v>17760</v>
      </c>
      <c r="C41">
        <v>800</v>
      </c>
      <c r="D41" s="15">
        <v>6488</v>
      </c>
      <c r="E41">
        <v>17025</v>
      </c>
      <c r="F41">
        <v>568</v>
      </c>
      <c r="G41" s="15">
        <v>7469</v>
      </c>
      <c r="H41">
        <v>16854</v>
      </c>
      <c r="I41">
        <v>572</v>
      </c>
      <c r="J41" s="15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0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5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31" t="s">
        <v>68</v>
      </c>
      <c r="B42">
        <v>30399.599999999999</v>
      </c>
      <c r="C42">
        <v>786.8</v>
      </c>
      <c r="D42" s="15">
        <v>12308.8</v>
      </c>
      <c r="E42">
        <v>29531.599999999999</v>
      </c>
      <c r="F42">
        <v>786.8</v>
      </c>
      <c r="G42" s="15">
        <v>13941.199999999999</v>
      </c>
      <c r="H42">
        <v>30237.199999999997</v>
      </c>
      <c r="I42">
        <v>932.4</v>
      </c>
      <c r="J42" s="15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0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5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31" t="s">
        <v>69</v>
      </c>
      <c r="B43">
        <v>20400</v>
      </c>
      <c r="C43">
        <v>614.40000000000009</v>
      </c>
      <c r="D43" s="15">
        <v>15171.2</v>
      </c>
      <c r="E43">
        <v>22224</v>
      </c>
      <c r="F43">
        <v>988.80000000000007</v>
      </c>
      <c r="G43" s="15">
        <v>16019.2</v>
      </c>
      <c r="H43">
        <v>18476.8</v>
      </c>
      <c r="I43">
        <v>1120</v>
      </c>
      <c r="J43" s="15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0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5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31" t="s">
        <v>70</v>
      </c>
      <c r="B44">
        <v>21088</v>
      </c>
      <c r="C44">
        <v>1264</v>
      </c>
      <c r="D44" s="15">
        <v>4828</v>
      </c>
      <c r="E44">
        <v>19736</v>
      </c>
      <c r="F44">
        <v>932</v>
      </c>
      <c r="G44" s="15">
        <v>5940</v>
      </c>
      <c r="H44">
        <v>19156</v>
      </c>
      <c r="I44">
        <v>860</v>
      </c>
      <c r="J44" s="15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0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5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71</v>
      </c>
      <c r="B45">
        <v>23736.9</v>
      </c>
      <c r="C45">
        <v>1012.0000000000001</v>
      </c>
      <c r="D45" s="15">
        <v>8207.1</v>
      </c>
      <c r="E45">
        <v>22754.600000000002</v>
      </c>
      <c r="F45">
        <v>718.30000000000007</v>
      </c>
      <c r="G45" s="15">
        <v>9447.9000000000015</v>
      </c>
      <c r="H45">
        <v>22525.800000000003</v>
      </c>
      <c r="I45">
        <v>723.80000000000007</v>
      </c>
      <c r="J45" s="15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0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5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31" t="s">
        <v>72</v>
      </c>
      <c r="B46">
        <v>6302</v>
      </c>
      <c r="C46">
        <v>240</v>
      </c>
      <c r="D46" s="15">
        <v>4655</v>
      </c>
      <c r="E46">
        <v>5400</v>
      </c>
      <c r="F46">
        <v>190</v>
      </c>
      <c r="G46" s="15">
        <v>4096</v>
      </c>
      <c r="H46">
        <v>5293</v>
      </c>
      <c r="I46">
        <v>156</v>
      </c>
      <c r="J46" s="15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0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5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31" t="s">
        <v>73</v>
      </c>
      <c r="B47">
        <v>10675</v>
      </c>
      <c r="C47">
        <v>128</v>
      </c>
      <c r="D47" s="15">
        <v>8210</v>
      </c>
      <c r="E47">
        <v>10133</v>
      </c>
      <c r="F47">
        <v>89</v>
      </c>
      <c r="G47" s="15">
        <v>8179</v>
      </c>
      <c r="H47">
        <v>11178</v>
      </c>
      <c r="I47">
        <v>190</v>
      </c>
      <c r="J47" s="15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0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5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31" t="s">
        <v>74</v>
      </c>
      <c r="B48">
        <v>13307</v>
      </c>
      <c r="C48">
        <v>862</v>
      </c>
      <c r="D48" s="15">
        <v>5279</v>
      </c>
      <c r="E48">
        <v>12127</v>
      </c>
      <c r="F48">
        <v>742</v>
      </c>
      <c r="G48" s="15">
        <v>5491</v>
      </c>
      <c r="H48">
        <v>13448</v>
      </c>
      <c r="I48">
        <v>905</v>
      </c>
      <c r="J48" s="15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0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5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31" t="s">
        <v>75</v>
      </c>
      <c r="B49">
        <v>11182</v>
      </c>
      <c r="C49">
        <v>1193</v>
      </c>
      <c r="D49" s="15">
        <v>4311</v>
      </c>
      <c r="E49">
        <v>10457</v>
      </c>
      <c r="F49">
        <v>890</v>
      </c>
      <c r="G49" s="15">
        <v>4595</v>
      </c>
      <c r="H49">
        <v>9952</v>
      </c>
      <c r="I49">
        <v>810</v>
      </c>
      <c r="J49" s="15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0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5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31" t="s">
        <v>76</v>
      </c>
      <c r="B50">
        <v>8250</v>
      </c>
      <c r="C50">
        <v>541</v>
      </c>
      <c r="D50" s="15">
        <v>5923</v>
      </c>
      <c r="E50">
        <v>8507</v>
      </c>
      <c r="F50">
        <v>369</v>
      </c>
      <c r="G50" s="15">
        <v>6622</v>
      </c>
      <c r="H50">
        <v>8899</v>
      </c>
      <c r="I50">
        <v>474</v>
      </c>
      <c r="J50" s="15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0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5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31" t="s">
        <v>77</v>
      </c>
      <c r="B51">
        <v>8152</v>
      </c>
      <c r="C51">
        <v>258</v>
      </c>
      <c r="D51" s="15">
        <v>5700</v>
      </c>
      <c r="E51">
        <v>10832</v>
      </c>
      <c r="F51">
        <v>577</v>
      </c>
      <c r="G51" s="15">
        <v>5100</v>
      </c>
      <c r="H51">
        <v>9698</v>
      </c>
      <c r="I51">
        <v>350</v>
      </c>
      <c r="J51" s="15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0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5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21"/>
  <sheetViews>
    <sheetView showGridLines="0" workbookViewId="0">
      <selection activeCell="Q7" sqref="Q7"/>
    </sheetView>
  </sheetViews>
  <sheetFormatPr defaultRowHeight="15" x14ac:dyDescent="0.25"/>
  <cols>
    <col min="1" max="1" width="10.28515625" customWidth="1"/>
    <col min="5" max="5" width="7.42578125" customWidth="1"/>
    <col min="6" max="6" width="6.28515625" customWidth="1"/>
    <col min="13" max="13" width="17.28515625" customWidth="1"/>
    <col min="14" max="14" width="7.28515625" customWidth="1"/>
    <col min="16" max="16" width="13" customWidth="1"/>
  </cols>
  <sheetData>
    <row r="5" spans="2:17" x14ac:dyDescent="0.25">
      <c r="O5" t="s">
        <v>0</v>
      </c>
      <c r="P5" t="s">
        <v>13</v>
      </c>
      <c r="Q5" s="2"/>
    </row>
    <row r="6" spans="2:17" x14ac:dyDescent="0.25">
      <c r="O6" t="s">
        <v>14</v>
      </c>
      <c r="P6" t="s">
        <v>15</v>
      </c>
      <c r="Q6" s="3"/>
    </row>
    <row r="7" spans="2:17" x14ac:dyDescent="0.25">
      <c r="O7" t="s">
        <v>16</v>
      </c>
      <c r="P7" t="s">
        <v>17</v>
      </c>
      <c r="Q7" s="4"/>
    </row>
    <row r="9" spans="2:17" x14ac:dyDescent="0.25">
      <c r="N9" s="1"/>
    </row>
    <row r="10" spans="2:17" x14ac:dyDescent="0.25">
      <c r="P10" s="1"/>
    </row>
    <row r="11" spans="2:17" x14ac:dyDescent="0.2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7" x14ac:dyDescent="0.25">
      <c r="B12" t="s">
        <v>3</v>
      </c>
    </row>
    <row r="13" spans="2:17" x14ac:dyDescent="0.25">
      <c r="B13" t="s">
        <v>4</v>
      </c>
    </row>
    <row r="14" spans="2:17" x14ac:dyDescent="0.25">
      <c r="B14" t="s">
        <v>5</v>
      </c>
    </row>
    <row r="15" spans="2:17" x14ac:dyDescent="0.25">
      <c r="B15" t="s">
        <v>6</v>
      </c>
    </row>
    <row r="16" spans="2:17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Calculation</vt:lpstr>
      <vt:lpstr>Data</vt:lpstr>
      <vt:lpstr>Wireframe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Part of online Udemy Excel Dashboard course.</dc:description>
  <cp:lastModifiedBy>GRANDPA-SENIOR</cp:lastModifiedBy>
  <dcterms:created xsi:type="dcterms:W3CDTF">2017-03-13T09:30:03Z</dcterms:created>
  <dcterms:modified xsi:type="dcterms:W3CDTF">2021-08-11T17:06:11Z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