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beim/Downloads/December Performance/"/>
    </mc:Choice>
  </mc:AlternateContent>
  <xr:revisionPtr revIDLastSave="0" documentId="13_ncr:1_{B9C30380-90F3-3045-82D0-57D138D7AE68}" xr6:coauthVersionLast="47" xr6:coauthVersionMax="47" xr10:uidLastSave="{00000000-0000-0000-0000-000000000000}"/>
  <bookViews>
    <workbookView xWindow="1680" yWindow="2660" windowWidth="23840" windowHeight="13320" xr2:uid="{00000000-000D-0000-FFFF-FFFF00000000}"/>
  </bookViews>
  <sheets>
    <sheet name="Active &gt;3 Months" sheetId="2" r:id="rId1"/>
    <sheet name="Qualified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2" l="1"/>
  <c r="F19" i="12"/>
  <c r="F17" i="12"/>
  <c r="F3" i="12"/>
  <c r="F4" i="12"/>
  <c r="F5" i="12"/>
  <c r="F6" i="12"/>
  <c r="F7" i="12"/>
  <c r="F8" i="12"/>
  <c r="F9" i="12"/>
  <c r="F10" i="12"/>
  <c r="F11" i="12"/>
  <c r="F12" i="12"/>
  <c r="F13" i="12"/>
  <c r="F15" i="12"/>
  <c r="F16" i="12"/>
  <c r="F18" i="12"/>
  <c r="F20" i="12"/>
  <c r="F21" i="12"/>
  <c r="F22" i="12"/>
  <c r="F23" i="12"/>
  <c r="F24" i="12"/>
  <c r="F25" i="12"/>
  <c r="F26" i="12"/>
  <c r="F2" i="12"/>
</calcChain>
</file>

<file path=xl/sharedStrings.xml><?xml version="1.0" encoding="utf-8"?>
<sst xmlns="http://schemas.openxmlformats.org/spreadsheetml/2006/main" count="117" uniqueCount="62">
  <si>
    <t>Campaign Name</t>
  </si>
  <si>
    <t>Total Spent</t>
  </si>
  <si>
    <t>WP_RockstarCFO_DKC_Fin_0221</t>
  </si>
  <si>
    <t>FPT_TopMemberGroup_DKC_0721</t>
  </si>
  <si>
    <t>WP_5SecretsFin_TMG_DKC_1122</t>
  </si>
  <si>
    <t>Demo_Quickbooks_Retargeting_DKC_0122_FPT</t>
  </si>
  <si>
    <t>FPT_Mgmt_DKC_0122</t>
  </si>
  <si>
    <t>WP_5SecretsFin_Fin_DKC_1122</t>
  </si>
  <si>
    <t>WP_GotGoals_Mgmt_DKC_1122</t>
  </si>
  <si>
    <t>FPT_BootstrapDM_DKC_1122</t>
  </si>
  <si>
    <t>WP_BecomeRockstar_Fin_DKC_1222</t>
  </si>
  <si>
    <t>WP_BecomeRockstar_SMB_DKC_1222</t>
  </si>
  <si>
    <t>FPT_SoftwareInterest_DKC_1222</t>
  </si>
  <si>
    <t>WP_KPICheck_Fin_DKC_0223</t>
  </si>
  <si>
    <t>WP_KPICheck_Mgmt_DKC_0223</t>
  </si>
  <si>
    <t>WP_KPICheck_SFTInt_DKC_0223</t>
  </si>
  <si>
    <t>FPT_UrgUnknown_SMB_DKC_0223</t>
  </si>
  <si>
    <t>FPT_Hairball_Fin_DKC_0323</t>
  </si>
  <si>
    <t>FPT_Hairball_Mgmt_DKC_0323</t>
  </si>
  <si>
    <t>FPT_Hairball_BootDM_DKC_0323</t>
  </si>
  <si>
    <t>FPT_TechValidate_Fin_DKC_0523</t>
  </si>
  <si>
    <t>FPT_TechValidate_SMB_DKC_0523</t>
  </si>
  <si>
    <t>FPT_TechValidate_Retargeting_DKC_0523</t>
  </si>
  <si>
    <t>WP_KPICheck_TechAdopter_DKC_0623</t>
  </si>
  <si>
    <t>FPT_TechAdopters_DKC_0623</t>
  </si>
  <si>
    <t>WP_GamednewKPIs_Mgmt_DKC_0723</t>
  </si>
  <si>
    <t>WP_CFOAI_Fin_DKC_0723</t>
  </si>
  <si>
    <t>WP_CFOAI_Mgmt_DKC_0723</t>
  </si>
  <si>
    <t>WP_CFOAI_TMG_DKC_0723</t>
  </si>
  <si>
    <t>WP_CFODaily_Fin_DKC_0823</t>
  </si>
  <si>
    <t>CID Form</t>
  </si>
  <si>
    <t>MQL</t>
  </si>
  <si>
    <t>SQL</t>
  </si>
  <si>
    <t>PaidSoc_Horiz_LI_BecomeRockstar_SMB_1222</t>
  </si>
  <si>
    <t>PaidSoc_Horiz_LI_KPICheck_Mgmt_0223</t>
  </si>
  <si>
    <t>PaidSoc_Horiz_LI_CFOAI_Fin_0723</t>
  </si>
  <si>
    <t>PaidSoc_Horiz_LI_KPICheck_SFTInt_0223</t>
  </si>
  <si>
    <t>PaidSoc_Horiz_LI_CFODaily_Fin_0823</t>
  </si>
  <si>
    <t>PaidSoc_Horiz_LI_KPICheck_Fin_0223</t>
  </si>
  <si>
    <t>PaidSoc_Horiz_LI_5SecretsFin_Fin_1122</t>
  </si>
  <si>
    <t>PaidSoc_Horiz_LI_CFOAI_Mgmt_0723</t>
  </si>
  <si>
    <t>PaidSoc_Horiz_LI_BecomeRockstar_Fin_1222</t>
  </si>
  <si>
    <t>PaidSoc_Horiz_LI_FPT_TopMemberGroup_0721</t>
  </si>
  <si>
    <t>PaidSoc_Horiz_LI_KPICheck_TechAdopter_0623</t>
  </si>
  <si>
    <t>PaidSoc_Horiz_LI_FPT_SoftwareInterest_1222</t>
  </si>
  <si>
    <t>PaidSoc_Horiz_LI_GotGoals_Mgmt_1122</t>
  </si>
  <si>
    <t>PaidSoc_Horiz_LI_CFOAI_TMG_0723</t>
  </si>
  <si>
    <t>PaidSoc_Horiz_LI_GamednewKPIs_Mgmt_0723</t>
  </si>
  <si>
    <t>PaidSoc_Horiz_LI_FPT_Hairball_BootDM_0323</t>
  </si>
  <si>
    <t>PaidSoc_Horiz_LI_FPT_Hairball_Mgmt_0323</t>
  </si>
  <si>
    <t>PaidSoc_Horiz_LI_FPT_Hairball_Fin_0323</t>
  </si>
  <si>
    <t>PaidSoc_Horiz_LI_5SecretsFin_TMG_1122</t>
  </si>
  <si>
    <t>Online_PaidSoc_Horiz_LI_RockstarCFO_Fin_0221</t>
  </si>
  <si>
    <t>PaidSoc_Horiz_LI_FPT_Management_0122</t>
  </si>
  <si>
    <t>PaidSoc_Horiz_LI_FPT_TechValidate_SMB_0523</t>
  </si>
  <si>
    <t>PaidSoc_Horiz_LI_FPT_UrgUnknown_SMB_0223</t>
  </si>
  <si>
    <t>PaidSoc_Horiz_LI_FPT_BootstrapDM_1122</t>
  </si>
  <si>
    <t>PaidSoc_Horiz_LI_FPT_TechValidate_Fin_0523</t>
  </si>
  <si>
    <t>PaidSoc_Horiz_LI_FPT_TechValidate_Retargeting_0523</t>
  </si>
  <si>
    <t>PaidSoc_Horiz_LI_FPT_TechAdopter_0623</t>
  </si>
  <si>
    <t>PaidSoc_Horiz_LI_FPT_Retargeting_1222</t>
  </si>
  <si>
    <t>CPMQL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</si>
</sst>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0" fontId="0" fillId="33" borderId="0" xfId="0" applyFill="1"/>
    <xf numFmtId="4" fontId="0" fillId="33" borderId="0" xfId="0" applyNumberFormat="1" applyFill="1"/>
    <xf numFmtId="0" fontId="18" fillId="0" borderId="0" xfId="0" applyFont="1"/>
    <xf numFmtId="164" fontId="18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sqref="A1:XFD1048576"/>
    </sheetView>
  </sheetViews>
  <sheetFormatPr baseColWidth="10" defaultRowHeight="16" x14ac:dyDescent="0.2"/>
  <cols>
    <col min="1" max="2" width="24.33203125" customWidth="1"/>
    <col min="3" max="3" width="21.6640625" customWidth="1"/>
  </cols>
  <sheetData>
    <row r="1" spans="1:6" x14ac:dyDescent="0.2">
      <c r="A1" t="s">
        <v>0</v>
      </c>
      <c r="B1" t="s">
        <v>30</v>
      </c>
      <c r="C1" t="s">
        <v>1</v>
      </c>
      <c r="D1" t="s">
        <v>31</v>
      </c>
      <c r="E1" t="s">
        <v>32</v>
      </c>
    </row>
    <row r="2" spans="1:6" x14ac:dyDescent="0.2">
      <c r="A2" t="s">
        <v>2</v>
      </c>
      <c r="B2" t="s">
        <v>52</v>
      </c>
      <c r="C2" s="1">
        <v>5490.94</v>
      </c>
      <c r="D2">
        <v>23</v>
      </c>
      <c r="E2">
        <v>3</v>
      </c>
      <c r="F2">
        <v>6.6000000000000014</v>
      </c>
    </row>
    <row r="3" spans="1:6" x14ac:dyDescent="0.2">
      <c r="A3" t="s">
        <v>3</v>
      </c>
      <c r="B3" t="s">
        <v>42</v>
      </c>
      <c r="C3" s="1">
        <v>8869.1</v>
      </c>
      <c r="D3">
        <v>15</v>
      </c>
      <c r="E3">
        <v>2</v>
      </c>
    </row>
    <row r="4" spans="1:6" x14ac:dyDescent="0.2">
      <c r="A4" t="s">
        <v>5</v>
      </c>
      <c r="B4" t="s">
        <v>60</v>
      </c>
      <c r="C4" s="1">
        <v>2181.0100000000002</v>
      </c>
      <c r="D4">
        <v>1</v>
      </c>
      <c r="E4">
        <v>0</v>
      </c>
    </row>
    <row r="5" spans="1:6" x14ac:dyDescent="0.2">
      <c r="A5" t="s">
        <v>6</v>
      </c>
      <c r="B5" t="s">
        <v>53</v>
      </c>
      <c r="C5" s="1">
        <v>6626.21</v>
      </c>
      <c r="D5">
        <v>1</v>
      </c>
      <c r="E5">
        <v>1</v>
      </c>
    </row>
    <row r="6" spans="1:6" x14ac:dyDescent="0.2">
      <c r="A6" t="s">
        <v>4</v>
      </c>
      <c r="B6" t="s">
        <v>51</v>
      </c>
      <c r="C6" s="1">
        <v>8041.9</v>
      </c>
      <c r="D6">
        <v>47</v>
      </c>
      <c r="E6">
        <v>2</v>
      </c>
    </row>
    <row r="7" spans="1:6" s="2" customFormat="1" x14ac:dyDescent="0.2">
      <c r="A7" s="2" t="s">
        <v>7</v>
      </c>
      <c r="B7" s="2" t="s">
        <v>39</v>
      </c>
      <c r="C7" s="3">
        <v>29651.55</v>
      </c>
      <c r="D7" s="2">
        <v>118</v>
      </c>
      <c r="E7" s="2">
        <v>8</v>
      </c>
    </row>
    <row r="8" spans="1:6" x14ac:dyDescent="0.2">
      <c r="A8" t="s">
        <v>8</v>
      </c>
      <c r="B8" t="s">
        <v>45</v>
      </c>
      <c r="C8" s="1">
        <v>27568.959999999999</v>
      </c>
      <c r="D8">
        <v>96</v>
      </c>
      <c r="E8">
        <v>3</v>
      </c>
    </row>
    <row r="9" spans="1:6" x14ac:dyDescent="0.2">
      <c r="A9" t="s">
        <v>9</v>
      </c>
      <c r="B9" t="s">
        <v>56</v>
      </c>
      <c r="C9" s="1">
        <v>3787.45</v>
      </c>
      <c r="D9">
        <v>3</v>
      </c>
      <c r="E9">
        <v>1</v>
      </c>
    </row>
    <row r="10" spans="1:6" s="2" customFormat="1" x14ac:dyDescent="0.2">
      <c r="A10" s="2" t="s">
        <v>10</v>
      </c>
      <c r="B10" s="2" t="s">
        <v>41</v>
      </c>
      <c r="C10" s="3">
        <v>26843.94</v>
      </c>
      <c r="D10" s="2">
        <v>133</v>
      </c>
      <c r="E10" s="2">
        <v>18</v>
      </c>
    </row>
    <row r="11" spans="1:6" x14ac:dyDescent="0.2">
      <c r="A11" t="s">
        <v>11</v>
      </c>
      <c r="B11" t="s">
        <v>33</v>
      </c>
      <c r="C11" s="1">
        <v>2876.25</v>
      </c>
      <c r="D11">
        <v>15</v>
      </c>
      <c r="E11">
        <v>0</v>
      </c>
    </row>
    <row r="12" spans="1:6" x14ac:dyDescent="0.2">
      <c r="A12" t="s">
        <v>12</v>
      </c>
      <c r="B12" t="s">
        <v>44</v>
      </c>
      <c r="C12" s="1">
        <v>5209.9799999999996</v>
      </c>
      <c r="D12">
        <v>3</v>
      </c>
      <c r="E12">
        <v>0</v>
      </c>
    </row>
    <row r="13" spans="1:6" x14ac:dyDescent="0.2">
      <c r="A13" t="s">
        <v>13</v>
      </c>
      <c r="B13" t="s">
        <v>38</v>
      </c>
      <c r="C13" s="1">
        <v>5739.3</v>
      </c>
      <c r="D13">
        <v>20</v>
      </c>
      <c r="E13">
        <v>1</v>
      </c>
    </row>
    <row r="14" spans="1:6" s="2" customFormat="1" x14ac:dyDescent="0.2">
      <c r="A14" s="2" t="s">
        <v>14</v>
      </c>
      <c r="B14" s="2" t="s">
        <v>34</v>
      </c>
      <c r="C14" s="3">
        <v>40409.47</v>
      </c>
      <c r="D14" s="2">
        <v>218</v>
      </c>
      <c r="E14" s="2">
        <v>12</v>
      </c>
    </row>
    <row r="15" spans="1:6" x14ac:dyDescent="0.2">
      <c r="A15" t="s">
        <v>15</v>
      </c>
      <c r="B15" t="s">
        <v>36</v>
      </c>
      <c r="C15" s="1">
        <v>23829.07</v>
      </c>
      <c r="D15">
        <v>169</v>
      </c>
      <c r="E15">
        <v>6</v>
      </c>
    </row>
    <row r="16" spans="1:6" x14ac:dyDescent="0.2">
      <c r="A16" t="s">
        <v>16</v>
      </c>
      <c r="B16" t="s">
        <v>55</v>
      </c>
      <c r="C16" s="1">
        <v>8312.48</v>
      </c>
      <c r="D16">
        <v>7</v>
      </c>
      <c r="E16">
        <v>0</v>
      </c>
    </row>
    <row r="17" spans="1:5" x14ac:dyDescent="0.2">
      <c r="A17" t="s">
        <v>17</v>
      </c>
      <c r="B17" t="s">
        <v>50</v>
      </c>
      <c r="C17" s="1">
        <v>5603.76</v>
      </c>
      <c r="D17">
        <v>3</v>
      </c>
      <c r="E17">
        <v>3</v>
      </c>
    </row>
    <row r="18" spans="1:5" x14ac:dyDescent="0.2">
      <c r="A18" t="s">
        <v>18</v>
      </c>
      <c r="B18" t="s">
        <v>49</v>
      </c>
      <c r="C18" s="1">
        <v>8378.35</v>
      </c>
      <c r="D18">
        <v>7</v>
      </c>
      <c r="E18">
        <v>2</v>
      </c>
    </row>
    <row r="19" spans="1:5" x14ac:dyDescent="0.2">
      <c r="A19" t="s">
        <v>19</v>
      </c>
      <c r="B19" t="s">
        <v>48</v>
      </c>
      <c r="C19" s="1">
        <v>3020.18</v>
      </c>
      <c r="D19">
        <v>6</v>
      </c>
      <c r="E19">
        <v>1</v>
      </c>
    </row>
    <row r="20" spans="1:5" x14ac:dyDescent="0.2">
      <c r="A20" t="s">
        <v>20</v>
      </c>
      <c r="B20" t="s">
        <v>57</v>
      </c>
      <c r="C20" s="1">
        <v>1933.98</v>
      </c>
      <c r="D20">
        <v>0</v>
      </c>
      <c r="E20">
        <v>0</v>
      </c>
    </row>
    <row r="21" spans="1:5" x14ac:dyDescent="0.2">
      <c r="A21" t="s">
        <v>21</v>
      </c>
      <c r="B21" t="s">
        <v>54</v>
      </c>
      <c r="C21" s="1">
        <v>4411.6000000000004</v>
      </c>
      <c r="D21">
        <v>3</v>
      </c>
      <c r="E21">
        <v>0</v>
      </c>
    </row>
    <row r="22" spans="1:5" x14ac:dyDescent="0.2">
      <c r="A22" t="s">
        <v>22</v>
      </c>
      <c r="B22" t="s">
        <v>58</v>
      </c>
      <c r="C22" s="1">
        <v>4334.6899999999996</v>
      </c>
      <c r="D22">
        <v>0</v>
      </c>
      <c r="E22">
        <v>0</v>
      </c>
    </row>
    <row r="23" spans="1:5" x14ac:dyDescent="0.2">
      <c r="A23" t="s">
        <v>23</v>
      </c>
      <c r="B23" t="s">
        <v>43</v>
      </c>
      <c r="C23" s="1">
        <v>4813.1099999999997</v>
      </c>
      <c r="D23">
        <v>22</v>
      </c>
      <c r="E23">
        <v>0</v>
      </c>
    </row>
    <row r="24" spans="1:5" x14ac:dyDescent="0.2">
      <c r="A24" t="s">
        <v>24</v>
      </c>
      <c r="B24" t="s">
        <v>59</v>
      </c>
      <c r="C24" s="1">
        <v>2651.24</v>
      </c>
      <c r="D24">
        <v>1</v>
      </c>
      <c r="E24">
        <v>1</v>
      </c>
    </row>
    <row r="25" spans="1:5" x14ac:dyDescent="0.2">
      <c r="A25" t="s">
        <v>25</v>
      </c>
      <c r="B25" t="s">
        <v>47</v>
      </c>
      <c r="C25" s="1">
        <v>11450.58</v>
      </c>
      <c r="D25">
        <v>67</v>
      </c>
      <c r="E25">
        <v>2</v>
      </c>
    </row>
    <row r="26" spans="1:5" x14ac:dyDescent="0.2">
      <c r="A26" t="s">
        <v>26</v>
      </c>
      <c r="B26" t="s">
        <v>35</v>
      </c>
      <c r="C26" s="1">
        <v>28800.15</v>
      </c>
      <c r="D26">
        <v>114</v>
      </c>
      <c r="E26">
        <v>3</v>
      </c>
    </row>
    <row r="27" spans="1:5" x14ac:dyDescent="0.2">
      <c r="A27" t="s">
        <v>27</v>
      </c>
      <c r="B27" t="s">
        <v>40</v>
      </c>
      <c r="C27" s="1">
        <v>3422.15</v>
      </c>
      <c r="D27">
        <v>9</v>
      </c>
      <c r="E27">
        <v>1</v>
      </c>
    </row>
    <row r="28" spans="1:5" x14ac:dyDescent="0.2">
      <c r="A28" t="s">
        <v>28</v>
      </c>
      <c r="B28" t="s">
        <v>46</v>
      </c>
      <c r="C28" s="1">
        <v>4240.32</v>
      </c>
      <c r="D28">
        <v>20</v>
      </c>
      <c r="E28">
        <v>1</v>
      </c>
    </row>
    <row r="29" spans="1:5" x14ac:dyDescent="0.2">
      <c r="A29" t="s">
        <v>29</v>
      </c>
      <c r="B29" t="s">
        <v>37</v>
      </c>
      <c r="C29" s="1">
        <v>14383.8</v>
      </c>
      <c r="D29">
        <v>31</v>
      </c>
      <c r="E2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workbookViewId="0">
      <selection activeCell="G24" sqref="G24"/>
    </sheetView>
  </sheetViews>
  <sheetFormatPr baseColWidth="10" defaultRowHeight="16" x14ac:dyDescent="0.2"/>
  <cols>
    <col min="3" max="3" width="11.1640625" style="6" bestFit="1" customWidth="1"/>
    <col min="6" max="6" width="10.83203125" style="6"/>
  </cols>
  <sheetData>
    <row r="1" spans="1:6" x14ac:dyDescent="0.2">
      <c r="A1" s="4" t="s">
        <v>0</v>
      </c>
      <c r="B1" s="4" t="s">
        <v>30</v>
      </c>
      <c r="C1" s="5" t="s">
        <v>1</v>
      </c>
      <c r="D1" s="4" t="s">
        <v>31</v>
      </c>
      <c r="E1" s="4" t="s">
        <v>32</v>
      </c>
      <c r="F1" s="5" t="s">
        <v>61</v>
      </c>
    </row>
    <row r="2" spans="1:6" x14ac:dyDescent="0.2">
      <c r="A2" s="4" t="s">
        <v>2</v>
      </c>
      <c r="B2" s="4" t="s">
        <v>52</v>
      </c>
      <c r="C2" s="5">
        <v>5490.94</v>
      </c>
      <c r="D2" s="4">
        <v>23</v>
      </c>
      <c r="E2" s="4">
        <v>3</v>
      </c>
      <c r="F2" s="5">
        <f>C2/D2</f>
        <v>238.73652173913041</v>
      </c>
    </row>
    <row r="3" spans="1:6" x14ac:dyDescent="0.2">
      <c r="A3" s="4" t="s">
        <v>3</v>
      </c>
      <c r="B3" s="4" t="s">
        <v>42</v>
      </c>
      <c r="C3" s="5">
        <v>8869.1</v>
      </c>
      <c r="D3" s="4">
        <v>15</v>
      </c>
      <c r="E3" s="4">
        <v>2</v>
      </c>
      <c r="F3" s="5">
        <f t="shared" ref="F3:F26" si="0">C3/D3</f>
        <v>591.27333333333331</v>
      </c>
    </row>
    <row r="4" spans="1:6" x14ac:dyDescent="0.2">
      <c r="A4" s="4" t="s">
        <v>5</v>
      </c>
      <c r="B4" s="4" t="s">
        <v>60</v>
      </c>
      <c r="C4" s="5">
        <v>2181.0100000000002</v>
      </c>
      <c r="D4" s="4">
        <v>1</v>
      </c>
      <c r="E4" s="4">
        <v>0</v>
      </c>
      <c r="F4" s="5">
        <f t="shared" si="0"/>
        <v>2181.0100000000002</v>
      </c>
    </row>
    <row r="5" spans="1:6" x14ac:dyDescent="0.2">
      <c r="A5" s="4" t="s">
        <v>6</v>
      </c>
      <c r="B5" s="4" t="s">
        <v>53</v>
      </c>
      <c r="C5" s="5">
        <v>6626.21</v>
      </c>
      <c r="D5" s="4">
        <v>1</v>
      </c>
      <c r="E5" s="4">
        <v>1</v>
      </c>
      <c r="F5" s="5">
        <f t="shared" si="0"/>
        <v>6626.21</v>
      </c>
    </row>
    <row r="6" spans="1:6" x14ac:dyDescent="0.2">
      <c r="A6" s="4" t="s">
        <v>4</v>
      </c>
      <c r="B6" s="4" t="s">
        <v>51</v>
      </c>
      <c r="C6" s="5">
        <v>8041.9</v>
      </c>
      <c r="D6" s="4">
        <v>47</v>
      </c>
      <c r="E6" s="4">
        <v>2</v>
      </c>
      <c r="F6" s="5">
        <f t="shared" si="0"/>
        <v>171.10425531914893</v>
      </c>
    </row>
    <row r="7" spans="1:6" x14ac:dyDescent="0.2">
      <c r="A7" s="4" t="s">
        <v>8</v>
      </c>
      <c r="B7" s="4" t="s">
        <v>45</v>
      </c>
      <c r="C7" s="5">
        <v>27568.959999999999</v>
      </c>
      <c r="D7" s="4">
        <v>96</v>
      </c>
      <c r="E7" s="4">
        <v>3</v>
      </c>
      <c r="F7" s="5">
        <f t="shared" si="0"/>
        <v>287.17666666666668</v>
      </c>
    </row>
    <row r="8" spans="1:6" x14ac:dyDescent="0.2">
      <c r="A8" s="4" t="s">
        <v>9</v>
      </c>
      <c r="B8" s="4" t="s">
        <v>56</v>
      </c>
      <c r="C8" s="5">
        <v>3787.45</v>
      </c>
      <c r="D8" s="4">
        <v>3</v>
      </c>
      <c r="E8" s="4">
        <v>1</v>
      </c>
      <c r="F8" s="5">
        <f t="shared" si="0"/>
        <v>1262.4833333333333</v>
      </c>
    </row>
    <row r="9" spans="1:6" x14ac:dyDescent="0.2">
      <c r="A9" s="4" t="s">
        <v>11</v>
      </c>
      <c r="B9" s="4" t="s">
        <v>33</v>
      </c>
      <c r="C9" s="5">
        <v>2876.25</v>
      </c>
      <c r="D9" s="4">
        <v>15</v>
      </c>
      <c r="E9" s="4">
        <v>0</v>
      </c>
      <c r="F9" s="5">
        <f t="shared" si="0"/>
        <v>191.75</v>
      </c>
    </row>
    <row r="10" spans="1:6" x14ac:dyDescent="0.2">
      <c r="A10" s="4" t="s">
        <v>12</v>
      </c>
      <c r="B10" s="4" t="s">
        <v>44</v>
      </c>
      <c r="C10" s="5">
        <v>5209.9799999999996</v>
      </c>
      <c r="D10" s="4">
        <v>3</v>
      </c>
      <c r="E10" s="4">
        <v>0</v>
      </c>
      <c r="F10" s="5">
        <f t="shared" si="0"/>
        <v>1736.6599999999999</v>
      </c>
    </row>
    <row r="11" spans="1:6" x14ac:dyDescent="0.2">
      <c r="A11" s="4" t="s">
        <v>13</v>
      </c>
      <c r="B11" s="4" t="s">
        <v>38</v>
      </c>
      <c r="C11" s="5">
        <v>5739.3</v>
      </c>
      <c r="D11" s="4">
        <v>20</v>
      </c>
      <c r="E11" s="4">
        <v>1</v>
      </c>
      <c r="F11" s="5">
        <f t="shared" si="0"/>
        <v>286.96500000000003</v>
      </c>
    </row>
    <row r="12" spans="1:6" x14ac:dyDescent="0.2">
      <c r="A12" s="4" t="s">
        <v>15</v>
      </c>
      <c r="B12" s="4" t="s">
        <v>36</v>
      </c>
      <c r="C12" s="5">
        <v>23829.07</v>
      </c>
      <c r="D12" s="4">
        <v>169</v>
      </c>
      <c r="E12" s="4">
        <v>6</v>
      </c>
      <c r="F12" s="5">
        <f t="shared" si="0"/>
        <v>141.00041420118342</v>
      </c>
    </row>
    <row r="13" spans="1:6" x14ac:dyDescent="0.2">
      <c r="A13" s="4" t="s">
        <v>16</v>
      </c>
      <c r="B13" s="4" t="s">
        <v>55</v>
      </c>
      <c r="C13" s="5">
        <v>8312.48</v>
      </c>
      <c r="D13" s="4">
        <v>7</v>
      </c>
      <c r="E13" s="4">
        <v>0</v>
      </c>
      <c r="F13" s="5">
        <f t="shared" si="0"/>
        <v>1187.4971428571428</v>
      </c>
    </row>
    <row r="14" spans="1:6" x14ac:dyDescent="0.2">
      <c r="A14" s="4" t="s">
        <v>17</v>
      </c>
      <c r="B14" s="4" t="s">
        <v>50</v>
      </c>
      <c r="C14" s="5">
        <v>5603.76</v>
      </c>
      <c r="D14" s="4">
        <v>3</v>
      </c>
      <c r="E14" s="4">
        <v>3</v>
      </c>
      <c r="F14" s="5">
        <f>C14/D14</f>
        <v>1867.92</v>
      </c>
    </row>
    <row r="15" spans="1:6" x14ac:dyDescent="0.2">
      <c r="A15" s="4" t="s">
        <v>18</v>
      </c>
      <c r="B15" s="4" t="s">
        <v>49</v>
      </c>
      <c r="C15" s="5">
        <v>8378.35</v>
      </c>
      <c r="D15" s="4">
        <v>7</v>
      </c>
      <c r="E15" s="4">
        <v>2</v>
      </c>
      <c r="F15" s="5">
        <f t="shared" si="0"/>
        <v>1196.9071428571428</v>
      </c>
    </row>
    <row r="16" spans="1:6" x14ac:dyDescent="0.2">
      <c r="A16" s="4" t="s">
        <v>19</v>
      </c>
      <c r="B16" s="4" t="s">
        <v>48</v>
      </c>
      <c r="C16" s="5">
        <v>3020.18</v>
      </c>
      <c r="D16" s="4">
        <v>6</v>
      </c>
      <c r="E16" s="4">
        <v>1</v>
      </c>
      <c r="F16" s="5">
        <f t="shared" si="0"/>
        <v>503.36333333333329</v>
      </c>
    </row>
    <row r="17" spans="1:6" x14ac:dyDescent="0.2">
      <c r="A17" s="4" t="s">
        <v>20</v>
      </c>
      <c r="B17" s="4" t="s">
        <v>57</v>
      </c>
      <c r="C17" s="5">
        <v>1933.98</v>
      </c>
      <c r="D17" s="4">
        <v>0</v>
      </c>
      <c r="E17" s="4">
        <v>0</v>
      </c>
      <c r="F17" s="5" t="e">
        <f>NA()</f>
        <v>#N/A</v>
      </c>
    </row>
    <row r="18" spans="1:6" x14ac:dyDescent="0.2">
      <c r="A18" s="4" t="s">
        <v>21</v>
      </c>
      <c r="B18" s="4" t="s">
        <v>54</v>
      </c>
      <c r="C18" s="5">
        <v>4411.6000000000004</v>
      </c>
      <c r="D18" s="4">
        <v>3</v>
      </c>
      <c r="E18" s="4">
        <v>0</v>
      </c>
      <c r="F18" s="5">
        <f t="shared" si="0"/>
        <v>1470.5333333333335</v>
      </c>
    </row>
    <row r="19" spans="1:6" x14ac:dyDescent="0.2">
      <c r="A19" s="4" t="s">
        <v>22</v>
      </c>
      <c r="B19" s="4" t="s">
        <v>58</v>
      </c>
      <c r="C19" s="5">
        <v>4334.6899999999996</v>
      </c>
      <c r="D19" s="4">
        <v>0</v>
      </c>
      <c r="E19" s="4">
        <v>0</v>
      </c>
      <c r="F19" s="5" t="e">
        <f>NA()</f>
        <v>#N/A</v>
      </c>
    </row>
    <row r="20" spans="1:6" x14ac:dyDescent="0.2">
      <c r="A20" s="4" t="s">
        <v>23</v>
      </c>
      <c r="B20" s="4" t="s">
        <v>43</v>
      </c>
      <c r="C20" s="5">
        <v>4813.1099999999997</v>
      </c>
      <c r="D20" s="4">
        <v>22</v>
      </c>
      <c r="E20" s="4">
        <v>0</v>
      </c>
      <c r="F20" s="5">
        <f t="shared" si="0"/>
        <v>218.77772727272725</v>
      </c>
    </row>
    <row r="21" spans="1:6" x14ac:dyDescent="0.2">
      <c r="A21" s="4" t="s">
        <v>24</v>
      </c>
      <c r="B21" s="4" t="s">
        <v>59</v>
      </c>
      <c r="C21" s="5">
        <v>2651.24</v>
      </c>
      <c r="D21" s="4">
        <v>1</v>
      </c>
      <c r="E21" s="4">
        <v>1</v>
      </c>
      <c r="F21" s="5">
        <f t="shared" si="0"/>
        <v>2651.24</v>
      </c>
    </row>
    <row r="22" spans="1:6" x14ac:dyDescent="0.2">
      <c r="A22" s="4" t="s">
        <v>25</v>
      </c>
      <c r="B22" s="4" t="s">
        <v>47</v>
      </c>
      <c r="C22" s="5">
        <v>11450.58</v>
      </c>
      <c r="D22" s="4">
        <v>67</v>
      </c>
      <c r="E22" s="4">
        <v>2</v>
      </c>
      <c r="F22" s="5">
        <f t="shared" si="0"/>
        <v>170.90417910447761</v>
      </c>
    </row>
    <row r="23" spans="1:6" x14ac:dyDescent="0.2">
      <c r="A23" s="4" t="s">
        <v>26</v>
      </c>
      <c r="B23" s="4" t="s">
        <v>35</v>
      </c>
      <c r="C23" s="5">
        <v>28800.15</v>
      </c>
      <c r="D23" s="4">
        <v>114</v>
      </c>
      <c r="E23" s="4">
        <v>3</v>
      </c>
      <c r="F23" s="5">
        <f t="shared" si="0"/>
        <v>252.6328947368421</v>
      </c>
    </row>
    <row r="24" spans="1:6" x14ac:dyDescent="0.2">
      <c r="A24" s="4" t="s">
        <v>27</v>
      </c>
      <c r="B24" s="4" t="s">
        <v>40</v>
      </c>
      <c r="C24" s="5">
        <v>3422.15</v>
      </c>
      <c r="D24" s="4">
        <v>9</v>
      </c>
      <c r="E24" s="4">
        <v>1</v>
      </c>
      <c r="F24" s="5">
        <f t="shared" si="0"/>
        <v>380.23888888888888</v>
      </c>
    </row>
    <row r="25" spans="1:6" x14ac:dyDescent="0.2">
      <c r="A25" s="4" t="s">
        <v>28</v>
      </c>
      <c r="B25" s="4" t="s">
        <v>46</v>
      </c>
      <c r="C25" s="5">
        <v>4240.32</v>
      </c>
      <c r="D25" s="4">
        <v>20</v>
      </c>
      <c r="E25" s="4">
        <v>1</v>
      </c>
      <c r="F25" s="5">
        <f t="shared" si="0"/>
        <v>212.01599999999999</v>
      </c>
    </row>
    <row r="26" spans="1:6" x14ac:dyDescent="0.2">
      <c r="A26" s="4" t="s">
        <v>29</v>
      </c>
      <c r="B26" s="4" t="s">
        <v>37</v>
      </c>
      <c r="C26" s="5">
        <v>14383.8</v>
      </c>
      <c r="D26" s="4">
        <v>31</v>
      </c>
      <c r="E26" s="4">
        <v>2</v>
      </c>
      <c r="F26" s="5">
        <f t="shared" si="0"/>
        <v>463.99354838709672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&gt;3 Months</vt:lpstr>
      <vt:lpstr>Qualified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Beim</dc:creator>
  <cp:lastModifiedBy>Daniel Beim</cp:lastModifiedBy>
  <dcterms:created xsi:type="dcterms:W3CDTF">2024-01-08T22:16:51Z</dcterms:created>
  <dcterms:modified xsi:type="dcterms:W3CDTF">2024-01-09T16:00:57Z</dcterms:modified>
</cp:coreProperties>
</file>