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persons/person.xml" ContentType="application/vnd.ms-excel.pers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ORIENTAÇÕES" sheetId="1" state="visible" r:id="rId2"/>
    <sheet name="LOG MODIFICAÇÕES" sheetId="2" state="visible" r:id="rId3"/>
    <sheet name="CAPA" sheetId="3" state="visible" r:id="rId4"/>
    <sheet name="PREMISSAS" sheetId="4" state="visible" r:id="rId5"/>
    <sheet name="MODELO" sheetId="5" state="visible" r:id="rId6"/>
  </sheets>
  <definedNames>
    <definedName name="_xlnm.Print_Area" localSheetId="4">MODELO!$A:$W</definedName>
    <definedName name="rngFeriados">CAPA!$B$7:$H$24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tc={00180099-0049-496F-9C18-00B100FA00EE}</author>
    <author>tc={00B00008-00BC-444B-8D55-00E4009A0000}</author>
    <author>tc={00810036-00FD-4646-9E0F-000A00870068}</author>
    <author>tc={001D00A3-0026-452F-B30B-00720044008A}</author>
  </authors>
  <commentList>
    <comment ref="C3" authorId="0" xr:uid="{00180099-0049-496F-9C18-00B100FA00EE}">
      <text>
        <r>
          <rPr>
            <b/>
            <sz val="9"/>
            <rFont val="Tahoma"/>
          </rPr>
          <t>RENAN:</t>
        </r>
        <r>
          <rPr>
            <sz val="9"/>
            <rFont val="Tahoma"/>
          </rPr>
          <t xml:space="preserve">
Preencher com o nome da empresa em que está apontando os cartões de ponto.
</t>
        </r>
      </text>
    </comment>
    <comment ref="C4" authorId="1" xr:uid="{00B00008-00BC-444B-8D55-00E4009A0000}">
      <text>
        <r>
          <rPr>
            <b/>
            <sz val="9"/>
            <rFont val="Tahoma"/>
          </rPr>
          <t>RENAN:</t>
        </r>
        <r>
          <rPr>
            <sz val="9"/>
            <rFont val="Tahoma"/>
          </rPr>
          <t xml:space="preserve">
Preencher com a data de início do período do cartão de ponto.
</t>
        </r>
      </text>
    </comment>
    <comment ref="B7" authorId="2" xr:uid="{00810036-00FD-4646-9E0F-000A00870068}">
      <text>
        <r>
          <rPr>
            <b/>
            <sz val="9"/>
            <rFont val="Tahoma"/>
          </rPr>
          <t>RENAN:</t>
        </r>
        <r>
          <rPr>
            <sz val="9"/>
            <rFont val="Tahoma"/>
          </rPr>
          <t xml:space="preserve">
Nesta coluna, incluir a data de todos os feriados do ano.
</t>
        </r>
      </text>
    </comment>
    <comment ref="D7" authorId="3" xr:uid="{001D00A3-0026-452F-B30B-00720044008A}">
      <text>
        <r>
          <rPr>
            <b/>
            <sz val="9"/>
            <rFont val="Tahoma"/>
          </rPr>
          <t>RENAN:</t>
        </r>
        <r>
          <rPr>
            <sz val="9"/>
            <rFont val="Tahoma"/>
          </rPr>
          <t xml:space="preserve">
Nesta coluna, incluir a observação do feriado. Não é obrigatório o seu preenchimento.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tc={009E00A7-00E8-459E-9FB9-004F00540020}</author>
    <author>tc={00B0007E-0030-4447-87A3-0028008B0083}</author>
    <author>tc={0010007F-002A-4F86-94D4-00F3008900B7}</author>
    <author>tc={003700BA-001D-4B17-8564-007A00F1006E}</author>
    <author>tc={007500AE-006E-44F2-A64A-00C600090072}</author>
    <author>tc={00BD00F1-00C2-4606-82CA-004300D600F9}</author>
    <author>tc={007C00E1-003A-410E-8B87-00BB00E4004B}</author>
    <author>tc={00EB007B-00D3-4079-91B5-0019005C002C}</author>
    <author>tc={00A90044-00A9-41AF-B4B4-00FB004100DD}</author>
  </authors>
  <commentList>
    <comment ref="U4" authorId="0" xr:uid="{009E00A7-00E8-459E-9FB9-004F00540020}">
      <text>
        <r>
          <rPr>
            <b/>
            <sz val="9"/>
            <rFont val="Tahoma"/>
          </rPr>
          <t>Renan:</t>
        </r>
        <r>
          <rPr>
            <sz val="9"/>
            <rFont val="Tahoma"/>
          </rPr>
          <t xml:space="preserve">
Preencher diariamente a carga horária do funcionário.
</t>
        </r>
      </text>
    </comment>
    <comment ref="D4" authorId="1" xr:uid="{00B0007E-0030-4447-87A3-0028008B0083}">
      <text>
        <r>
          <rPr>
            <b/>
            <sz val="9"/>
            <rFont val="Tahoma"/>
          </rPr>
          <t>Renan:</t>
        </r>
        <r>
          <rPr>
            <sz val="9"/>
            <rFont val="Tahoma"/>
          </rPr>
          <t xml:space="preserve">
Edite o nome do funcionário.
</t>
        </r>
      </text>
    </comment>
    <comment ref="O6" authorId="2" xr:uid="{0010007F-002A-4F86-94D4-00F3008900B7}">
      <text>
        <r>
          <rPr>
            <b/>
            <sz val="9"/>
            <rFont val="Tahoma"/>
          </rPr>
          <t>Renan:</t>
        </r>
        <r>
          <rPr>
            <sz val="9"/>
            <rFont val="Tahoma"/>
          </rPr>
          <t xml:space="preserve">
Inserir manualmente o adicional noturno.
</t>
        </r>
      </text>
    </comment>
    <comment ref="Q6" authorId="3" xr:uid="{003700BA-001D-4B17-8564-007A00F1006E}">
      <text>
        <r>
          <rPr>
            <b/>
            <sz val="9"/>
            <rFont val="Tahoma"/>
          </rPr>
          <t>Renan:</t>
        </r>
        <r>
          <rPr>
            <sz val="9"/>
            <rFont val="Tahoma"/>
          </rPr>
          <t xml:space="preserve">
Aqui você pode editar e colocar a primeira faixa de porcentagem.
</t>
        </r>
      </text>
    </comment>
    <comment ref="S6" authorId="4" xr:uid="{007500AE-006E-44F2-A64A-00C600090072}">
      <text>
        <r>
          <rPr>
            <b/>
            <sz val="9"/>
            <rFont val="Tahoma"/>
          </rPr>
          <t>Renan:</t>
        </r>
        <r>
          <rPr>
            <sz val="9"/>
            <rFont val="Tahoma"/>
          </rPr>
          <t xml:space="preserve">
Aqui você pode editar e colocar a segunda faixa de porcentagem.
</t>
        </r>
      </text>
    </comment>
    <comment ref="D6" authorId="5" xr:uid="{00BD00F1-00C2-4606-82CA-004300D600F9}">
      <text>
        <r>
          <rPr>
            <b/>
            <sz val="9"/>
            <rFont val="Tahoma"/>
          </rPr>
          <t>RENAN:</t>
        </r>
        <r>
          <rPr>
            <sz val="9"/>
            <rFont val="Tahoma"/>
          </rPr>
          <t xml:space="preserve">
Digitar a entrada do primeiro horário do funcionário. Não é necessário digitar os dois pontos da hora. Por exemplo, para o horário 07:59 digite apenas 0759. Caso o funcionário tenha faltas ou suspensões, deverá ser preenchido neste campo com os seguintes dados: "FALTA", "SUSPENSÃO", "SUSPENSO", caso contrário não irá totalizar.
</t>
        </r>
      </text>
    </comment>
    <comment ref="E6" authorId="6" xr:uid="{007C00E1-003A-410E-8B87-00BB00E4004B}">
      <text>
        <r>
          <rPr>
            <b/>
            <sz val="9"/>
            <rFont val="Tahoma"/>
          </rPr>
          <t>RENAN:</t>
        </r>
        <r>
          <rPr>
            <sz val="9"/>
            <rFont val="Tahoma"/>
          </rPr>
          <t xml:space="preserve">
Digitar a saída do primeiro horário do funcionário. Não é necessário digitar os dois pontos da hora. Por exemplo, para o horário 13:59 digite apenas 1359
</t>
        </r>
      </text>
    </comment>
    <comment ref="F6" authorId="7" xr:uid="{00EB007B-00D3-4079-91B5-0019005C002C}">
      <text>
        <r>
          <rPr>
            <b/>
            <sz val="9"/>
            <rFont val="Tahoma"/>
          </rPr>
          <t>RENAN:</t>
        </r>
        <r>
          <rPr>
            <sz val="9"/>
            <rFont val="Tahoma"/>
          </rPr>
          <t xml:space="preserve">
Digitar a entrada do segundo horário do funcionário. Não é necessário digitar os dois pontos da hora. Por exemplo, para o horário 14:59 digite apenas 1459
</t>
        </r>
      </text>
    </comment>
    <comment ref="G6" authorId="8" xr:uid="{00A90044-00A9-41AF-B4B4-00FB004100DD}">
      <text>
        <r>
          <rPr>
            <b/>
            <sz val="9"/>
            <rFont val="Tahoma"/>
          </rPr>
          <t>RENAN:</t>
        </r>
        <r>
          <rPr>
            <sz val="9"/>
            <rFont val="Tahoma"/>
          </rPr>
          <t xml:space="preserve">
Digitar a saída do segundo horário do funcionário. Não é necessário digitar os dois pontos da hora. Por exemplo, para o horário 17:59 digite apenas 1759
</t>
        </r>
      </text>
    </comment>
  </commentList>
</comments>
</file>

<file path=xl/sharedStrings.xml><?xml version="1.0" encoding="utf-8"?>
<sst xmlns="http://schemas.openxmlformats.org/spreadsheetml/2006/main" count="72" uniqueCount="72">
  <si>
    <t xml:space="preserve">Planilha - Cálculo Cartão de Ponto</t>
  </si>
  <si>
    <t xml:space="preserve">1º - Preencher o nome da empresa e o período inicial do cartão de ponto na planilha "CAPA";</t>
  </si>
  <si>
    <t xml:space="preserve">2º - Preencher os feriados;</t>
  </si>
  <si>
    <t xml:space="preserve">3º - Preencher os dados solicitados na planilha "Premissas";</t>
  </si>
  <si>
    <t xml:space="preserve">4º - Criar uma planilha para cada funcionário, fazendo uma cópia a partir da planilha "MODELO";</t>
  </si>
  <si>
    <t xml:space="preserve">5º - Preencher o nome do funcionário e a carga horária nos dias da semana. Caso não houver carga horária em algum dia, deixe com o valor zero;</t>
  </si>
  <si>
    <t xml:space="preserve">6º - Preencher os horários de entrada e saída dos funcionários. Observe que não é necessário digitar os dois pontos ":" da hora, ex: para 12:45, digite apenas 1245;</t>
  </si>
  <si>
    <t xml:space="preserve">7º - Caso tenha algum conhecimento de fórmulas e queira editar algumas, desbloqueie a planilha na aba "Revisão" &gt;&gt; "Desproteger Planilha". Não há senha.</t>
  </si>
  <si>
    <t xml:space="preserve">Verifique atualizações da planilha em: </t>
  </si>
  <si>
    <t>http://sourceforge.net/projects/pccp</t>
  </si>
  <si>
    <t xml:space="preserve">Planilha criada por Renan Araujo. Dúvidas ou sugestões, mande um e-mail para vba.renan@gmail.com</t>
  </si>
  <si>
    <t>Versão:</t>
  </si>
  <si>
    <t xml:space="preserve">Versão 1.1</t>
  </si>
  <si>
    <t xml:space="preserve">Realizado ajuste para funcionários da jornada noturna. Para o horário da meia noite, utilizar a notação de 24 horas, por exemplo, o funcionário saiu para intervalo meia noite e meia, utilizar a notação 24:30. Para uma hora da manhã utilizar a notação normal, 01:00</t>
  </si>
  <si>
    <t xml:space="preserve">Versão 1.2</t>
  </si>
  <si>
    <t xml:space="preserve">Realizado ajuste para funcionários da jornada noturna. Cálculo estava sendo feito incorretamente quando o intervalo dava-se após a meia noite.</t>
  </si>
  <si>
    <t xml:space="preserve">Versão 1.3</t>
  </si>
  <si>
    <t xml:space="preserve">Realizado ajuste para funcionários com carga horária diferenciada no sábado. Preencher a carga horária no campo "Sábado" que o sistema realizará o cálculo.</t>
  </si>
  <si>
    <t xml:space="preserve">Versão 2.0</t>
  </si>
  <si>
    <t xml:space="preserve">Incuída planilha de premissas, onde pode ser ajustado a porcentagem de horas extras para cada dia da semana. Funcionalidade de carga horária diferenciada por dia da semana.</t>
  </si>
  <si>
    <t xml:space="preserve">Versão 2.1</t>
  </si>
  <si>
    <t xml:space="preserve">Corrigido erro de cálculo no total de Horas Diárias.</t>
  </si>
  <si>
    <t xml:space="preserve">Versão 2.1.1</t>
  </si>
  <si>
    <t xml:space="preserve">Corrigido erro no mês de fevereiro, onde aparecia erro de fórmula nos cálculos.</t>
  </si>
  <si>
    <t xml:space="preserve">Versão atual:</t>
  </si>
  <si>
    <t>2.1.1</t>
  </si>
  <si>
    <t xml:space="preserve">APONTAMENTO DE CARTÕES</t>
  </si>
  <si>
    <t>EMPRESA:</t>
  </si>
  <si>
    <t>MERCADO</t>
  </si>
  <si>
    <t>PERÍODO</t>
  </si>
  <si>
    <t>À</t>
  </si>
  <si>
    <t>FERIADOS</t>
  </si>
  <si>
    <t xml:space="preserve"> </t>
  </si>
  <si>
    <t>F</t>
  </si>
  <si>
    <t xml:space="preserve">HORA EXTRA</t>
  </si>
  <si>
    <t xml:space="preserve">DIA DA SEMANA</t>
  </si>
  <si>
    <t>CÁLCULO</t>
  </si>
  <si>
    <t>SEGUNDA-FEIRA</t>
  </si>
  <si>
    <t>AS</t>
  </si>
  <si>
    <t xml:space="preserve">PRIMEIRAS HORAS SERÃO</t>
  </si>
  <si>
    <t xml:space="preserve">AS DEMAIS SERÃO</t>
  </si>
  <si>
    <t>TERÇA-FEIRA</t>
  </si>
  <si>
    <t>QUARTA-FEIRA</t>
  </si>
  <si>
    <t>QUINTA-FEIRA</t>
  </si>
  <si>
    <t>SEXTA-FEIRA</t>
  </si>
  <si>
    <t>SÁBADO</t>
  </si>
  <si>
    <t>DOMINGO</t>
  </si>
  <si>
    <t xml:space="preserve">ADICIONAL NOTURNO</t>
  </si>
  <si>
    <t xml:space="preserve">INTERVALO A.N.</t>
  </si>
  <si>
    <t>Funcionário</t>
  </si>
  <si>
    <t xml:space="preserve">H.E. / Atrasos / A.N</t>
  </si>
  <si>
    <t xml:space="preserve">Distrib. H.E. p/ Faixa</t>
  </si>
  <si>
    <t xml:space="preserve">CARGA HORÁRIA</t>
  </si>
  <si>
    <t>ESPELHO</t>
  </si>
  <si>
    <t>Data</t>
  </si>
  <si>
    <t xml:space="preserve">Dia Semana</t>
  </si>
  <si>
    <t>Entrada</t>
  </si>
  <si>
    <t>Saída</t>
  </si>
  <si>
    <t xml:space="preserve">H. Diária</t>
  </si>
  <si>
    <t>Atrasos</t>
  </si>
  <si>
    <t xml:space="preserve">Horas Extras</t>
  </si>
  <si>
    <t>A.N.</t>
  </si>
  <si>
    <t xml:space="preserve">1ª Faixa</t>
  </si>
  <si>
    <t xml:space="preserve">2ª Faixa</t>
  </si>
  <si>
    <t>SEGUNDA</t>
  </si>
  <si>
    <t>TERÇA</t>
  </si>
  <si>
    <t>QUARTA</t>
  </si>
  <si>
    <t>QUINTA</t>
  </si>
  <si>
    <t>SEXTA</t>
  </si>
  <si>
    <t>TOTAIS</t>
  </si>
  <si>
    <t xml:space="preserve">Faltas / Suspensão</t>
  </si>
  <si>
    <t xml:space="preserve">OBSERVAÇÃO:    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</si>
</sst>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4" formatCode=";;;"/>
    <numFmt numFmtId="165" formatCode="[hh]:mm;;&quot;-&quot;"/>
    <numFmt numFmtId="166" formatCode="dd/mm/yy"/>
    <numFmt numFmtId="167" formatCode="##&quot;:&quot;##"/>
    <numFmt numFmtId="168" formatCode="h:mm;@"/>
    <numFmt numFmtId="169" formatCode="#,##0;;&quot;-&quot;"/>
  </numFmts>
  <fonts count="16">
    <font>
      <sz val="11.000000"/>
      <color theme="1"/>
      <name val="Calibri"/>
      <scheme val="minor"/>
    </font>
    <font>
      <u/>
      <sz val="11.000000"/>
      <color theme="10"/>
      <name val="Calibri"/>
      <scheme val="minor"/>
    </font>
    <font>
      <sz val="10.000000"/>
      <name val="Arial"/>
    </font>
    <font>
      <b/>
      <sz val="36.000000"/>
      <color theme="6" tint="-0.499984740745262"/>
      <name val="Calibri"/>
      <scheme val="minor"/>
    </font>
    <font>
      <b/>
      <sz val="11.000000"/>
      <color theme="1"/>
      <name val="Calibri"/>
      <scheme val="minor"/>
    </font>
    <font>
      <sz val="11.000000"/>
      <name val="Calibri"/>
      <scheme val="minor"/>
    </font>
    <font>
      <b/>
      <sz val="11.000000"/>
      <name val="Calibri"/>
      <scheme val="minor"/>
    </font>
    <font>
      <b/>
      <sz val="24.000000"/>
      <color theme="1"/>
      <name val="Calibri"/>
      <scheme val="minor"/>
    </font>
    <font>
      <b/>
      <sz val="20.000000"/>
      <color theme="1"/>
      <name val="Calibri"/>
      <scheme val="minor"/>
    </font>
    <font>
      <b/>
      <sz val="24.000000"/>
      <name val="Calibri"/>
      <scheme val="minor"/>
    </font>
    <font>
      <sz val="11.000000"/>
      <color theme="6" tint="-0.499984740745262"/>
      <name val="Calibri"/>
      <scheme val="minor"/>
    </font>
    <font>
      <sz val="11.000000"/>
      <color indexed="2"/>
      <name val="Calibri"/>
      <scheme val="minor"/>
    </font>
    <font>
      <sz val="11.000000"/>
      <color rgb="FF0070C0"/>
      <name val="Calibri"/>
      <scheme val="minor"/>
    </font>
    <font>
      <b/>
      <sz val="14.000000"/>
      <name val="Calibri"/>
      <scheme val="minor"/>
    </font>
    <font>
      <b/>
      <i/>
      <sz val="12.000000"/>
      <color indexed="2"/>
      <name val="Calibri"/>
      <scheme val="minor"/>
    </font>
    <font>
      <sz val="12.000000"/>
      <color indexed="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</patternFill>
    </fill>
    <fill>
      <patternFill patternType="solid">
        <fgColor indexed="26"/>
      </patternFill>
    </fill>
    <fill>
      <patternFill patternType="solid">
        <fgColor theme="0" tint="-0.049989318521683403"/>
      </patternFill>
    </fill>
    <fill>
      <patternFill patternType="solid">
        <fgColor theme="0" tint="-0.34998626667073579"/>
      </patternFill>
    </fill>
  </fills>
  <borders count="21">
    <border>
      <left style="none"/>
      <right style="none"/>
      <top style="none"/>
      <bottom style="none"/>
      <diagonal style="none"/>
    </border>
    <border>
      <left style="thin">
        <color theme="0" tint="-0.34998626667073579"/>
      </left>
      <right style="none"/>
      <top style="thin">
        <color theme="0" tint="-0.34998626667073579"/>
      </top>
      <bottom style="thin">
        <color theme="0" tint="-0.34998626667073579"/>
      </bottom>
      <diagonal style="none"/>
    </border>
    <border>
      <left style="none"/>
      <right style="none"/>
      <top style="thin">
        <color theme="0" tint="-0.34998626667073579"/>
      </top>
      <bottom style="thin">
        <color theme="0" tint="-0.34998626667073579"/>
      </bottom>
      <diagonal style="none"/>
    </border>
    <border>
      <left style="none"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 style="none"/>
    </border>
    <border>
      <left style="none"/>
      <right style="none"/>
      <top style="none"/>
      <bottom style="thin">
        <color theme="0" tint="-0.24994659260841701"/>
      </bottom>
      <diagonal style="none"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 style="none"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 style="none"/>
    </border>
    <border>
      <left style="thin">
        <color theme="0" tint="-0.24994659260841701"/>
      </left>
      <right style="none"/>
      <top style="thin">
        <color theme="0" tint="-0.24994659260841701"/>
      </top>
      <bottom style="thin">
        <color theme="0" tint="-0.24994659260841701"/>
      </bottom>
      <diagonal style="none"/>
    </border>
    <border>
      <left style="none"/>
      <right style="none"/>
      <top style="thin">
        <color theme="0" tint="-0.24994659260841701"/>
      </top>
      <bottom style="thin">
        <color theme="0" tint="-0.24994659260841701"/>
      </bottom>
      <diagonal style="none"/>
    </border>
    <border>
      <left style="none"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double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</borders>
  <cellStyleXfs count="3">
    <xf fontId="0" fillId="0" borderId="0" numFmtId="0" applyNumberFormat="1" applyFont="1" applyFill="1" applyBorder="1"/>
    <xf fontId="1" fillId="0" borderId="0" numFmtId="0" applyNumberFormat="0" applyFont="1" applyFill="0" applyBorder="0" applyProtection="0"/>
    <xf fontId="2" fillId="0" borderId="0" numFmtId="0" applyNumberFormat="1" applyFont="1" applyFill="1" applyBorder="1"/>
  </cellStyleXfs>
  <cellXfs count="68">
    <xf fontId="0" fillId="0" borderId="0" numFmtId="0" xfId="0"/>
    <xf fontId="3" fillId="0" borderId="0" numFmtId="0" xfId="0" applyFont="1" applyAlignment="1">
      <alignment horizontal="center"/>
    </xf>
    <xf fontId="1" fillId="0" borderId="0" numFmtId="0" xfId="1" applyFont="1"/>
    <xf fontId="4" fillId="0" borderId="1" numFmtId="0" xfId="0" applyFont="1" applyBorder="1" applyAlignment="1">
      <alignment vertical="center"/>
    </xf>
    <xf fontId="0" fillId="0" borderId="2" numFmtId="0" xfId="0" applyBorder="1" applyAlignment="1">
      <alignment horizontal="left" vertical="center" wrapText="1"/>
    </xf>
    <xf fontId="0" fillId="0" borderId="3" numFmtId="0" xfId="0" applyBorder="1" applyAlignment="1">
      <alignment horizontal="left" vertical="center" wrapText="1"/>
    </xf>
    <xf fontId="0" fillId="0" borderId="0" numFmtId="0" xfId="0" applyAlignment="1">
      <alignment horizontal="right"/>
    </xf>
    <xf fontId="0" fillId="0" borderId="0" numFmtId="164" xfId="0" applyNumberFormat="1"/>
    <xf fontId="5" fillId="0" borderId="0" numFmtId="0" xfId="2" applyFont="1"/>
    <xf fontId="5" fillId="0" borderId="0" numFmtId="164" xfId="2" applyNumberFormat="1" applyFont="1"/>
    <xf fontId="6" fillId="0" borderId="4" numFmtId="0" xfId="2" applyFont="1" applyBorder="1" applyAlignment="1">
      <alignment vertical="center"/>
    </xf>
    <xf fontId="7" fillId="2" borderId="5" numFmtId="0" xfId="0" applyFont="1" applyFill="1" applyBorder="1" applyAlignment="1">
      <alignment horizontal="center"/>
    </xf>
    <xf fontId="4" fillId="2" borderId="5" numFmtId="0" xfId="0" applyFont="1" applyFill="1" applyBorder="1"/>
    <xf fontId="0" fillId="3" borderId="5" numFmtId="0" xfId="0" applyFill="1" applyBorder="1" applyAlignment="1" applyProtection="1">
      <alignment horizontal="left"/>
      <protection locked="0"/>
    </xf>
    <xf fontId="0" fillId="3" borderId="1" numFmtId="14" xfId="0" applyNumberFormat="1" applyFill="1" applyBorder="1" applyProtection="1">
      <protection locked="0"/>
    </xf>
    <xf fontId="0" fillId="3" borderId="2" numFmtId="0" xfId="0" applyFill="1" applyBorder="1" applyAlignment="1">
      <alignment horizontal="center"/>
    </xf>
    <xf fontId="0" fillId="3" borderId="2" numFmtId="14" xfId="0" applyNumberFormat="1" applyFill="1" applyBorder="1"/>
    <xf fontId="0" fillId="3" borderId="2" numFmtId="0" xfId="0" applyFill="1" applyBorder="1"/>
    <xf fontId="0" fillId="3" borderId="3" numFmtId="0" xfId="0" applyFill="1" applyBorder="1"/>
    <xf fontId="8" fillId="2" borderId="5" numFmtId="0" xfId="0" applyFont="1" applyFill="1" applyBorder="1" applyAlignment="1">
      <alignment horizontal="center"/>
    </xf>
    <xf fontId="0" fillId="3" borderId="5" numFmtId="14" xfId="0" applyNumberFormat="1" applyFill="1" applyBorder="1" applyProtection="1">
      <protection locked="0"/>
    </xf>
    <xf fontId="0" fillId="2" borderId="5" numFmtId="0" xfId="0" applyFill="1" applyBorder="1"/>
    <xf fontId="4" fillId="2" borderId="6" numFmtId="0" xfId="0" applyFont="1" applyFill="1" applyBorder="1" applyAlignment="1">
      <alignment horizontal="center"/>
    </xf>
    <xf fontId="4" fillId="2" borderId="6" numFmtId="0" xfId="0" applyFont="1" applyFill="1" applyBorder="1"/>
    <xf fontId="0" fillId="4" borderId="6" numFmtId="0" xfId="0" applyFill="1" applyBorder="1"/>
    <xf fontId="0" fillId="3" borderId="6" numFmtId="20" xfId="0" applyNumberFormat="1" applyFill="1" applyBorder="1" applyAlignment="1" applyProtection="1">
      <alignment horizontal="center"/>
      <protection locked="0"/>
    </xf>
    <xf fontId="0" fillId="4" borderId="6" numFmtId="0" xfId="0" applyFill="1" applyBorder="1" applyAlignment="1">
      <alignment horizontal="center"/>
    </xf>
    <xf fontId="0" fillId="3" borderId="6" numFmtId="9" xfId="0" applyNumberFormat="1" applyFill="1" applyBorder="1" applyProtection="1">
      <protection locked="0"/>
    </xf>
    <xf fontId="4" fillId="2" borderId="7" numFmtId="0" xfId="0" applyFont="1" applyFill="1" applyBorder="1" applyAlignment="1">
      <alignment horizontal="center"/>
    </xf>
    <xf fontId="4" fillId="2" borderId="8" numFmtId="0" xfId="0" applyFont="1" applyFill="1" applyBorder="1" applyAlignment="1">
      <alignment horizontal="center"/>
    </xf>
    <xf fontId="4" fillId="2" borderId="9" numFmtId="0" xfId="0" applyFont="1" applyFill="1" applyBorder="1" applyAlignment="1">
      <alignment horizontal="center"/>
    </xf>
    <xf fontId="4" fillId="4" borderId="6" numFmtId="0" xfId="0" applyFont="1" applyFill="1" applyBorder="1"/>
    <xf fontId="4" fillId="4" borderId="6" numFmtId="0" xfId="0" applyFont="1" applyFill="1" applyBorder="1" applyAlignment="1">
      <alignment horizontal="center"/>
    </xf>
    <xf fontId="9" fillId="0" borderId="0" numFmtId="0" xfId="2" applyFont="1" applyAlignment="1">
      <alignment horizontal="center" vertical="center"/>
    </xf>
    <xf fontId="4" fillId="2" borderId="6" numFmtId="0" xfId="2" applyFont="1" applyFill="1" applyBorder="1" applyAlignment="1">
      <alignment horizontal="center"/>
    </xf>
    <xf fontId="5" fillId="3" borderId="6" numFmtId="0" xfId="2" applyFont="1" applyFill="1" applyBorder="1" applyAlignment="1" applyProtection="1">
      <alignment horizontal="left"/>
      <protection locked="0"/>
    </xf>
    <xf fontId="6" fillId="2" borderId="7" numFmtId="0" xfId="2" applyFont="1" applyFill="1" applyBorder="1" applyAlignment="1">
      <alignment horizontal="center"/>
    </xf>
    <xf fontId="6" fillId="2" borderId="8" numFmtId="0" xfId="2" applyFont="1" applyFill="1" applyBorder="1" applyAlignment="1">
      <alignment horizontal="center"/>
    </xf>
    <xf fontId="6" fillId="2" borderId="9" numFmtId="0" xfId="2" applyFont="1" applyFill="1" applyBorder="1" applyAlignment="1">
      <alignment horizontal="center"/>
    </xf>
    <xf fontId="4" fillId="2" borderId="7" numFmtId="0" xfId="2" applyFont="1" applyFill="1" applyBorder="1" applyAlignment="1">
      <alignment horizontal="center"/>
    </xf>
    <xf fontId="4" fillId="2" borderId="9" numFmtId="0" xfId="2" applyFont="1" applyFill="1" applyBorder="1" applyAlignment="1">
      <alignment horizontal="center"/>
    </xf>
    <xf fontId="6" fillId="0" borderId="0" numFmtId="0" xfId="2" applyFont="1" applyAlignment="1">
      <alignment horizontal="center" vertical="center"/>
    </xf>
    <xf fontId="4" fillId="2" borderId="6" numFmtId="2" xfId="2" applyNumberFormat="1" applyFont="1" applyFill="1" applyBorder="1" applyAlignment="1">
      <alignment horizontal="center"/>
    </xf>
    <xf fontId="4" fillId="2" borderId="6" numFmtId="9" xfId="2" applyNumberFormat="1" applyFont="1" applyFill="1" applyBorder="1" applyAlignment="1" applyProtection="1">
      <alignment horizontal="center"/>
      <protection locked="0"/>
    </xf>
    <xf fontId="5" fillId="4" borderId="6" numFmtId="0" xfId="2" applyFont="1" applyFill="1" applyBorder="1" applyAlignment="1">
      <alignment horizontal="left"/>
    </xf>
    <xf fontId="5" fillId="3" borderId="6" numFmtId="165" xfId="2" applyNumberFormat="1" applyFont="1" applyFill="1" applyBorder="1" applyAlignment="1" applyProtection="1">
      <alignment horizontal="center"/>
      <protection locked="0"/>
    </xf>
    <xf fontId="5" fillId="4" borderId="6" numFmtId="166" xfId="2" applyNumberFormat="1" applyFont="1" applyFill="1" applyBorder="1" applyAlignment="1">
      <alignment horizontal="center"/>
    </xf>
    <xf fontId="5" fillId="4" borderId="6" numFmtId="0" xfId="2" applyFont="1" applyFill="1" applyBorder="1" applyAlignment="1">
      <alignment horizontal="center"/>
    </xf>
    <xf fontId="5" fillId="3" borderId="6" numFmtId="167" xfId="2" applyNumberFormat="1" applyFont="1" applyFill="1" applyBorder="1" applyAlignment="1" applyProtection="1">
      <alignment horizontal="center"/>
      <protection locked="0"/>
    </xf>
    <xf fontId="10" fillId="4" borderId="6" numFmtId="165" xfId="2" applyNumberFormat="1" applyFont="1" applyFill="1" applyBorder="1" applyAlignment="1">
      <alignment horizontal="center"/>
    </xf>
    <xf fontId="11" fillId="4" borderId="6" numFmtId="165" xfId="2" applyNumberFormat="1" applyFont="1" applyFill="1" applyBorder="1" applyAlignment="1">
      <alignment horizontal="center"/>
    </xf>
    <xf fontId="12" fillId="4" borderId="6" numFmtId="165" xfId="2" applyNumberFormat="1" applyFont="1" applyFill="1" applyBorder="1" applyAlignment="1">
      <alignment horizontal="center"/>
    </xf>
    <xf fontId="12" fillId="4" borderId="6" numFmtId="167" xfId="2" applyNumberFormat="1" applyFont="1" applyFill="1" applyBorder="1" applyAlignment="1" applyProtection="1">
      <alignment horizontal="center"/>
      <protection locked="0"/>
    </xf>
    <xf fontId="5" fillId="0" borderId="0" numFmtId="168" xfId="2" applyNumberFormat="1" applyFont="1"/>
    <xf fontId="5" fillId="4" borderId="6" numFmtId="2" xfId="2" applyNumberFormat="1" applyFont="1" applyFill="1" applyBorder="1" applyAlignment="1">
      <alignment horizontal="center"/>
    </xf>
    <xf fontId="5" fillId="0" borderId="0" numFmtId="2" xfId="2" applyNumberFormat="1" applyFont="1"/>
    <xf fontId="13" fillId="5" borderId="10" numFmtId="0" xfId="2" applyFont="1" applyFill="1" applyBorder="1" applyAlignment="1">
      <alignment horizontal="center"/>
    </xf>
    <xf fontId="13" fillId="5" borderId="11" numFmtId="0" xfId="2" applyFont="1" applyFill="1" applyBorder="1" applyAlignment="1">
      <alignment horizontal="center"/>
    </xf>
    <xf fontId="13" fillId="5" borderId="12" numFmtId="0" xfId="2" applyFont="1" applyFill="1" applyBorder="1" applyAlignment="1">
      <alignment horizontal="center"/>
    </xf>
    <xf fontId="14" fillId="2" borderId="13" numFmtId="0" xfId="2" applyFont="1" applyFill="1" applyBorder="1" applyAlignment="1">
      <alignment horizontal="left"/>
    </xf>
    <xf fontId="14" fillId="2" borderId="14" numFmtId="0" xfId="2" applyFont="1" applyFill="1" applyBorder="1" applyAlignment="1">
      <alignment horizontal="left"/>
    </xf>
    <xf fontId="15" fillId="4" borderId="14" numFmtId="169" xfId="2" applyNumberFormat="1" applyFont="1" applyFill="1" applyBorder="1" applyAlignment="1">
      <alignment horizontal="center"/>
    </xf>
    <xf fontId="5" fillId="2" borderId="15" numFmtId="0" xfId="2" applyFont="1" applyFill="1" applyBorder="1" applyAlignment="1" applyProtection="1">
      <alignment horizontal="left" vertical="top" wrapText="1"/>
      <protection locked="0"/>
    </xf>
    <xf fontId="5" fillId="2" borderId="16" numFmtId="0" xfId="2" applyFont="1" applyFill="1" applyBorder="1" applyAlignment="1" applyProtection="1">
      <alignment horizontal="left" vertical="top" wrapText="1"/>
      <protection locked="0"/>
    </xf>
    <xf fontId="5" fillId="2" borderId="17" numFmtId="0" xfId="2" applyFont="1" applyFill="1" applyBorder="1" applyAlignment="1" applyProtection="1">
      <alignment horizontal="left" vertical="top" wrapText="1"/>
      <protection locked="0"/>
    </xf>
    <xf fontId="5" fillId="2" borderId="18" numFmtId="0" xfId="2" applyFont="1" applyFill="1" applyBorder="1" applyAlignment="1" applyProtection="1">
      <alignment horizontal="left" vertical="top" wrapText="1"/>
      <protection locked="0"/>
    </xf>
    <xf fontId="5" fillId="2" borderId="19" numFmtId="0" xfId="2" applyFont="1" applyFill="1" applyBorder="1" applyAlignment="1" applyProtection="1">
      <alignment horizontal="left" vertical="top" wrapText="1"/>
      <protection locked="0"/>
    </xf>
    <xf fontId="5" fillId="2" borderId="20" numFmtId="0" xfId="2" applyFont="1" applyFill="1" applyBorder="1" applyAlignment="1" applyProtection="1">
      <alignment horizontal="left" vertical="top" wrapText="1"/>
      <protection locked="0"/>
    </xf>
  </cellXfs>
  <cellStyles count="3">
    <cellStyle name="Hi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worksheet" Target="worksheets/sheet4.xml"/><Relationship  Id="rId6" Type="http://schemas.openxmlformats.org/officeDocument/2006/relationships/worksheet" Target="worksheets/sheet5.xml"/><Relationship  Id="rId7" Type="http://schemas.openxmlformats.org/officeDocument/2006/relationships/theme" Target="theme/theme1.xml"/><Relationship  Id="rId8" Type="http://schemas.openxmlformats.org/officeDocument/2006/relationships/sharedStrings" Target="sharedStrings.xml"/><Relationship 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NAN" id="{E83E4D59-5AF4-BA6F-73C6-C311D890CA6B}"/>
  <person displayName="Renan" id="{AC3B54CD-A010-213C-0DA0-CA8E6F788E36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personId="{E83E4D59-5AF4-BA6F-73C6-C311D890CA6B}" id="{00180099-0049-496F-9C18-00B100FA00EE}" done="0">
    <text xml:space="preserve">Preencher com o nome da empresa em que está apontando os cartões de ponto.
</text>
  </threadedComment>
  <threadedComment ref="C4" personId="{E83E4D59-5AF4-BA6F-73C6-C311D890CA6B}" id="{00B00008-00BC-444B-8D55-00E4009A0000}" done="0">
    <text xml:space="preserve">Preencher com a data de início do período do cartão de ponto.
</text>
  </threadedComment>
  <threadedComment ref="B7" personId="{E83E4D59-5AF4-BA6F-73C6-C311D890CA6B}" id="{00810036-00FD-4646-9E0F-000A00870068}" done="0">
    <text xml:space="preserve">Nesta coluna, incluir a data de todos os feriados do ano.
</text>
  </threadedComment>
  <threadedComment ref="D7" personId="{E83E4D59-5AF4-BA6F-73C6-C311D890CA6B}" id="{001D00A3-0026-452F-B30B-00720044008A}" done="0">
    <text xml:space="preserve">Nesta coluna, incluir a observação do feriado. Não é obrigatório o seu preenchimento.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4" personId="{AC3B54CD-A010-213C-0DA0-CA8E6F788E36}" id="{009E00A7-00E8-459E-9FB9-004F00540020}" done="0">
    <text xml:space="preserve">Preencher diariamente a carga horária do funcionário.
</text>
  </threadedComment>
  <threadedComment ref="D4" personId="{AC3B54CD-A010-213C-0DA0-CA8E6F788E36}" id="{00B0007E-0030-4447-87A3-0028008B0083}" done="0">
    <text xml:space="preserve">Edite o nome do funcionário.
</text>
  </threadedComment>
  <threadedComment ref="O6" personId="{AC3B54CD-A010-213C-0DA0-CA8E6F788E36}" id="{0010007F-002A-4F86-94D4-00F3008900B7}" done="0">
    <text xml:space="preserve">Inserir manualmente o adicional noturno.
</text>
  </threadedComment>
  <threadedComment ref="Q6" personId="{AC3B54CD-A010-213C-0DA0-CA8E6F788E36}" id="{003700BA-001D-4B17-8564-007A00F1006E}" done="0">
    <text xml:space="preserve">Aqui você pode editar e colocar a primeira faixa de porcentagem.
</text>
  </threadedComment>
  <threadedComment ref="S6" personId="{AC3B54CD-A010-213C-0DA0-CA8E6F788E36}" id="{007500AE-006E-44F2-A64A-00C600090072}" done="0">
    <text xml:space="preserve">Aqui você pode editar e colocar a segunda faixa de porcentagem.
</text>
  </threadedComment>
  <threadedComment ref="D6" personId="{E83E4D59-5AF4-BA6F-73C6-C311D890CA6B}" id="{00BD00F1-00C2-4606-82CA-004300D600F9}" done="0">
    <text xml:space="preserve">Digitar a entrada do primeiro horário do funcionário. Não é necessário digitar os dois pontos da hora. Por exemplo, para o horário 07:59 digite apenas 0759. Caso o funcionário tenha faltas ou suspensões, deverá ser preenchido neste campo com os seguintes dados: "FALTA", "SUSPENSÃO", "SUSPENSO", caso contrário não irá totalizar.
</text>
  </threadedComment>
  <threadedComment ref="E6" personId="{E83E4D59-5AF4-BA6F-73C6-C311D890CA6B}" id="{007C00E1-003A-410E-8B87-00BB00E4004B}" done="0">
    <text xml:space="preserve">Digitar a saída do primeiro horário do funcionário. Não é necessário digitar os dois pontos da hora. Por exemplo, para o horário 13:59 digite apenas 1359
</text>
  </threadedComment>
  <threadedComment ref="F6" personId="{E83E4D59-5AF4-BA6F-73C6-C311D890CA6B}" id="{00EB007B-00D3-4079-91B5-0019005C002C}" done="0">
    <text xml:space="preserve">Digitar a entrada do segundo horário do funcionário. Não é necessário digitar os dois pontos da hora. Por exemplo, para o horário 14:59 digite apenas 1459
</text>
  </threadedComment>
  <threadedComment ref="G6" personId="{E83E4D59-5AF4-BA6F-73C6-C311D890CA6B}" id="{00A90044-00A9-41AF-B4B4-00FB004100DD}" done="0">
    <text xml:space="preserve">Digitar a saída do segundo horário do funcionário. Não é necessário digitar os dois pontos da hora. Por exemplo, para o horário 17:59 digite apenas 1759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://sourceforge.net/projects/pccp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vmlDrawing" Target="../drawings/vmlDrawing1.vml"/></Relationships>
</file>

<file path=xl/worksheets/_rels/sheet5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2.xml"/><Relationship  Id="rId2" Type="http://schemas.openxmlformats.org/officeDocument/2006/relationships/comments" Target="../comments2.xml"/><Relationship 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tOrientacoes">
    <outlinePr applyStyles="0" summaryBelow="1" summaryRight="1" showOutlineSymbols="1"/>
    <pageSetUpPr autoPageBreaks="1" fitToPage="0"/>
  </sheetPr>
  <sheetViews>
    <sheetView showGridLines="0" showRowColHeaders="0" zoomScale="100" workbookViewId="0">
      <pane ySplit="22" topLeftCell="A23" activePane="bottomLeft" state="frozen"/>
      <selection activeCell="A1" activeCellId="0" sqref="A1"/>
    </sheetView>
  </sheetViews>
  <sheetFormatPr defaultColWidth="0" defaultRowHeight="15" zeroHeight="1"/>
  <cols>
    <col customWidth="1" min="1" max="1" width="1.28515625"/>
    <col customWidth="1" min="2" max="17" width="9.140625"/>
    <col customWidth="1" min="18" max="18" width="1.28515625"/>
    <col hidden="1" min="19" max="16384" width="9.140625"/>
  </cols>
  <sheetData>
    <row r="1" ht="4.5" customHeight="1"/>
    <row r="2" ht="46.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/>
    <row r="4">
      <c r="B4" t="s">
        <v>1</v>
      </c>
    </row>
    <row r="5">
      <c r="B5" t="s">
        <v>2</v>
      </c>
    </row>
    <row r="6">
      <c r="B6" t="s">
        <v>3</v>
      </c>
    </row>
    <row r="7">
      <c r="B7" t="s">
        <v>4</v>
      </c>
    </row>
    <row r="8">
      <c r="B8" t="s">
        <v>5</v>
      </c>
    </row>
    <row r="9">
      <c r="B9" t="s">
        <v>6</v>
      </c>
    </row>
    <row r="10">
      <c r="B10" t="s">
        <v>7</v>
      </c>
    </row>
    <row r="11"/>
    <row r="12"/>
    <row r="13"/>
    <row r="14"/>
    <row r="15"/>
    <row r="16"/>
    <row r="17"/>
    <row r="18"/>
    <row r="19"/>
    <row r="20"/>
    <row r="21">
      <c r="B21" t="s">
        <v>8</v>
      </c>
      <c r="F21" s="2" t="s">
        <v>9</v>
      </c>
    </row>
    <row r="22">
      <c r="B22" t="s">
        <v>10</v>
      </c>
      <c r="P22" t="s">
        <v>11</v>
      </c>
      <c r="Q22" t="str">
        <f>'LOG MODIFICAÇÕES'!Q18</f>
        <v>2.1.1</v>
      </c>
    </row>
    <row r="23" ht="5.25" customHeight="1"/>
  </sheetData>
  <sheetProtection autoFilter="1" deleteColumns="1" deleteRows="1" formatCells="1" formatColumns="1" formatRows="1" insertColumns="1" insertHyperlinks="1" insertRows="1" objects="1" pivotTables="1" scenarios="1" selectLockedCells="1" selectUnlockedCells="1" sheet="1" sort="1"/>
  <mergeCells count="1">
    <mergeCell ref="B2:Q2"/>
  </mergeCells>
  <hyperlinks>
    <hyperlink r:id="rId1" ref="F21"/>
  </hyperlink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tLog">
    <outlinePr applyStyles="0" summaryBelow="1" summaryRight="1" showOutlineSymbols="1"/>
    <pageSetUpPr autoPageBreaks="1" fitToPage="0"/>
  </sheetPr>
  <sheetViews>
    <sheetView showGridLines="0" showRowColHeaders="0" zoomScale="100" workbookViewId="0">
      <pane ySplit="18" topLeftCell="A19" activePane="bottomLeft" state="frozen"/>
      <selection activeCell="C9" activeCellId="0" sqref="C9:Q9"/>
    </sheetView>
  </sheetViews>
  <sheetFormatPr defaultColWidth="0" defaultRowHeight="15" customHeight="1" zeroHeight="1"/>
  <cols>
    <col customWidth="1" min="1" max="1" width="1.28515625"/>
    <col customWidth="1" min="2" max="2" width="13.7109375"/>
    <col customWidth="1" min="3" max="17" width="9.140625"/>
    <col customWidth="1" min="18" max="18" width="1.28515625"/>
    <col hidden="1" min="19" max="16384" width="9.140625"/>
  </cols>
  <sheetData>
    <row r="1" ht="4.5" customHeight="1"/>
    <row r="2" ht="46.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/>
    <row r="4" ht="33" customHeight="1">
      <c r="B4" s="3" t="s">
        <v>12</v>
      </c>
      <c r="C4" s="4" t="s">
        <v>13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5"/>
    </row>
    <row r="5" ht="33" customHeight="1">
      <c r="B5" s="3" t="s">
        <v>14</v>
      </c>
      <c r="C5" s="4" t="s">
        <v>15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5"/>
    </row>
    <row r="6" ht="33" customHeight="1">
      <c r="B6" s="3" t="s">
        <v>16</v>
      </c>
      <c r="C6" s="4" t="s">
        <v>17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5"/>
    </row>
    <row r="7" ht="33" customHeight="1">
      <c r="B7" s="3" t="s">
        <v>18</v>
      </c>
      <c r="C7" s="4" t="s">
        <v>19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</row>
    <row r="8" ht="33" customHeight="1">
      <c r="B8" s="3" t="s">
        <v>20</v>
      </c>
      <c r="C8" s="4" t="s">
        <v>21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/>
    </row>
    <row r="9" ht="33" customHeight="1">
      <c r="B9" s="3" t="s">
        <v>22</v>
      </c>
      <c r="C9" s="4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5"/>
    </row>
    <row r="10"/>
    <row r="11"/>
    <row r="12"/>
    <row r="13"/>
    <row r="14"/>
    <row r="15"/>
    <row r="16"/>
    <row r="17"/>
    <row r="18">
      <c r="B18" t="s">
        <v>10</v>
      </c>
      <c r="P18" s="6" t="s">
        <v>24</v>
      </c>
      <c r="Q18" t="s">
        <v>25</v>
      </c>
    </row>
    <row r="19" ht="5.25" customHeight="1"/>
    <row r="21" ht="25.5" hidden="1" customHeight="1"/>
  </sheetData>
  <sheetProtection autoFilter="1" deleteColumns="1" deleteRows="1" formatCells="1" formatColumns="1" formatRows="1" insertColumns="1" insertHyperlinks="1" insertRows="1" objects="1" pivotTables="1" scenarios="1" selectLockedCells="1" selectUnlockedCells="1" sheet="1" sort="1"/>
  <mergeCells count="7">
    <mergeCell ref="C9:Q9"/>
    <mergeCell ref="C8:Q8"/>
    <mergeCell ref="B2:Q2"/>
    <mergeCell ref="C4:Q4"/>
    <mergeCell ref="C5:Q5"/>
    <mergeCell ref="C6:Q6"/>
    <mergeCell ref="C7:Q7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tCapa">
    <outlinePr applyStyles="0" summaryBelow="1" summaryRight="1" showOutlineSymbols="1"/>
    <pageSetUpPr autoPageBreaks="1" fitToPage="0"/>
  </sheetPr>
  <sheetViews>
    <sheetView zoomScale="100" workbookViewId="0">
      <selection activeCell="D12" activeCellId="0" sqref="D12:H12"/>
    </sheetView>
  </sheetViews>
  <sheetFormatPr defaultRowHeight="14.25" zeroHeight="1"/>
  <cols>
    <col customWidth="1" min="1" max="1" style="7" width="0.85546875"/>
    <col bestFit="1" customWidth="1" min="2" max="3" width="10.7109375"/>
    <col customWidth="1" min="4" max="4" width="3.5703125"/>
    <col bestFit="1" customWidth="1" min="5" max="5" width="10.7109375"/>
    <col customWidth="1" min="6" max="6" width="11.28515625"/>
    <col customWidth="1" min="7" max="8" width="9.140625"/>
    <col customWidth="1" min="9" max="9" style="7" width="0.85546875"/>
  </cols>
  <sheetData>
    <row r="1" s="8" customFormat="1" ht="4.5" customHeight="1">
      <c r="A1" s="9"/>
      <c r="I1" s="9"/>
      <c r="T1" s="9"/>
      <c r="Y1" s="10"/>
      <c r="Z1" s="10"/>
      <c r="AA1" s="10"/>
      <c r="AB1" s="10"/>
    </row>
    <row r="2" ht="30.75">
      <c r="B2" s="11" t="s">
        <v>26</v>
      </c>
      <c r="C2" s="11"/>
      <c r="D2" s="11"/>
      <c r="E2" s="11"/>
      <c r="F2" s="11"/>
      <c r="G2" s="11"/>
      <c r="H2" s="11"/>
    </row>
    <row r="3">
      <c r="B3" s="12" t="s">
        <v>27</v>
      </c>
      <c r="C3" s="13" t="s">
        <v>28</v>
      </c>
      <c r="D3" s="13"/>
      <c r="E3" s="13"/>
      <c r="F3" s="13"/>
      <c r="G3" s="13"/>
      <c r="H3" s="13"/>
    </row>
    <row r="4">
      <c r="A4" s="9">
        <v>2</v>
      </c>
      <c r="B4" s="12" t="s">
        <v>29</v>
      </c>
      <c r="C4" s="14">
        <v>45474</v>
      </c>
      <c r="D4" s="15" t="s">
        <v>30</v>
      </c>
      <c r="E4" s="16">
        <f>DATE(YEAR($C$4),MONTH($C$4)+1,DAY($C$4)-1)</f>
        <v>45504</v>
      </c>
      <c r="F4" s="17"/>
      <c r="G4" s="17"/>
      <c r="H4" s="18"/>
      <c r="I4" s="9">
        <v>2</v>
      </c>
    </row>
    <row r="5" s="8" customFormat="1" ht="4.5" customHeight="1">
      <c r="A5" s="9">
        <v>3</v>
      </c>
      <c r="I5" s="9">
        <v>3</v>
      </c>
      <c r="T5" s="9"/>
      <c r="Y5" s="10"/>
      <c r="Z5" s="10"/>
      <c r="AA5" s="10"/>
      <c r="AB5" s="10"/>
    </row>
    <row r="6" ht="26.25">
      <c r="A6" s="9">
        <v>4</v>
      </c>
      <c r="B6" s="19" t="s">
        <v>31</v>
      </c>
      <c r="C6" s="19"/>
      <c r="D6" s="19"/>
      <c r="E6" s="19"/>
      <c r="F6" s="19"/>
      <c r="G6" s="19"/>
      <c r="H6" s="19"/>
      <c r="I6" s="9">
        <v>4</v>
      </c>
    </row>
    <row r="7">
      <c r="A7" s="9">
        <v>5</v>
      </c>
      <c r="B7" s="20"/>
      <c r="C7" s="21" t="str">
        <f t="shared" ref="C7:C24" si="0">IF(B7="","",IF(WEEKDAY(B7,1)=1,"Domingo",IF(WEEKDAY(B7,1)=2,"Segunda",IF(WEEKDAY(B7,1)=3,"Terça",IF(WEEKDAY(B7,1)=4,"Quarta",IF(WEEKDAY(B7,1)=5,"Quinta",IF(WEEKDAY(B7,1)=6,"Sexta",IF(WEEKDAY(B7,1)=7,"Sábado"))))))))</f>
        <v/>
      </c>
      <c r="D7" s="13"/>
      <c r="E7" s="13"/>
      <c r="F7" s="13"/>
      <c r="G7" s="13"/>
      <c r="H7" s="13"/>
      <c r="I7" s="9">
        <v>5</v>
      </c>
    </row>
    <row r="8">
      <c r="A8" s="9">
        <v>6</v>
      </c>
      <c r="B8" s="20"/>
      <c r="C8" s="21" t="str">
        <f t="shared" si="0"/>
        <v/>
      </c>
      <c r="D8" s="13" t="s">
        <v>32</v>
      </c>
      <c r="E8" s="13"/>
      <c r="F8" s="13"/>
      <c r="G8" s="13"/>
      <c r="H8" s="13"/>
      <c r="I8" s="9">
        <v>6</v>
      </c>
    </row>
    <row r="9">
      <c r="A9" s="9">
        <v>7</v>
      </c>
      <c r="B9" s="20"/>
      <c r="C9" s="21" t="str">
        <f t="shared" si="0"/>
        <v/>
      </c>
      <c r="D9" s="13" t="s">
        <v>32</v>
      </c>
      <c r="E9" s="13"/>
      <c r="F9" s="13"/>
      <c r="G9" s="13"/>
      <c r="H9" s="13"/>
      <c r="I9" s="9">
        <v>7</v>
      </c>
    </row>
    <row r="10">
      <c r="A10" s="9">
        <v>1</v>
      </c>
      <c r="B10" s="20"/>
      <c r="C10" s="21" t="str">
        <f t="shared" si="0"/>
        <v/>
      </c>
      <c r="D10" s="13"/>
      <c r="E10" s="13"/>
      <c r="F10" s="13"/>
      <c r="G10" s="13"/>
      <c r="H10" s="13"/>
      <c r="I10" s="9">
        <v>1</v>
      </c>
    </row>
    <row r="11">
      <c r="A11" s="9" t="s">
        <v>33</v>
      </c>
      <c r="B11" s="20"/>
      <c r="C11" s="21" t="str">
        <f t="shared" si="0"/>
        <v/>
      </c>
      <c r="D11" s="13"/>
      <c r="E11" s="13"/>
      <c r="F11" s="13"/>
      <c r="G11" s="13"/>
      <c r="H11" s="13"/>
      <c r="I11" s="9" t="s">
        <v>33</v>
      </c>
    </row>
    <row r="12">
      <c r="A12" s="9"/>
      <c r="B12" s="20"/>
      <c r="C12" s="21" t="str">
        <f t="shared" si="0"/>
        <v/>
      </c>
      <c r="D12" s="13"/>
      <c r="E12" s="13"/>
      <c r="F12" s="13"/>
      <c r="G12" s="13"/>
      <c r="H12" s="13"/>
      <c r="I12" s="9"/>
    </row>
    <row r="13">
      <c r="B13" s="20"/>
      <c r="C13" s="21" t="str">
        <f t="shared" si="0"/>
        <v/>
      </c>
      <c r="D13" s="13"/>
      <c r="E13" s="13"/>
      <c r="F13" s="13"/>
      <c r="G13" s="13"/>
      <c r="H13" s="13"/>
    </row>
    <row r="14">
      <c r="B14" s="20"/>
      <c r="C14" s="21" t="str">
        <f t="shared" si="0"/>
        <v/>
      </c>
      <c r="D14" s="13"/>
      <c r="E14" s="13"/>
      <c r="F14" s="13"/>
      <c r="G14" s="13"/>
      <c r="H14" s="13"/>
    </row>
    <row r="15">
      <c r="B15" s="20"/>
      <c r="C15" s="21" t="str">
        <f t="shared" si="0"/>
        <v/>
      </c>
      <c r="D15" s="13"/>
      <c r="E15" s="13"/>
      <c r="F15" s="13"/>
      <c r="G15" s="13"/>
      <c r="H15" s="13"/>
    </row>
    <row r="16">
      <c r="B16" s="20"/>
      <c r="C16" s="21" t="str">
        <f t="shared" si="0"/>
        <v/>
      </c>
      <c r="D16" s="13"/>
      <c r="E16" s="13"/>
      <c r="F16" s="13"/>
      <c r="G16" s="13"/>
      <c r="H16" s="13"/>
    </row>
    <row r="17">
      <c r="B17" s="20"/>
      <c r="C17" s="21" t="str">
        <f t="shared" si="0"/>
        <v/>
      </c>
      <c r="D17" s="13"/>
      <c r="E17" s="13"/>
      <c r="F17" s="13"/>
      <c r="G17" s="13"/>
      <c r="H17" s="13"/>
    </row>
    <row r="18">
      <c r="B18" s="20"/>
      <c r="C18" s="21" t="str">
        <f t="shared" si="0"/>
        <v/>
      </c>
      <c r="D18" s="13" t="s">
        <v>32</v>
      </c>
      <c r="E18" s="13"/>
      <c r="F18" s="13"/>
      <c r="G18" s="13"/>
      <c r="H18" s="13"/>
    </row>
    <row r="19">
      <c r="B19" s="20"/>
      <c r="C19" s="21" t="str">
        <f t="shared" si="0"/>
        <v/>
      </c>
      <c r="D19" s="13" t="s">
        <v>32</v>
      </c>
      <c r="E19" s="13"/>
      <c r="F19" s="13"/>
      <c r="G19" s="13"/>
      <c r="H19" s="13"/>
    </row>
    <row r="20">
      <c r="B20" s="20"/>
      <c r="C20" s="21" t="str">
        <f t="shared" si="0"/>
        <v/>
      </c>
      <c r="D20" s="13" t="s">
        <v>32</v>
      </c>
      <c r="E20" s="13"/>
      <c r="F20" s="13"/>
      <c r="G20" s="13"/>
      <c r="H20" s="13"/>
    </row>
    <row r="21">
      <c r="B21" s="20"/>
      <c r="C21" s="21" t="str">
        <f t="shared" si="0"/>
        <v/>
      </c>
      <c r="D21" s="13" t="s">
        <v>32</v>
      </c>
      <c r="E21" s="13"/>
      <c r="F21" s="13"/>
      <c r="G21" s="13"/>
      <c r="H21" s="13"/>
    </row>
    <row r="22">
      <c r="B22" s="20"/>
      <c r="C22" s="21" t="str">
        <f t="shared" si="0"/>
        <v/>
      </c>
      <c r="D22" s="13" t="s">
        <v>32</v>
      </c>
      <c r="E22" s="13"/>
      <c r="F22" s="13"/>
      <c r="G22" s="13"/>
      <c r="H22" s="13"/>
    </row>
    <row r="23">
      <c r="B23" s="20"/>
      <c r="C23" s="21" t="str">
        <f t="shared" si="0"/>
        <v/>
      </c>
      <c r="D23" s="13"/>
      <c r="E23" s="13"/>
      <c r="F23" s="13"/>
      <c r="G23" s="13"/>
      <c r="H23" s="13"/>
    </row>
    <row r="24">
      <c r="B24" s="20"/>
      <c r="C24" s="21" t="str">
        <f t="shared" si="0"/>
        <v/>
      </c>
      <c r="D24" s="13"/>
      <c r="E24" s="13"/>
      <c r="F24" s="13"/>
      <c r="G24" s="13"/>
      <c r="H24" s="13"/>
    </row>
    <row r="25" s="8" customFormat="1" ht="4.5" customHeight="1">
      <c r="A25" s="7"/>
      <c r="I25" s="7"/>
      <c r="T25" s="9"/>
      <c r="Y25" s="10"/>
      <c r="Z25" s="10"/>
      <c r="AA25" s="10"/>
      <c r="AB25" s="10"/>
    </row>
  </sheetData>
  <sheetProtection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21">
    <mergeCell ref="B2:H2"/>
    <mergeCell ref="C3:H3"/>
    <mergeCell ref="B6:H6"/>
    <mergeCell ref="D7:H7"/>
    <mergeCell ref="D8:H8"/>
    <mergeCell ref="D9:H9"/>
    <mergeCell ref="D10:H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Plan1">
    <outlinePr applyStyles="0" summaryBelow="1" summaryRight="1" showOutlineSymbols="1"/>
    <pageSetUpPr autoPageBreaks="1" fitToPage="0"/>
  </sheetPr>
  <sheetViews>
    <sheetView showGridLines="0" showRowColHeaders="0" zoomScale="100" workbookViewId="0">
      <pane ySplit="14" topLeftCell="A15" activePane="bottomLeft" state="frozen"/>
      <selection activeCell="D14" activeCellId="0" sqref="D14"/>
    </sheetView>
  </sheetViews>
  <sheetFormatPr defaultColWidth="0" defaultRowHeight="15" zeroHeight="1"/>
  <cols>
    <col customWidth="1" min="1" max="1" style="7" width="0.85546875"/>
    <col customWidth="1" min="2" max="2" width="21.42578125"/>
    <col customWidth="1" min="3" max="4" width="9.140625"/>
    <col bestFit="1" customWidth="1" min="5" max="5" width="23.85546875"/>
    <col customWidth="1" min="6" max="6" width="8.5703125"/>
    <col bestFit="1" customWidth="1" min="7" max="7" width="17"/>
    <col customWidth="1" min="8" max="8" width="9.140625"/>
    <col customWidth="1" min="9" max="9" style="7" width="0.85546875"/>
    <col customWidth="1" hidden="1" min="10" max="28" width="0"/>
    <col hidden="1" min="29" max="16384" width="9.140625"/>
  </cols>
  <sheetData>
    <row r="1" s="8" customFormat="1" ht="4.5" customHeight="1">
      <c r="A1" s="9"/>
      <c r="I1" s="9"/>
      <c r="T1" s="9"/>
      <c r="Y1" s="10"/>
      <c r="Z1" s="10"/>
      <c r="AA1" s="10"/>
      <c r="AB1" s="10"/>
    </row>
    <row r="2">
      <c r="B2" s="22" t="s">
        <v>34</v>
      </c>
      <c r="C2" s="22"/>
      <c r="D2" s="22"/>
      <c r="E2" s="22"/>
      <c r="F2" s="22"/>
      <c r="G2" s="22"/>
      <c r="H2" s="22"/>
    </row>
    <row r="3">
      <c r="B3" s="23" t="s">
        <v>35</v>
      </c>
      <c r="C3" s="22" t="s">
        <v>36</v>
      </c>
      <c r="D3" s="22"/>
      <c r="E3" s="22"/>
      <c r="F3" s="22"/>
      <c r="G3" s="22"/>
      <c r="H3" s="22"/>
    </row>
    <row r="4">
      <c r="A4" s="9">
        <v>2</v>
      </c>
      <c r="B4" s="24" t="s">
        <v>37</v>
      </c>
      <c r="C4" s="24" t="s">
        <v>38</v>
      </c>
      <c r="D4" s="25">
        <v>0.083333333333333329</v>
      </c>
      <c r="E4" s="26" t="s">
        <v>39</v>
      </c>
      <c r="F4" s="27">
        <v>0.59999999999999998</v>
      </c>
      <c r="G4" s="26" t="s">
        <v>40</v>
      </c>
      <c r="H4" s="27">
        <v>0</v>
      </c>
      <c r="I4" s="9">
        <v>2</v>
      </c>
    </row>
    <row r="5">
      <c r="A5" s="9">
        <v>3</v>
      </c>
      <c r="B5" s="24" t="s">
        <v>41</v>
      </c>
      <c r="C5" s="24" t="s">
        <v>38</v>
      </c>
      <c r="D5" s="25">
        <v>0.083333333333333329</v>
      </c>
      <c r="E5" s="26" t="s">
        <v>39</v>
      </c>
      <c r="F5" s="27">
        <v>0.59999999999999998</v>
      </c>
      <c r="G5" s="26" t="s">
        <v>40</v>
      </c>
      <c r="H5" s="27">
        <v>0</v>
      </c>
      <c r="I5" s="9">
        <v>3</v>
      </c>
    </row>
    <row r="6">
      <c r="A6" s="9">
        <v>4</v>
      </c>
      <c r="B6" s="24" t="s">
        <v>42</v>
      </c>
      <c r="C6" s="24" t="s">
        <v>38</v>
      </c>
      <c r="D6" s="25">
        <v>0.083333333333333329</v>
      </c>
      <c r="E6" s="26" t="s">
        <v>39</v>
      </c>
      <c r="F6" s="27">
        <v>0.59999999999999998</v>
      </c>
      <c r="G6" s="26" t="s">
        <v>40</v>
      </c>
      <c r="H6" s="27">
        <v>0</v>
      </c>
      <c r="I6" s="9">
        <v>4</v>
      </c>
    </row>
    <row r="7">
      <c r="A7" s="9">
        <v>5</v>
      </c>
      <c r="B7" s="24" t="s">
        <v>43</v>
      </c>
      <c r="C7" s="24" t="s">
        <v>38</v>
      </c>
      <c r="D7" s="25">
        <v>0.083333333333333329</v>
      </c>
      <c r="E7" s="26" t="s">
        <v>39</v>
      </c>
      <c r="F7" s="27">
        <v>0.59999999999999998</v>
      </c>
      <c r="G7" s="26" t="s">
        <v>40</v>
      </c>
      <c r="H7" s="27">
        <v>0</v>
      </c>
      <c r="I7" s="9">
        <v>5</v>
      </c>
    </row>
    <row r="8">
      <c r="A8" s="9">
        <v>6</v>
      </c>
      <c r="B8" s="24" t="s">
        <v>44</v>
      </c>
      <c r="C8" s="24" t="s">
        <v>38</v>
      </c>
      <c r="D8" s="25">
        <v>0.083333333333333329</v>
      </c>
      <c r="E8" s="26" t="s">
        <v>39</v>
      </c>
      <c r="F8" s="27">
        <v>0.59999999999999998</v>
      </c>
      <c r="G8" s="26" t="s">
        <v>40</v>
      </c>
      <c r="H8" s="27">
        <v>0</v>
      </c>
      <c r="I8" s="9">
        <v>6</v>
      </c>
    </row>
    <row r="9">
      <c r="A9" s="9">
        <v>7</v>
      </c>
      <c r="B9" s="24" t="s">
        <v>45</v>
      </c>
      <c r="C9" s="24" t="s">
        <v>38</v>
      </c>
      <c r="D9" s="25">
        <v>0.16666666666666666</v>
      </c>
      <c r="E9" s="26" t="s">
        <v>39</v>
      </c>
      <c r="F9" s="27">
        <v>0.59999999999999998</v>
      </c>
      <c r="G9" s="26" t="s">
        <v>40</v>
      </c>
      <c r="H9" s="27">
        <v>0</v>
      </c>
      <c r="I9" s="9">
        <v>7</v>
      </c>
    </row>
    <row r="10">
      <c r="A10" s="9">
        <v>1</v>
      </c>
      <c r="B10" s="24" t="s">
        <v>46</v>
      </c>
      <c r="C10" s="24" t="s">
        <v>38</v>
      </c>
      <c r="D10" s="25">
        <v>0.16666666666666666</v>
      </c>
      <c r="E10" s="26" t="s">
        <v>39</v>
      </c>
      <c r="F10" s="27">
        <v>1</v>
      </c>
      <c r="G10" s="26" t="s">
        <v>40</v>
      </c>
      <c r="H10" s="27">
        <v>1</v>
      </c>
      <c r="I10" s="9">
        <v>1</v>
      </c>
    </row>
    <row r="11">
      <c r="A11" s="9" t="s">
        <v>33</v>
      </c>
      <c r="B11" s="24" t="s">
        <v>31</v>
      </c>
      <c r="C11" s="24" t="s">
        <v>38</v>
      </c>
      <c r="D11" s="25">
        <v>0</v>
      </c>
      <c r="E11" s="26" t="s">
        <v>39</v>
      </c>
      <c r="F11" s="27">
        <v>0</v>
      </c>
      <c r="G11" s="26" t="s">
        <v>40</v>
      </c>
      <c r="H11" s="27">
        <v>1</v>
      </c>
      <c r="I11" s="9" t="s">
        <v>33</v>
      </c>
    </row>
    <row r="12" s="8" customFormat="1" ht="4.5" customHeight="1">
      <c r="A12" s="9"/>
      <c r="I12" s="9"/>
      <c r="T12" s="9"/>
      <c r="Y12" s="10"/>
      <c r="Z12" s="10"/>
      <c r="AA12" s="10"/>
      <c r="AB12" s="10"/>
    </row>
    <row r="13">
      <c r="B13" s="28" t="s">
        <v>47</v>
      </c>
      <c r="C13" s="29"/>
      <c r="D13" s="29"/>
      <c r="E13" s="30"/>
    </row>
    <row r="14">
      <c r="A14" s="7">
        <f>MOD($D$14-$C$14,1)</f>
        <v>0.29166666666666674</v>
      </c>
      <c r="B14" s="31" t="s">
        <v>48</v>
      </c>
      <c r="C14" s="25">
        <v>0.91666666666666663</v>
      </c>
      <c r="D14" s="25">
        <v>0.20833333333333334</v>
      </c>
      <c r="E14" s="32" t="str">
        <f>"TOTAL: " &amp; TEXT(MOD(D14-C14,1),"[hh]:mm")</f>
        <v xml:space="preserve">TOTAL: 07:00</v>
      </c>
      <c r="G14" s="7"/>
      <c r="I14" s="7">
        <f>MOD($D$14-$C$14,1)</f>
        <v>0.29166666666666674</v>
      </c>
    </row>
    <row r="15" s="8" customFormat="1" ht="4.5" customHeight="1">
      <c r="A15" s="9"/>
      <c r="I15" s="9"/>
      <c r="T15" s="9"/>
      <c r="Y15" s="10"/>
      <c r="Z15" s="10"/>
      <c r="AA15" s="10"/>
      <c r="AB15" s="10"/>
    </row>
  </sheetData>
  <sheetProtection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3">
    <mergeCell ref="C3:H3"/>
    <mergeCell ref="B2:H2"/>
    <mergeCell ref="B13:E13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tModelo">
    <outlinePr applyStyles="0" summaryBelow="1" summaryRight="1" showOutlineSymbols="1"/>
    <pageSetUpPr autoPageBreaks="1" fitToPage="1"/>
  </sheetPr>
  <sheetViews>
    <sheetView showGridLines="0" showRowColHeaders="0" topLeftCell="A1" zoomScale="100" workbookViewId="0">
      <pane ySplit="5" topLeftCell="A6" activePane="bottomLeft" state="frozen"/>
      <selection activeCell="D19" activeCellId="0" sqref="D19:G19"/>
    </sheetView>
  </sheetViews>
  <sheetFormatPr defaultColWidth="11.5703125" defaultRowHeight="14.25" outlineLevelCol="1"/>
  <cols>
    <col customWidth="1" min="1" max="1" style="9" width="0.85546875"/>
    <col customWidth="1" min="2" max="2" style="8" width="8.7109375"/>
    <col customWidth="1" min="3" max="3" style="8" width="13.42578125"/>
    <col customWidth="1" min="4" max="7" style="8" width="11.42578125"/>
    <col customWidth="1" min="8" max="8" style="8" width="0.85546875"/>
    <col customWidth="1" min="9" max="9" style="8" width="11.5703125"/>
    <col customWidth="1" min="10" max="10" style="8" width="0.85546875"/>
    <col customWidth="1" min="11" max="11" style="8" width="11.5703125"/>
    <col customWidth="1" min="12" max="12" style="8" width="0.85546875"/>
    <col customWidth="1" min="13" max="13" style="8" width="11.5703125"/>
    <col customWidth="1" min="14" max="14" style="8" width="0.85546875"/>
    <col customWidth="1" min="15" max="15" style="8" width="11.5703125"/>
    <col customWidth="1" min="16" max="16" style="8" width="0.85546875"/>
    <col customWidth="1" min="17" max="17" style="8" width="11.5703125"/>
    <col customWidth="1" min="18" max="18" style="9" width="0.85546875"/>
    <col customWidth="1" min="19" max="19" style="8" width="11.5703125"/>
    <col customWidth="1" min="20" max="20" outlineLevel="1" style="8" width="0.85546875"/>
    <col customWidth="1" min="21" max="22" outlineLevel="1" style="8" width="11.5703125"/>
    <col customWidth="1" min="23" max="23" style="8" width="0.85546875"/>
    <col customWidth="1" min="24" max="24" style="8" width="11.5703125"/>
    <col customWidth="1" hidden="1" min="25" max="26" style="8" width="11.5703125"/>
    <col customWidth="1" hidden="1" min="27" max="28" style="8" width="0"/>
    <col min="29" max="16384" style="8" width="11.5703125"/>
  </cols>
  <sheetData>
    <row r="1" ht="4.5" customHeight="1"/>
    <row r="2" ht="30.75">
      <c r="B2" s="33" t="str">
        <f>CAPA!$C$3</f>
        <v>MERCADO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</row>
    <row r="3" ht="6" customHeight="1"/>
    <row r="4">
      <c r="B4" s="34" t="s">
        <v>49</v>
      </c>
      <c r="C4" s="34"/>
      <c r="D4" s="35"/>
      <c r="E4" s="35"/>
      <c r="F4" s="35"/>
      <c r="G4" s="35"/>
      <c r="I4" s="36" t="s">
        <v>50</v>
      </c>
      <c r="J4" s="37"/>
      <c r="K4" s="37"/>
      <c r="L4" s="37"/>
      <c r="M4" s="37"/>
      <c r="N4" s="37"/>
      <c r="O4" s="38"/>
      <c r="Q4" s="36" t="s">
        <v>51</v>
      </c>
      <c r="R4" s="37"/>
      <c r="S4" s="38"/>
      <c r="T4" s="9"/>
      <c r="U4" s="39" t="s">
        <v>52</v>
      </c>
      <c r="V4" s="40"/>
      <c r="W4" s="9"/>
      <c r="Y4" s="41" t="s">
        <v>53</v>
      </c>
      <c r="Z4" s="41"/>
      <c r="AA4" s="41"/>
      <c r="AB4" s="41"/>
    </row>
    <row r="5" ht="4.5" customHeight="1">
      <c r="R5" s="8"/>
      <c r="T5" s="9"/>
      <c r="W5" s="9"/>
      <c r="Y5" s="10"/>
      <c r="Z5" s="10"/>
      <c r="AA5" s="10"/>
      <c r="AB5" s="10"/>
    </row>
    <row r="6">
      <c r="B6" s="34" t="s">
        <v>54</v>
      </c>
      <c r="C6" s="34" t="s">
        <v>55</v>
      </c>
      <c r="D6" s="34" t="s">
        <v>56</v>
      </c>
      <c r="E6" s="34" t="s">
        <v>57</v>
      </c>
      <c r="F6" s="34" t="s">
        <v>56</v>
      </c>
      <c r="G6" s="34" t="s">
        <v>57</v>
      </c>
      <c r="I6" s="34" t="s">
        <v>58</v>
      </c>
      <c r="K6" s="34" t="s">
        <v>59</v>
      </c>
      <c r="M6" s="34" t="s">
        <v>60</v>
      </c>
      <c r="O6" s="42" t="s">
        <v>61</v>
      </c>
      <c r="Q6" s="43" t="s">
        <v>62</v>
      </c>
      <c r="R6" s="8"/>
      <c r="S6" s="43" t="s">
        <v>63</v>
      </c>
      <c r="T6" s="9">
        <v>2</v>
      </c>
      <c r="U6" s="44" t="s">
        <v>64</v>
      </c>
      <c r="V6" s="45">
        <v>0.30555555555555552</v>
      </c>
      <c r="W6" s="9">
        <v>2</v>
      </c>
      <c r="Y6" s="34" t="s">
        <v>56</v>
      </c>
      <c r="Z6" s="34" t="s">
        <v>57</v>
      </c>
      <c r="AA6" s="34" t="s">
        <v>56</v>
      </c>
      <c r="AB6" s="34" t="s">
        <v>57</v>
      </c>
    </row>
    <row r="7">
      <c r="A7" s="9">
        <f t="shared" ref="A7:A37" si="1">IF(NOT(ISERROR(VLOOKUP(B7,rngFeriados,1,FALSE))),"F",IF(B7="","",WEEKDAY($B7,1)))</f>
        <v>2</v>
      </c>
      <c r="B7" s="46">
        <f>CAPA!$C$4</f>
        <v>45474</v>
      </c>
      <c r="C7" s="47" t="str">
        <f t="shared" ref="C7:C37" si="2">IF(B7="","",IF(WEEKDAY(B7,1)=1,"Domingo",IF(WEEKDAY(B7,1)=2,"Segunda",IF(WEEKDAY(B7,1)=3,"Terça",IF(WEEKDAY(B7,1)=4,"Quarta",IF(WEEKDAY(B7,1)=5,"Quinta",IF(WEEKDAY(B7,1)=6,"Sexta",IF(WEEKDAY(B7,1)=7,"Sábado"))))))))</f>
        <v>Segunda</v>
      </c>
      <c r="D7" s="48"/>
      <c r="E7" s="48"/>
      <c r="F7" s="48"/>
      <c r="G7" s="48"/>
      <c r="I7" s="49">
        <f t="shared" ref="I7:I37" si="3"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>0</v>
      </c>
      <c r="K7" s="50">
        <f t="shared" ref="K7:K37" si="4">IF($A7="",0,IF(OR((VLOOKUP($A7,$T$6:$V$13,3,FALSE)-$I7)&lt;0,$Y7=""),0,(VLOOKUP($A7,$T$6:$V$13,3,FALSE)-$I7)))</f>
        <v>0</v>
      </c>
      <c r="M7" s="51">
        <f t="shared" ref="M7:M37" si="5">IF($A7="",0,IF(($I7-VLOOKUP($A7,$T$6:$V$13,3,FALSE))&lt;0,0,($I7-VLOOKUP($A7,$T$6:$V$13,3,FALSE))))</f>
        <v>0</v>
      </c>
      <c r="O7" s="52"/>
      <c r="Q7" s="51">
        <f>IF($A7="",0,IF($M7&lt;=VLOOKUP($A7,PREMISSAS!$A$4:$H$11,4,FALSE),$M7,VLOOKUP($A7,PREMISSAS!$A$4:$H$11,4,FALSE)))</f>
        <v>0</v>
      </c>
      <c r="R7" s="8"/>
      <c r="S7" s="51">
        <f>IF($A7="",0,IF($M7&gt;VLOOKUP($A7,PREMISSAS!$A$4:$H$11,4,FALSE),$M7-VLOOKUP($A7,PREMISSAS!$A$4:$H$11,4,FALSE),0))</f>
        <v>0</v>
      </c>
      <c r="T7" s="9">
        <v>3</v>
      </c>
      <c r="U7" s="44" t="s">
        <v>65</v>
      </c>
      <c r="V7" s="45">
        <v>0.30555555555555552</v>
      </c>
      <c r="W7" s="9">
        <v>3</v>
      </c>
      <c r="X7" s="53"/>
      <c r="Y7" s="54" t="str">
        <f t="shared" ref="Y7:Y37" si="6">IF(OR(D7="",D7=0,D7="FALTA",D7="SUSPENSO",D7="SUSPENSÃO"),"",TEXT(D7,"##"":""##"))</f>
        <v/>
      </c>
      <c r="Z7" s="54" t="str">
        <f t="shared" ref="Z7:Z37" si="7">IF(OR(E7="",E7=0,E7="FALTA",E7="SUSPENSO",E7="SUSPENSÃO"),"",TEXT(E7,"##"":""##"))</f>
        <v/>
      </c>
      <c r="AA7" s="54" t="str">
        <f t="shared" ref="AA7:AA37" si="8">IF(OR(F7="",F7=0,F7="FALTA",F7="SUSPENSO",F7="SUSPENSÃO"),"",TEXT(F7,"##"":""##"))</f>
        <v/>
      </c>
      <c r="AB7" s="54" t="str">
        <f t="shared" ref="AB7:AB37" si="9">IF(OR(G7="",G7=0,G7="FALTA",G7="SUSPENSO",G7="SUSPENSÃO"),"",TEXT(G7,"##"":""##"))</f>
        <v/>
      </c>
    </row>
    <row r="8">
      <c r="A8" s="9">
        <f t="shared" si="1"/>
        <v>3</v>
      </c>
      <c r="B8" s="46">
        <f>IF(B7="","",IF((B7+1)&gt;CAPA!$E$4,"",B7+1))</f>
        <v>45475</v>
      </c>
      <c r="C8" s="47" t="str">
        <f t="shared" si="2"/>
        <v>Terça</v>
      </c>
      <c r="D8" s="48"/>
      <c r="E8" s="48"/>
      <c r="F8" s="48"/>
      <c r="G8" s="48"/>
      <c r="I8" s="49">
        <f t="shared" si="3"/>
        <v>0</v>
      </c>
      <c r="K8" s="50">
        <f t="shared" si="4"/>
        <v>0</v>
      </c>
      <c r="M8" s="51">
        <f t="shared" si="5"/>
        <v>0</v>
      </c>
      <c r="O8" s="52"/>
      <c r="Q8" s="51">
        <f>IF($A8="",0,IF($M8&lt;=VLOOKUP($A8,PREMISSAS!$A$4:$H$11,4,FALSE),$M8,VLOOKUP($A8,PREMISSAS!$A$4:$H$11,4,FALSE)))</f>
        <v>0</v>
      </c>
      <c r="R8" s="8"/>
      <c r="S8" s="51">
        <f>IF($A8="",0,IF($M8&gt;VLOOKUP($A8,PREMISSAS!$A$4:$H$11,4,FALSE),$M8-VLOOKUP($A8,PREMISSAS!$A$4:$H$11,4,FALSE),0))</f>
        <v>0</v>
      </c>
      <c r="T8" s="9">
        <v>4</v>
      </c>
      <c r="U8" s="44" t="s">
        <v>66</v>
      </c>
      <c r="V8" s="45">
        <v>0.30555555555555552</v>
      </c>
      <c r="W8" s="9">
        <v>4</v>
      </c>
      <c r="Y8" s="54" t="str">
        <f t="shared" si="6"/>
        <v/>
      </c>
      <c r="Z8" s="54" t="str">
        <f t="shared" si="7"/>
        <v/>
      </c>
      <c r="AA8" s="54" t="str">
        <f t="shared" si="8"/>
        <v/>
      </c>
      <c r="AB8" s="54" t="str">
        <f t="shared" si="9"/>
        <v/>
      </c>
    </row>
    <row r="9">
      <c r="A9" s="9">
        <f t="shared" si="1"/>
        <v>4</v>
      </c>
      <c r="B9" s="46">
        <f>IF(B8="","",IF((B8+1)&gt;CAPA!$E$4,"",B8+1))</f>
        <v>45476</v>
      </c>
      <c r="C9" s="47" t="str">
        <f t="shared" si="2"/>
        <v>Quarta</v>
      </c>
      <c r="D9" s="48"/>
      <c r="E9" s="48"/>
      <c r="F9" s="48"/>
      <c r="G9" s="48"/>
      <c r="I9" s="49">
        <f t="shared" si="3"/>
        <v>0</v>
      </c>
      <c r="K9" s="50">
        <f t="shared" si="4"/>
        <v>0</v>
      </c>
      <c r="M9" s="51">
        <f t="shared" si="5"/>
        <v>0</v>
      </c>
      <c r="O9" s="52"/>
      <c r="Q9" s="51">
        <f>IF($A9="",0,IF($M9&lt;=VLOOKUP($A9,PREMISSAS!$A$4:$H$11,4,FALSE),$M9,VLOOKUP($A9,PREMISSAS!$A$4:$H$11,4,FALSE)))</f>
        <v>0</v>
      </c>
      <c r="R9" s="8"/>
      <c r="S9" s="51">
        <f>IF($A9="",0,IF($M9&gt;VLOOKUP($A9,PREMISSAS!$A$4:$H$11,4,FALSE),$M9-VLOOKUP($A9,PREMISSAS!$A$4:$H$11,4,FALSE),0))</f>
        <v>0</v>
      </c>
      <c r="T9" s="9">
        <v>5</v>
      </c>
      <c r="U9" s="44" t="s">
        <v>67</v>
      </c>
      <c r="V9" s="45">
        <v>0.30555555555555552</v>
      </c>
      <c r="W9" s="9">
        <v>5</v>
      </c>
      <c r="Y9" s="54" t="str">
        <f t="shared" si="6"/>
        <v/>
      </c>
      <c r="Z9" s="54" t="str">
        <f t="shared" si="7"/>
        <v/>
      </c>
      <c r="AA9" s="54" t="str">
        <f t="shared" si="8"/>
        <v/>
      </c>
      <c r="AB9" s="54" t="str">
        <f t="shared" si="9"/>
        <v/>
      </c>
    </row>
    <row r="10">
      <c r="A10" s="9">
        <f t="shared" si="1"/>
        <v>5</v>
      </c>
      <c r="B10" s="46">
        <f>IF(B9="","",IF((B9+1)&gt;CAPA!$E$4,"",B9+1))</f>
        <v>45477</v>
      </c>
      <c r="C10" s="47" t="str">
        <f t="shared" si="2"/>
        <v>Quinta</v>
      </c>
      <c r="D10" s="48"/>
      <c r="E10" s="48"/>
      <c r="F10" s="48"/>
      <c r="G10" s="48"/>
      <c r="I10" s="49">
        <f t="shared" si="3"/>
        <v>0</v>
      </c>
      <c r="K10" s="50">
        <f t="shared" si="4"/>
        <v>0</v>
      </c>
      <c r="M10" s="51">
        <f t="shared" si="5"/>
        <v>0</v>
      </c>
      <c r="O10" s="52"/>
      <c r="Q10" s="51">
        <f>IF($A10="",0,IF($M10&lt;=VLOOKUP($A10,PREMISSAS!$A$4:$H$11,4,FALSE),$M10,VLOOKUP($A10,PREMISSAS!$A$4:$H$11,4,FALSE)))</f>
        <v>0</v>
      </c>
      <c r="R10" s="8"/>
      <c r="S10" s="51">
        <f>IF($A10="",0,IF($M10&gt;VLOOKUP($A10,PREMISSAS!$A$4:$H$11,4,FALSE),$M10-VLOOKUP($A10,PREMISSAS!$A$4:$H$11,4,FALSE),0))</f>
        <v>0</v>
      </c>
      <c r="T10" s="9">
        <v>6</v>
      </c>
      <c r="U10" s="44" t="s">
        <v>68</v>
      </c>
      <c r="V10" s="45">
        <v>0.30555555555555552</v>
      </c>
      <c r="W10" s="9">
        <v>6</v>
      </c>
      <c r="X10" s="55"/>
      <c r="Y10" s="54" t="str">
        <f t="shared" si="6"/>
        <v/>
      </c>
      <c r="Z10" s="54" t="str">
        <f t="shared" si="7"/>
        <v/>
      </c>
      <c r="AA10" s="54" t="str">
        <f t="shared" si="8"/>
        <v/>
      </c>
      <c r="AB10" s="54" t="str">
        <f t="shared" si="9"/>
        <v/>
      </c>
    </row>
    <row r="11">
      <c r="A11" s="9">
        <f t="shared" si="1"/>
        <v>6</v>
      </c>
      <c r="B11" s="46">
        <f>IF(B10="","",IF((B10+1)&gt;CAPA!$E$4,"",B10+1))</f>
        <v>45478</v>
      </c>
      <c r="C11" s="47" t="str">
        <f t="shared" si="2"/>
        <v>Sexta</v>
      </c>
      <c r="D11" s="48"/>
      <c r="E11" s="48"/>
      <c r="F11" s="48"/>
      <c r="G11" s="48"/>
      <c r="I11" s="49">
        <f t="shared" si="3"/>
        <v>0</v>
      </c>
      <c r="K11" s="50">
        <f t="shared" si="4"/>
        <v>0</v>
      </c>
      <c r="M11" s="51">
        <f t="shared" si="5"/>
        <v>0</v>
      </c>
      <c r="O11" s="52"/>
      <c r="Q11" s="51">
        <f>IF($A11="",0,IF($M11&lt;=VLOOKUP($A11,PREMISSAS!$A$4:$H$11,4,FALSE),$M11,VLOOKUP($A11,PREMISSAS!$A$4:$H$11,4,FALSE)))</f>
        <v>0</v>
      </c>
      <c r="R11" s="8"/>
      <c r="S11" s="51">
        <f>IF($A11="",0,IF($M11&gt;VLOOKUP($A11,PREMISSAS!$A$4:$H$11,4,FALSE),$M11-VLOOKUP($A11,PREMISSAS!$A$4:$H$11,4,FALSE),0))</f>
        <v>0</v>
      </c>
      <c r="T11" s="9">
        <v>7</v>
      </c>
      <c r="U11" s="44" t="s">
        <v>45</v>
      </c>
      <c r="V11" s="45">
        <v>0.30555555555555552</v>
      </c>
      <c r="W11" s="9">
        <v>7</v>
      </c>
      <c r="Y11" s="54" t="str">
        <f t="shared" si="6"/>
        <v/>
      </c>
      <c r="Z11" s="54" t="str">
        <f t="shared" si="7"/>
        <v/>
      </c>
      <c r="AA11" s="54" t="str">
        <f t="shared" si="8"/>
        <v/>
      </c>
      <c r="AB11" s="54" t="str">
        <f t="shared" si="9"/>
        <v/>
      </c>
    </row>
    <row r="12">
      <c r="A12" s="9">
        <f t="shared" si="1"/>
        <v>7</v>
      </c>
      <c r="B12" s="46">
        <f>IF(B11="","",IF((B11+1)&gt;CAPA!$E$4,"",B11+1))</f>
        <v>45479</v>
      </c>
      <c r="C12" s="47" t="str">
        <f t="shared" si="2"/>
        <v>Sábado</v>
      </c>
      <c r="D12" s="48"/>
      <c r="E12" s="48"/>
      <c r="F12" s="48"/>
      <c r="G12" s="48"/>
      <c r="I12" s="49">
        <f t="shared" si="3"/>
        <v>0</v>
      </c>
      <c r="K12" s="50">
        <f t="shared" si="4"/>
        <v>0</v>
      </c>
      <c r="M12" s="51">
        <f t="shared" si="5"/>
        <v>0</v>
      </c>
      <c r="O12" s="52"/>
      <c r="Q12" s="51">
        <f>IF($A12="",0,IF($M12&lt;=VLOOKUP($A12,PREMISSAS!$A$4:$H$11,4,FALSE),$M12,VLOOKUP($A12,PREMISSAS!$A$4:$H$11,4,FALSE)))</f>
        <v>0</v>
      </c>
      <c r="R12" s="8"/>
      <c r="S12" s="51">
        <f>IF($A12="",0,IF($M12&gt;VLOOKUP($A12,PREMISSAS!$A$4:$H$11,4,FALSE),$M12-VLOOKUP($A12,PREMISSAS!$A$4:$H$11,4,FALSE),0))</f>
        <v>0</v>
      </c>
      <c r="T12" s="9">
        <v>1</v>
      </c>
      <c r="U12" s="44" t="s">
        <v>46</v>
      </c>
      <c r="V12" s="45">
        <v>0</v>
      </c>
      <c r="W12" s="9">
        <v>1</v>
      </c>
      <c r="Y12" s="54" t="str">
        <f t="shared" si="6"/>
        <v/>
      </c>
      <c r="Z12" s="54" t="str">
        <f t="shared" si="7"/>
        <v/>
      </c>
      <c r="AA12" s="54" t="str">
        <f t="shared" si="8"/>
        <v/>
      </c>
      <c r="AB12" s="54" t="str">
        <f t="shared" si="9"/>
        <v/>
      </c>
    </row>
    <row r="13">
      <c r="A13" s="9">
        <f t="shared" si="1"/>
        <v>1</v>
      </c>
      <c r="B13" s="46">
        <f>IF(B12="","",IF((B12+1)&gt;CAPA!$E$4,"",B12+1))</f>
        <v>45480</v>
      </c>
      <c r="C13" s="47" t="str">
        <f t="shared" si="2"/>
        <v>Domingo</v>
      </c>
      <c r="D13" s="48"/>
      <c r="E13" s="48"/>
      <c r="F13" s="48"/>
      <c r="G13" s="48"/>
      <c r="I13" s="49">
        <f t="shared" si="3"/>
        <v>0</v>
      </c>
      <c r="K13" s="50">
        <f t="shared" si="4"/>
        <v>0</v>
      </c>
      <c r="M13" s="51">
        <f t="shared" si="5"/>
        <v>0</v>
      </c>
      <c r="O13" s="52"/>
      <c r="Q13" s="51">
        <f>IF($A13="",0,IF($M13&lt;=VLOOKUP($A13,PREMISSAS!$A$4:$H$11,4,FALSE),$M13,VLOOKUP($A13,PREMISSAS!$A$4:$H$11,4,FALSE)))</f>
        <v>0</v>
      </c>
      <c r="R13" s="8"/>
      <c r="S13" s="51">
        <f>IF($A13="",0,IF($M13&gt;VLOOKUP($A13,PREMISSAS!$A$4:$H$11,4,FALSE),$M13-VLOOKUP($A13,PREMISSAS!$A$4:$H$11,4,FALSE),0))</f>
        <v>0</v>
      </c>
      <c r="T13" s="9" t="s">
        <v>33</v>
      </c>
      <c r="U13" s="44" t="s">
        <v>31</v>
      </c>
      <c r="V13" s="45">
        <v>0</v>
      </c>
      <c r="W13" s="9" t="s">
        <v>33</v>
      </c>
      <c r="Y13" s="54" t="str">
        <f t="shared" si="6"/>
        <v/>
      </c>
      <c r="Z13" s="54" t="str">
        <f t="shared" si="7"/>
        <v/>
      </c>
      <c r="AA13" s="54" t="str">
        <f t="shared" si="8"/>
        <v/>
      </c>
      <c r="AB13" s="54" t="str">
        <f t="shared" si="9"/>
        <v/>
      </c>
    </row>
    <row r="14">
      <c r="A14" s="9">
        <f t="shared" si="1"/>
        <v>2</v>
      </c>
      <c r="B14" s="46">
        <f>IF(B13="","",IF((B13+1)&gt;CAPA!$E$4,"",B13+1))</f>
        <v>45481</v>
      </c>
      <c r="C14" s="47" t="str">
        <f t="shared" si="2"/>
        <v>Segunda</v>
      </c>
      <c r="D14" s="48"/>
      <c r="E14" s="48"/>
      <c r="F14" s="48"/>
      <c r="G14" s="48"/>
      <c r="I14" s="49">
        <f t="shared" si="3"/>
        <v>0</v>
      </c>
      <c r="K14" s="50">
        <f t="shared" si="4"/>
        <v>0</v>
      </c>
      <c r="M14" s="51">
        <f t="shared" si="5"/>
        <v>0</v>
      </c>
      <c r="O14" s="52"/>
      <c r="Q14" s="51">
        <f>IF($A14="",0,IF($M14&lt;=VLOOKUP($A14,PREMISSAS!$A$4:$H$11,4,FALSE),$M14,VLOOKUP($A14,PREMISSAS!$A$4:$H$11,4,FALSE)))</f>
        <v>0</v>
      </c>
      <c r="R14" s="8"/>
      <c r="S14" s="51">
        <f>IF($A14="",0,IF($M14&gt;VLOOKUP($A14,PREMISSAS!$A$4:$H$11,4,FALSE),$M14-VLOOKUP($A14,PREMISSAS!$A$4:$H$11,4,FALSE),0))</f>
        <v>0</v>
      </c>
      <c r="T14" s="9"/>
      <c r="W14" s="9"/>
      <c r="Y14" s="54" t="str">
        <f t="shared" si="6"/>
        <v/>
      </c>
      <c r="Z14" s="54" t="str">
        <f t="shared" si="7"/>
        <v/>
      </c>
      <c r="AA14" s="54" t="str">
        <f t="shared" si="8"/>
        <v/>
      </c>
      <c r="AB14" s="54" t="str">
        <f t="shared" si="9"/>
        <v/>
      </c>
    </row>
    <row r="15">
      <c r="A15" s="9">
        <f t="shared" si="1"/>
        <v>3</v>
      </c>
      <c r="B15" s="46">
        <f>IF(B14="","",IF((B14+1)&gt;CAPA!$E$4,"",B14+1))</f>
        <v>45482</v>
      </c>
      <c r="C15" s="47" t="str">
        <f t="shared" si="2"/>
        <v>Terça</v>
      </c>
      <c r="D15" s="48"/>
      <c r="E15" s="48"/>
      <c r="F15" s="48"/>
      <c r="G15" s="48"/>
      <c r="I15" s="49">
        <f t="shared" si="3"/>
        <v>0</v>
      </c>
      <c r="K15" s="50">
        <f t="shared" si="4"/>
        <v>0</v>
      </c>
      <c r="M15" s="51">
        <f t="shared" si="5"/>
        <v>0</v>
      </c>
      <c r="O15" s="52"/>
      <c r="Q15" s="51">
        <f>IF($A15="",0,IF($M15&lt;=VLOOKUP($A15,PREMISSAS!$A$4:$H$11,4,FALSE),$M15,VLOOKUP($A15,PREMISSAS!$A$4:$H$11,4,FALSE)))</f>
        <v>0</v>
      </c>
      <c r="R15" s="8"/>
      <c r="S15" s="51">
        <f>IF($A15="",0,IF($M15&gt;VLOOKUP($A15,PREMISSAS!$A$4:$H$11,4,FALSE),$M15-VLOOKUP($A15,PREMISSAS!$A$4:$H$11,4,FALSE),0))</f>
        <v>0</v>
      </c>
      <c r="T15" s="9"/>
      <c r="W15" s="9"/>
      <c r="Y15" s="54" t="str">
        <f t="shared" si="6"/>
        <v/>
      </c>
      <c r="Z15" s="54" t="str">
        <f t="shared" ref="Z15:Z16" si="10">IF(OR(E15="",E15=0,E15="FALTA",E15="SUSPENSO",E15="SUSPENSÃO"),"",TEXT(E15,"##"":""##"))</f>
        <v/>
      </c>
      <c r="AA15" s="54" t="str">
        <f t="shared" ref="AA15:AA16" si="11">IF(OR(F15="",F15=0,F15="FALTA",F15="SUSPENSO",F15="SUSPENSÃO"),"",TEXT(F15,"##"":""##"))</f>
        <v/>
      </c>
      <c r="AB15" s="54" t="str">
        <f t="shared" si="9"/>
        <v/>
      </c>
    </row>
    <row r="16">
      <c r="A16" s="9">
        <f t="shared" si="1"/>
        <v>4</v>
      </c>
      <c r="B16" s="46">
        <f>IF(B15="","",IF((B15+1)&gt;CAPA!$E$4,"",B15+1))</f>
        <v>45483</v>
      </c>
      <c r="C16" s="47" t="str">
        <f t="shared" si="2"/>
        <v>Quarta</v>
      </c>
      <c r="D16" s="48"/>
      <c r="E16" s="48"/>
      <c r="F16" s="48"/>
      <c r="G16" s="48"/>
      <c r="I16" s="49">
        <f t="shared" si="3"/>
        <v>0</v>
      </c>
      <c r="K16" s="50">
        <f t="shared" si="4"/>
        <v>0</v>
      </c>
      <c r="M16" s="51">
        <f t="shared" si="5"/>
        <v>0</v>
      </c>
      <c r="O16" s="52"/>
      <c r="Q16" s="51">
        <f>IF($A16="",0,IF($M16&lt;=VLOOKUP($A16,PREMISSAS!$A$4:$H$11,4,FALSE),$M16,VLOOKUP($A16,PREMISSAS!$A$4:$H$11,4,FALSE)))</f>
        <v>0</v>
      </c>
      <c r="R16" s="8"/>
      <c r="S16" s="51">
        <f>IF($A16="",0,IF($M16&gt;VLOOKUP($A16,PREMISSAS!$A$4:$H$11,4,FALSE),$M16-VLOOKUP($A16,PREMISSAS!$A$4:$H$11,4,FALSE),0))</f>
        <v>0</v>
      </c>
      <c r="T16" s="9"/>
      <c r="W16" s="9"/>
      <c r="Y16" s="54" t="str">
        <f t="shared" si="6"/>
        <v/>
      </c>
      <c r="Z16" s="54" t="str">
        <f t="shared" si="10"/>
        <v/>
      </c>
      <c r="AA16" s="54" t="str">
        <f t="shared" si="11"/>
        <v/>
      </c>
      <c r="AB16" s="54" t="str">
        <f t="shared" si="9"/>
        <v/>
      </c>
    </row>
    <row r="17">
      <c r="A17" s="9">
        <f t="shared" si="1"/>
        <v>5</v>
      </c>
      <c r="B17" s="46">
        <f>IF(B16="","",IF((B16+1)&gt;CAPA!$E$4,"",B16+1))</f>
        <v>45484</v>
      </c>
      <c r="C17" s="47" t="str">
        <f t="shared" si="2"/>
        <v>Quinta</v>
      </c>
      <c r="D17" s="48"/>
      <c r="E17" s="48"/>
      <c r="F17" s="48"/>
      <c r="G17" s="48"/>
      <c r="I17" s="49">
        <f t="shared" si="3"/>
        <v>0</v>
      </c>
      <c r="K17" s="50">
        <f t="shared" si="4"/>
        <v>0</v>
      </c>
      <c r="M17" s="51">
        <f t="shared" si="5"/>
        <v>0</v>
      </c>
      <c r="O17" s="52"/>
      <c r="Q17" s="51">
        <f>IF($A17="",0,IF($M17&lt;=VLOOKUP($A17,PREMISSAS!$A$4:$H$11,4,FALSE),$M17,VLOOKUP($A17,PREMISSAS!$A$4:$H$11,4,FALSE)))</f>
        <v>0</v>
      </c>
      <c r="R17" s="8"/>
      <c r="S17" s="51">
        <f>IF($A17="",0,IF($M17&gt;VLOOKUP($A17,PREMISSAS!$A$4:$H$11,4,FALSE),$M17-VLOOKUP($A17,PREMISSAS!$A$4:$H$11,4,FALSE),0))</f>
        <v>0</v>
      </c>
      <c r="T17" s="9"/>
      <c r="W17" s="9"/>
      <c r="Y17" s="54" t="str">
        <f t="shared" si="6"/>
        <v/>
      </c>
      <c r="Z17" s="54" t="str">
        <f t="shared" si="7"/>
        <v/>
      </c>
      <c r="AA17" s="54" t="str">
        <f t="shared" si="8"/>
        <v/>
      </c>
      <c r="AB17" s="54" t="str">
        <f t="shared" si="9"/>
        <v/>
      </c>
    </row>
    <row r="18">
      <c r="A18" s="9">
        <f t="shared" si="1"/>
        <v>6</v>
      </c>
      <c r="B18" s="46">
        <f>IF(B17="","",IF((B17+1)&gt;CAPA!$E$4,"",B17+1))</f>
        <v>45485</v>
      </c>
      <c r="C18" s="47" t="str">
        <f t="shared" si="2"/>
        <v>Sexta</v>
      </c>
      <c r="D18" s="48"/>
      <c r="E18" s="48"/>
      <c r="F18" s="48"/>
      <c r="G18" s="48"/>
      <c r="I18" s="49">
        <f t="shared" si="3"/>
        <v>0</v>
      </c>
      <c r="K18" s="50">
        <f t="shared" si="4"/>
        <v>0</v>
      </c>
      <c r="M18" s="51">
        <f t="shared" si="5"/>
        <v>0</v>
      </c>
      <c r="O18" s="52"/>
      <c r="Q18" s="51">
        <f>IF($A18="",0,IF($M18&lt;=VLOOKUP($A18,PREMISSAS!$A$4:$H$11,4,FALSE),$M18,VLOOKUP($A18,PREMISSAS!$A$4:$H$11,4,FALSE)))</f>
        <v>0</v>
      </c>
      <c r="R18" s="8"/>
      <c r="S18" s="51">
        <f>IF($A18="",0,IF($M18&gt;VLOOKUP($A18,PREMISSAS!$A$4:$H$11,4,FALSE),$M18-VLOOKUP($A18,PREMISSAS!$A$4:$H$11,4,FALSE),0))</f>
        <v>0</v>
      </c>
      <c r="T18" s="9"/>
      <c r="W18" s="9"/>
      <c r="Y18" s="54" t="str">
        <f t="shared" si="6"/>
        <v/>
      </c>
      <c r="Z18" s="54" t="str">
        <f t="shared" si="7"/>
        <v/>
      </c>
      <c r="AA18" s="54" t="str">
        <f t="shared" si="8"/>
        <v/>
      </c>
      <c r="AB18" s="54" t="str">
        <f t="shared" si="9"/>
        <v/>
      </c>
    </row>
    <row r="19">
      <c r="A19" s="9">
        <f t="shared" si="1"/>
        <v>7</v>
      </c>
      <c r="B19" s="46">
        <f>IF(B18="","",IF((B18+1)&gt;CAPA!$E$4,"",B18+1))</f>
        <v>45486</v>
      </c>
      <c r="C19" s="47" t="str">
        <f t="shared" si="2"/>
        <v>Sábado</v>
      </c>
      <c r="D19" s="48"/>
      <c r="E19" s="48"/>
      <c r="F19" s="48"/>
      <c r="G19" s="48"/>
      <c r="I19" s="49">
        <f t="shared" si="3"/>
        <v>0</v>
      </c>
      <c r="K19" s="50">
        <f t="shared" si="4"/>
        <v>0</v>
      </c>
      <c r="M19" s="51">
        <f t="shared" si="5"/>
        <v>0</v>
      </c>
      <c r="O19" s="52"/>
      <c r="Q19" s="51">
        <f>IF($A19="",0,IF($M19&lt;=VLOOKUP($A19,PREMISSAS!$A$4:$H$11,4,FALSE),$M19,VLOOKUP($A19,PREMISSAS!$A$4:$H$11,4,FALSE)))</f>
        <v>0</v>
      </c>
      <c r="R19" s="8"/>
      <c r="S19" s="51">
        <f>IF($A19="",0,IF($M19&gt;VLOOKUP($A19,PREMISSAS!$A$4:$H$11,4,FALSE),$M19-VLOOKUP($A19,PREMISSAS!$A$4:$H$11,4,FALSE),0))</f>
        <v>0</v>
      </c>
      <c r="T19" s="9"/>
      <c r="W19" s="9"/>
      <c r="Y19" s="54" t="str">
        <f t="shared" si="6"/>
        <v/>
      </c>
      <c r="Z19" s="54" t="str">
        <f t="shared" si="7"/>
        <v/>
      </c>
      <c r="AA19" s="54" t="str">
        <f t="shared" si="8"/>
        <v/>
      </c>
      <c r="AB19" s="54" t="str">
        <f t="shared" si="9"/>
        <v/>
      </c>
    </row>
    <row r="20">
      <c r="A20" s="9">
        <f t="shared" si="1"/>
        <v>1</v>
      </c>
      <c r="B20" s="46">
        <f>IF(B19="","",IF((B19+1)&gt;CAPA!$E$4,"",B19+1))</f>
        <v>45487</v>
      </c>
      <c r="C20" s="47" t="str">
        <f t="shared" si="2"/>
        <v>Domingo</v>
      </c>
      <c r="D20" s="48"/>
      <c r="E20" s="48"/>
      <c r="F20" s="48"/>
      <c r="G20" s="48"/>
      <c r="I20" s="49">
        <f t="shared" si="3"/>
        <v>0</v>
      </c>
      <c r="K20" s="50">
        <f t="shared" si="4"/>
        <v>0</v>
      </c>
      <c r="M20" s="51">
        <f t="shared" si="5"/>
        <v>0</v>
      </c>
      <c r="O20" s="52"/>
      <c r="Q20" s="51">
        <f>IF($A20="",0,IF($M20&lt;=VLOOKUP($A20,PREMISSAS!$A$4:$H$11,4,FALSE),$M20,VLOOKUP($A20,PREMISSAS!$A$4:$H$11,4,FALSE)))</f>
        <v>0</v>
      </c>
      <c r="R20" s="8"/>
      <c r="S20" s="51">
        <f>IF($A20="",0,IF($M20&gt;VLOOKUP($A20,PREMISSAS!$A$4:$H$11,4,FALSE),$M20-VLOOKUP($A20,PREMISSAS!$A$4:$H$11,4,FALSE),0))</f>
        <v>0</v>
      </c>
      <c r="T20" s="9"/>
      <c r="W20" s="9"/>
      <c r="Y20" s="54" t="str">
        <f t="shared" si="6"/>
        <v/>
      </c>
      <c r="Z20" s="54" t="str">
        <f t="shared" si="7"/>
        <v/>
      </c>
      <c r="AA20" s="54" t="str">
        <f t="shared" si="8"/>
        <v/>
      </c>
      <c r="AB20" s="54" t="str">
        <f t="shared" si="9"/>
        <v/>
      </c>
    </row>
    <row r="21">
      <c r="A21" s="9">
        <f t="shared" si="1"/>
        <v>2</v>
      </c>
      <c r="B21" s="46">
        <f>IF(B20="","",IF((B20+1)&gt;CAPA!$E$4,"",B20+1))</f>
        <v>45488</v>
      </c>
      <c r="C21" s="47" t="str">
        <f t="shared" si="2"/>
        <v>Segunda</v>
      </c>
      <c r="D21" s="48"/>
      <c r="E21" s="48"/>
      <c r="F21" s="48"/>
      <c r="G21" s="48"/>
      <c r="I21" s="49">
        <f t="shared" si="3"/>
        <v>0</v>
      </c>
      <c r="K21" s="50">
        <f t="shared" si="4"/>
        <v>0</v>
      </c>
      <c r="M21" s="51">
        <f t="shared" si="5"/>
        <v>0</v>
      </c>
      <c r="O21" s="52"/>
      <c r="Q21" s="51">
        <f>IF($A21="",0,IF($M21&lt;=VLOOKUP($A21,PREMISSAS!$A$4:$H$11,4,FALSE),$M21,VLOOKUP($A21,PREMISSAS!$A$4:$H$11,4,FALSE)))</f>
        <v>0</v>
      </c>
      <c r="R21" s="8"/>
      <c r="S21" s="51">
        <f>IF($A21="",0,IF($M21&gt;VLOOKUP($A21,PREMISSAS!$A$4:$H$11,4,FALSE),$M21-VLOOKUP($A21,PREMISSAS!$A$4:$H$11,4,FALSE),0))</f>
        <v>0</v>
      </c>
      <c r="T21" s="9"/>
      <c r="W21" s="9"/>
      <c r="Y21" s="54" t="str">
        <f t="shared" si="6"/>
        <v/>
      </c>
      <c r="Z21" s="54" t="str">
        <f t="shared" si="7"/>
        <v/>
      </c>
      <c r="AA21" s="54" t="str">
        <f t="shared" si="8"/>
        <v/>
      </c>
      <c r="AB21" s="54" t="str">
        <f t="shared" si="9"/>
        <v/>
      </c>
    </row>
    <row r="22">
      <c r="A22" s="9">
        <f t="shared" si="1"/>
        <v>3</v>
      </c>
      <c r="B22" s="46">
        <f>IF(B21="","",IF((B21+1)&gt;CAPA!$E$4,"",B21+1))</f>
        <v>45489</v>
      </c>
      <c r="C22" s="47" t="str">
        <f t="shared" si="2"/>
        <v>Terça</v>
      </c>
      <c r="D22" s="48"/>
      <c r="E22" s="48"/>
      <c r="F22" s="48"/>
      <c r="G22" s="48"/>
      <c r="I22" s="49">
        <f t="shared" si="3"/>
        <v>0</v>
      </c>
      <c r="K22" s="50">
        <f t="shared" si="4"/>
        <v>0</v>
      </c>
      <c r="M22" s="51">
        <f t="shared" si="5"/>
        <v>0</v>
      </c>
      <c r="O22" s="52"/>
      <c r="Q22" s="51">
        <f>IF($A22="",0,IF($M22&lt;=VLOOKUP($A22,PREMISSAS!$A$4:$H$11,4,FALSE),$M22,VLOOKUP($A22,PREMISSAS!$A$4:$H$11,4,FALSE)))</f>
        <v>0</v>
      </c>
      <c r="R22" s="8"/>
      <c r="S22" s="51">
        <f>IF($A22="",0,IF($M22&gt;VLOOKUP($A22,PREMISSAS!$A$4:$H$11,4,FALSE),$M22-VLOOKUP($A22,PREMISSAS!$A$4:$H$11,4,FALSE),0))</f>
        <v>0</v>
      </c>
      <c r="T22" s="9"/>
      <c r="W22" s="9"/>
      <c r="Y22" s="54" t="str">
        <f t="shared" si="6"/>
        <v/>
      </c>
      <c r="Z22" s="54" t="str">
        <f t="shared" si="7"/>
        <v/>
      </c>
      <c r="AA22" s="54" t="str">
        <f t="shared" si="8"/>
        <v/>
      </c>
      <c r="AB22" s="54" t="str">
        <f t="shared" si="9"/>
        <v/>
      </c>
    </row>
    <row r="23">
      <c r="A23" s="9">
        <f t="shared" si="1"/>
        <v>4</v>
      </c>
      <c r="B23" s="46">
        <f>IF(B22="","",IF((B22+1)&gt;CAPA!$E$4,"",B22+1))</f>
        <v>45490</v>
      </c>
      <c r="C23" s="47" t="str">
        <f t="shared" si="2"/>
        <v>Quarta</v>
      </c>
      <c r="D23" s="48"/>
      <c r="E23" s="48"/>
      <c r="F23" s="48"/>
      <c r="G23" s="48"/>
      <c r="I23" s="49">
        <f t="shared" si="3"/>
        <v>0</v>
      </c>
      <c r="K23" s="50">
        <f t="shared" si="4"/>
        <v>0</v>
      </c>
      <c r="M23" s="51">
        <f t="shared" si="5"/>
        <v>0</v>
      </c>
      <c r="O23" s="52"/>
      <c r="Q23" s="51">
        <f>IF($A23="",0,IF($M23&lt;=VLOOKUP($A23,PREMISSAS!$A$4:$H$11,4,FALSE),$M23,VLOOKUP($A23,PREMISSAS!$A$4:$H$11,4,FALSE)))</f>
        <v>0</v>
      </c>
      <c r="R23" s="8"/>
      <c r="S23" s="51">
        <f>IF($A23="",0,IF($M23&gt;VLOOKUP($A23,PREMISSAS!$A$4:$H$11,4,FALSE),$M23-VLOOKUP($A23,PREMISSAS!$A$4:$H$11,4,FALSE),0))</f>
        <v>0</v>
      </c>
      <c r="T23" s="9"/>
      <c r="W23" s="9"/>
      <c r="Y23" s="54" t="str">
        <f t="shared" si="6"/>
        <v/>
      </c>
      <c r="Z23" s="54" t="str">
        <f t="shared" si="7"/>
        <v/>
      </c>
      <c r="AA23" s="54" t="str">
        <f t="shared" si="8"/>
        <v/>
      </c>
      <c r="AB23" s="54" t="str">
        <f t="shared" si="9"/>
        <v/>
      </c>
    </row>
    <row r="24">
      <c r="A24" s="9">
        <f t="shared" si="1"/>
        <v>5</v>
      </c>
      <c r="B24" s="46">
        <f>IF(B23="","",IF((B23+1)&gt;CAPA!$E$4,"",B23+1))</f>
        <v>45491</v>
      </c>
      <c r="C24" s="47" t="str">
        <f t="shared" si="2"/>
        <v>Quinta</v>
      </c>
      <c r="D24" s="48"/>
      <c r="E24" s="48"/>
      <c r="F24" s="48"/>
      <c r="G24" s="48"/>
      <c r="I24" s="49">
        <f t="shared" si="3"/>
        <v>0</v>
      </c>
      <c r="K24" s="50">
        <f t="shared" si="4"/>
        <v>0</v>
      </c>
      <c r="M24" s="51">
        <f t="shared" si="5"/>
        <v>0</v>
      </c>
      <c r="O24" s="52"/>
      <c r="Q24" s="51">
        <f>IF($A24="",0,IF($M24&lt;=VLOOKUP($A24,PREMISSAS!$A$4:$H$11,4,FALSE),$M24,VLOOKUP($A24,PREMISSAS!$A$4:$H$11,4,FALSE)))</f>
        <v>0</v>
      </c>
      <c r="R24" s="8"/>
      <c r="S24" s="51">
        <f>IF($A24="",0,IF($M24&gt;VLOOKUP($A24,PREMISSAS!$A$4:$H$11,4,FALSE),$M24-VLOOKUP($A24,PREMISSAS!$A$4:$H$11,4,FALSE),0))</f>
        <v>0</v>
      </c>
      <c r="T24" s="9"/>
      <c r="W24" s="9"/>
      <c r="Y24" s="54" t="str">
        <f t="shared" si="6"/>
        <v/>
      </c>
      <c r="Z24" s="54" t="str">
        <f t="shared" si="7"/>
        <v/>
      </c>
      <c r="AA24" s="54" t="str">
        <f t="shared" si="8"/>
        <v/>
      </c>
      <c r="AB24" s="54" t="str">
        <f t="shared" si="9"/>
        <v/>
      </c>
    </row>
    <row r="25">
      <c r="A25" s="9">
        <f t="shared" si="1"/>
        <v>6</v>
      </c>
      <c r="B25" s="46">
        <f>IF(B24="","",IF((B24+1)&gt;CAPA!$E$4,"",B24+1))</f>
        <v>45492</v>
      </c>
      <c r="C25" s="47" t="str">
        <f t="shared" si="2"/>
        <v>Sexta</v>
      </c>
      <c r="D25" s="48"/>
      <c r="E25" s="48"/>
      <c r="F25" s="48"/>
      <c r="G25" s="48"/>
      <c r="I25" s="49">
        <f t="shared" si="3"/>
        <v>0</v>
      </c>
      <c r="K25" s="50">
        <f t="shared" si="4"/>
        <v>0</v>
      </c>
      <c r="M25" s="51">
        <f t="shared" si="5"/>
        <v>0</v>
      </c>
      <c r="O25" s="52"/>
      <c r="Q25" s="51">
        <f>IF($A25="",0,IF($M25&lt;=VLOOKUP($A25,PREMISSAS!$A$4:$H$11,4,FALSE),$M25,VLOOKUP($A25,PREMISSAS!$A$4:$H$11,4,FALSE)))</f>
        <v>0</v>
      </c>
      <c r="R25" s="8"/>
      <c r="S25" s="51">
        <f>IF($A25="",0,IF($M25&gt;VLOOKUP($A25,PREMISSAS!$A$4:$H$11,4,FALSE),$M25-VLOOKUP($A25,PREMISSAS!$A$4:$H$11,4,FALSE),0))</f>
        <v>0</v>
      </c>
      <c r="T25" s="9"/>
      <c r="W25" s="9"/>
      <c r="Y25" s="54" t="str">
        <f t="shared" si="6"/>
        <v/>
      </c>
      <c r="Z25" s="54" t="str">
        <f t="shared" si="7"/>
        <v/>
      </c>
      <c r="AA25" s="54" t="str">
        <f t="shared" si="8"/>
        <v/>
      </c>
      <c r="AB25" s="54" t="str">
        <f t="shared" si="9"/>
        <v/>
      </c>
    </row>
    <row r="26">
      <c r="A26" s="9">
        <f t="shared" si="1"/>
        <v>7</v>
      </c>
      <c r="B26" s="46">
        <f>IF(B25="","",IF((B25+1)&gt;CAPA!$E$4,"",B25+1))</f>
        <v>45493</v>
      </c>
      <c r="C26" s="47" t="str">
        <f t="shared" si="2"/>
        <v>Sábado</v>
      </c>
      <c r="D26" s="48"/>
      <c r="E26" s="48"/>
      <c r="F26" s="48"/>
      <c r="G26" s="48"/>
      <c r="I26" s="49">
        <f t="shared" si="3"/>
        <v>0</v>
      </c>
      <c r="K26" s="50">
        <f t="shared" si="4"/>
        <v>0</v>
      </c>
      <c r="M26" s="51">
        <f t="shared" si="5"/>
        <v>0</v>
      </c>
      <c r="O26" s="52"/>
      <c r="Q26" s="51">
        <f>IF($A26="",0,IF($M26&lt;=VLOOKUP($A26,PREMISSAS!$A$4:$H$11,4,FALSE),$M26,VLOOKUP($A26,PREMISSAS!$A$4:$H$11,4,FALSE)))</f>
        <v>0</v>
      </c>
      <c r="R26" s="8"/>
      <c r="S26" s="51">
        <f>IF($A26="",0,IF($M26&gt;VLOOKUP($A26,PREMISSAS!$A$4:$H$11,4,FALSE),$M26-VLOOKUP($A26,PREMISSAS!$A$4:$H$11,4,FALSE),0))</f>
        <v>0</v>
      </c>
      <c r="T26" s="9"/>
      <c r="W26" s="9"/>
      <c r="Y26" s="54" t="str">
        <f t="shared" si="6"/>
        <v/>
      </c>
      <c r="Z26" s="54" t="str">
        <f t="shared" si="7"/>
        <v/>
      </c>
      <c r="AA26" s="54" t="str">
        <f t="shared" si="8"/>
        <v/>
      </c>
      <c r="AB26" s="54" t="str">
        <f t="shared" si="9"/>
        <v/>
      </c>
    </row>
    <row r="27">
      <c r="A27" s="9">
        <f t="shared" si="1"/>
        <v>1</v>
      </c>
      <c r="B27" s="46">
        <f>IF(B26="","",IF((B26+1)&gt;CAPA!$E$4,"",B26+1))</f>
        <v>45494</v>
      </c>
      <c r="C27" s="47" t="str">
        <f t="shared" si="2"/>
        <v>Domingo</v>
      </c>
      <c r="D27" s="48"/>
      <c r="E27" s="48"/>
      <c r="F27" s="48"/>
      <c r="G27" s="48"/>
      <c r="I27" s="49">
        <f t="shared" si="3"/>
        <v>0</v>
      </c>
      <c r="K27" s="50">
        <f t="shared" si="4"/>
        <v>0</v>
      </c>
      <c r="M27" s="51">
        <f t="shared" si="5"/>
        <v>0</v>
      </c>
      <c r="O27" s="52"/>
      <c r="Q27" s="51">
        <f>IF($A27="",0,IF($M27&lt;=VLOOKUP($A27,PREMISSAS!$A$4:$H$11,4,FALSE),$M27,VLOOKUP($A27,PREMISSAS!$A$4:$H$11,4,FALSE)))</f>
        <v>0</v>
      </c>
      <c r="R27" s="8"/>
      <c r="S27" s="51">
        <f>IF($A27="",0,IF($M27&gt;VLOOKUP($A27,PREMISSAS!$A$4:$H$11,4,FALSE),$M27-VLOOKUP($A27,PREMISSAS!$A$4:$H$11,4,FALSE),0))</f>
        <v>0</v>
      </c>
      <c r="T27" s="9"/>
      <c r="W27" s="9"/>
      <c r="Y27" s="54" t="str">
        <f t="shared" si="6"/>
        <v/>
      </c>
      <c r="Z27" s="54" t="str">
        <f t="shared" si="7"/>
        <v/>
      </c>
      <c r="AA27" s="54" t="str">
        <f t="shared" si="8"/>
        <v/>
      </c>
      <c r="AB27" s="54" t="str">
        <f t="shared" si="9"/>
        <v/>
      </c>
    </row>
    <row r="28">
      <c r="A28" s="9">
        <f t="shared" si="1"/>
        <v>2</v>
      </c>
      <c r="B28" s="46">
        <f>IF(B27="","",IF((B27+1)&gt;CAPA!$E$4,"",B27+1))</f>
        <v>45495</v>
      </c>
      <c r="C28" s="47" t="str">
        <f t="shared" si="2"/>
        <v>Segunda</v>
      </c>
      <c r="D28" s="48"/>
      <c r="E28" s="48"/>
      <c r="F28" s="48"/>
      <c r="G28" s="48"/>
      <c r="I28" s="49">
        <f t="shared" si="3"/>
        <v>0</v>
      </c>
      <c r="K28" s="50">
        <f t="shared" si="4"/>
        <v>0</v>
      </c>
      <c r="M28" s="51">
        <f t="shared" si="5"/>
        <v>0</v>
      </c>
      <c r="O28" s="52"/>
      <c r="Q28" s="51">
        <f>IF($A28="",0,IF($M28&lt;=VLOOKUP($A28,PREMISSAS!$A$4:$H$11,4,FALSE),$M28,VLOOKUP($A28,PREMISSAS!$A$4:$H$11,4,FALSE)))</f>
        <v>0</v>
      </c>
      <c r="R28" s="8"/>
      <c r="S28" s="51">
        <f>IF($A28="",0,IF($M28&gt;VLOOKUP($A28,PREMISSAS!$A$4:$H$11,4,FALSE),$M28-VLOOKUP($A28,PREMISSAS!$A$4:$H$11,4,FALSE),0))</f>
        <v>0</v>
      </c>
      <c r="T28" s="9"/>
      <c r="W28" s="9"/>
      <c r="Y28" s="54" t="str">
        <f t="shared" si="6"/>
        <v/>
      </c>
      <c r="Z28" s="54" t="str">
        <f t="shared" si="7"/>
        <v/>
      </c>
      <c r="AA28" s="54" t="str">
        <f t="shared" si="8"/>
        <v/>
      </c>
      <c r="AB28" s="54" t="str">
        <f t="shared" si="9"/>
        <v/>
      </c>
    </row>
    <row r="29">
      <c r="A29" s="9">
        <f t="shared" si="1"/>
        <v>3</v>
      </c>
      <c r="B29" s="46">
        <f>IF(B28="","",IF((B28+1)&gt;CAPA!$E$4,"",B28+1))</f>
        <v>45496</v>
      </c>
      <c r="C29" s="47" t="str">
        <f t="shared" si="2"/>
        <v>Terça</v>
      </c>
      <c r="D29" s="48"/>
      <c r="E29" s="48"/>
      <c r="F29" s="48"/>
      <c r="G29" s="48"/>
      <c r="I29" s="49">
        <f t="shared" si="3"/>
        <v>0</v>
      </c>
      <c r="K29" s="50">
        <f t="shared" si="4"/>
        <v>0</v>
      </c>
      <c r="M29" s="51">
        <f t="shared" si="5"/>
        <v>0</v>
      </c>
      <c r="O29" s="52"/>
      <c r="Q29" s="51">
        <f>IF($A29="",0,IF($M29&lt;=VLOOKUP($A29,PREMISSAS!$A$4:$H$11,4,FALSE),$M29,VLOOKUP($A29,PREMISSAS!$A$4:$H$11,4,FALSE)))</f>
        <v>0</v>
      </c>
      <c r="R29" s="8"/>
      <c r="S29" s="51">
        <f>IF($A29="",0,IF($M29&gt;VLOOKUP($A29,PREMISSAS!$A$4:$H$11,4,FALSE),$M29-VLOOKUP($A29,PREMISSAS!$A$4:$H$11,4,FALSE),0))</f>
        <v>0</v>
      </c>
      <c r="T29" s="9"/>
      <c r="W29" s="9"/>
      <c r="Y29" s="54" t="str">
        <f t="shared" si="6"/>
        <v/>
      </c>
      <c r="Z29" s="54" t="str">
        <f t="shared" si="7"/>
        <v/>
      </c>
      <c r="AA29" s="54" t="str">
        <f t="shared" si="8"/>
        <v/>
      </c>
      <c r="AB29" s="54" t="str">
        <f t="shared" si="9"/>
        <v/>
      </c>
    </row>
    <row r="30">
      <c r="A30" s="9">
        <f t="shared" si="1"/>
        <v>4</v>
      </c>
      <c r="B30" s="46">
        <f>IF(B29="","",IF((B29+1)&gt;CAPA!$E$4,"",B29+1))</f>
        <v>45497</v>
      </c>
      <c r="C30" s="47" t="str">
        <f t="shared" si="2"/>
        <v>Quarta</v>
      </c>
      <c r="D30" s="48"/>
      <c r="E30" s="48"/>
      <c r="F30" s="48"/>
      <c r="G30" s="48"/>
      <c r="I30" s="49">
        <f t="shared" si="3"/>
        <v>0</v>
      </c>
      <c r="K30" s="50">
        <f t="shared" si="4"/>
        <v>0</v>
      </c>
      <c r="M30" s="51">
        <f t="shared" si="5"/>
        <v>0</v>
      </c>
      <c r="O30" s="52"/>
      <c r="Q30" s="51">
        <f>IF($A30="",0,IF($M30&lt;=VLOOKUP($A30,PREMISSAS!$A$4:$H$11,4,FALSE),$M30,VLOOKUP($A30,PREMISSAS!$A$4:$H$11,4,FALSE)))</f>
        <v>0</v>
      </c>
      <c r="R30" s="8"/>
      <c r="S30" s="51">
        <f>IF($A30="",0,IF($M30&gt;VLOOKUP($A30,PREMISSAS!$A$4:$H$11,4,FALSE),$M30-VLOOKUP($A30,PREMISSAS!$A$4:$H$11,4,FALSE),0))</f>
        <v>0</v>
      </c>
      <c r="T30" s="9"/>
      <c r="W30" s="9"/>
      <c r="Y30" s="54" t="str">
        <f t="shared" si="6"/>
        <v/>
      </c>
      <c r="Z30" s="54" t="str">
        <f t="shared" si="7"/>
        <v/>
      </c>
      <c r="AA30" s="54" t="str">
        <f t="shared" si="8"/>
        <v/>
      </c>
      <c r="AB30" s="54" t="str">
        <f t="shared" si="9"/>
        <v/>
      </c>
    </row>
    <row r="31">
      <c r="A31" s="9">
        <f t="shared" si="1"/>
        <v>5</v>
      </c>
      <c r="B31" s="46">
        <f>IF(B30="","",IF((B30+1)&gt;CAPA!$E$4,"",B30+1))</f>
        <v>45498</v>
      </c>
      <c r="C31" s="47" t="str">
        <f t="shared" si="2"/>
        <v>Quinta</v>
      </c>
      <c r="D31" s="48"/>
      <c r="E31" s="48"/>
      <c r="F31" s="48"/>
      <c r="G31" s="48"/>
      <c r="I31" s="49">
        <f t="shared" si="3"/>
        <v>0</v>
      </c>
      <c r="K31" s="50">
        <f t="shared" si="4"/>
        <v>0</v>
      </c>
      <c r="M31" s="51">
        <f t="shared" si="5"/>
        <v>0</v>
      </c>
      <c r="O31" s="52"/>
      <c r="Q31" s="51">
        <f>IF($A31="",0,IF($M31&lt;=VLOOKUP($A31,PREMISSAS!$A$4:$H$11,4,FALSE),$M31,VLOOKUP($A31,PREMISSAS!$A$4:$H$11,4,FALSE)))</f>
        <v>0</v>
      </c>
      <c r="R31" s="8"/>
      <c r="S31" s="51">
        <f>IF($A31="",0,IF($M31&gt;VLOOKUP($A31,PREMISSAS!$A$4:$H$11,4,FALSE),$M31-VLOOKUP($A31,PREMISSAS!$A$4:$H$11,4,FALSE),0))</f>
        <v>0</v>
      </c>
      <c r="T31" s="9"/>
      <c r="W31" s="9"/>
      <c r="Y31" s="54" t="str">
        <f t="shared" si="6"/>
        <v/>
      </c>
      <c r="Z31" s="54" t="str">
        <f t="shared" si="7"/>
        <v/>
      </c>
      <c r="AA31" s="54" t="str">
        <f t="shared" si="8"/>
        <v/>
      </c>
      <c r="AB31" s="54" t="str">
        <f t="shared" si="9"/>
        <v/>
      </c>
    </row>
    <row r="32">
      <c r="A32" s="9">
        <f t="shared" si="1"/>
        <v>6</v>
      </c>
      <c r="B32" s="46">
        <f>IF(B31="","",IF((B31+1)&gt;CAPA!$E$4,"",B31+1))</f>
        <v>45499</v>
      </c>
      <c r="C32" s="47" t="str">
        <f t="shared" si="2"/>
        <v>Sexta</v>
      </c>
      <c r="D32" s="48"/>
      <c r="E32" s="48"/>
      <c r="F32" s="48"/>
      <c r="G32" s="48"/>
      <c r="I32" s="49">
        <f t="shared" si="3"/>
        <v>0</v>
      </c>
      <c r="K32" s="50">
        <f t="shared" si="4"/>
        <v>0</v>
      </c>
      <c r="M32" s="51">
        <f t="shared" si="5"/>
        <v>0</v>
      </c>
      <c r="O32" s="52"/>
      <c r="Q32" s="51">
        <f>IF($A32="",0,IF($M32&lt;=VLOOKUP($A32,PREMISSAS!$A$4:$H$11,4,FALSE),$M32,VLOOKUP($A32,PREMISSAS!$A$4:$H$11,4,FALSE)))</f>
        <v>0</v>
      </c>
      <c r="R32" s="8"/>
      <c r="S32" s="51">
        <f>IF($A32="",0,IF($M32&gt;VLOOKUP($A32,PREMISSAS!$A$4:$H$11,4,FALSE),$M32-VLOOKUP($A32,PREMISSAS!$A$4:$H$11,4,FALSE),0))</f>
        <v>0</v>
      </c>
      <c r="T32" s="9"/>
      <c r="W32" s="9"/>
      <c r="Y32" s="54" t="str">
        <f t="shared" si="6"/>
        <v/>
      </c>
      <c r="Z32" s="54" t="str">
        <f t="shared" si="7"/>
        <v/>
      </c>
      <c r="AA32" s="54" t="str">
        <f t="shared" si="8"/>
        <v/>
      </c>
      <c r="AB32" s="54" t="str">
        <f t="shared" si="9"/>
        <v/>
      </c>
    </row>
    <row r="33">
      <c r="A33" s="9">
        <f t="shared" si="1"/>
        <v>7</v>
      </c>
      <c r="B33" s="46">
        <f>IF(B32="","",IF((B32+1)&gt;CAPA!$E$4,"",B32+1))</f>
        <v>45500</v>
      </c>
      <c r="C33" s="47" t="str">
        <f t="shared" si="2"/>
        <v>Sábado</v>
      </c>
      <c r="D33" s="48"/>
      <c r="E33" s="48"/>
      <c r="F33" s="48"/>
      <c r="G33" s="48"/>
      <c r="I33" s="49">
        <f t="shared" si="3"/>
        <v>0</v>
      </c>
      <c r="K33" s="50">
        <f t="shared" si="4"/>
        <v>0</v>
      </c>
      <c r="M33" s="51">
        <f t="shared" si="5"/>
        <v>0</v>
      </c>
      <c r="O33" s="52"/>
      <c r="Q33" s="51">
        <f>IF($A33="",0,IF($M33&lt;=VLOOKUP($A33,PREMISSAS!$A$4:$H$11,4,FALSE),$M33,VLOOKUP($A33,PREMISSAS!$A$4:$H$11,4,FALSE)))</f>
        <v>0</v>
      </c>
      <c r="R33" s="8"/>
      <c r="S33" s="51">
        <f>IF($A33="",0,IF($M33&gt;VLOOKUP($A33,PREMISSAS!$A$4:$H$11,4,FALSE),$M33-VLOOKUP($A33,PREMISSAS!$A$4:$H$11,4,FALSE),0))</f>
        <v>0</v>
      </c>
      <c r="T33" s="9"/>
      <c r="W33" s="9"/>
      <c r="Y33" s="54" t="str">
        <f t="shared" si="6"/>
        <v/>
      </c>
      <c r="Z33" s="54" t="str">
        <f t="shared" si="7"/>
        <v/>
      </c>
      <c r="AA33" s="54" t="str">
        <f t="shared" si="8"/>
        <v/>
      </c>
      <c r="AB33" s="54" t="str">
        <f t="shared" si="9"/>
        <v/>
      </c>
    </row>
    <row r="34">
      <c r="A34" s="9">
        <f t="shared" si="1"/>
        <v>1</v>
      </c>
      <c r="B34" s="46">
        <f>IF(B33="","",IF((B33+1)&gt;CAPA!$E$4,"",B33+1))</f>
        <v>45501</v>
      </c>
      <c r="C34" s="47" t="str">
        <f t="shared" si="2"/>
        <v>Domingo</v>
      </c>
      <c r="D34" s="48"/>
      <c r="E34" s="48"/>
      <c r="F34" s="48"/>
      <c r="G34" s="48"/>
      <c r="I34" s="49">
        <f t="shared" si="3"/>
        <v>0</v>
      </c>
      <c r="K34" s="50">
        <f t="shared" si="4"/>
        <v>0</v>
      </c>
      <c r="M34" s="51">
        <f t="shared" si="5"/>
        <v>0</v>
      </c>
      <c r="O34" s="52"/>
      <c r="Q34" s="51">
        <f>IF($A34="",0,IF($M34&lt;=VLOOKUP($A34,PREMISSAS!$A$4:$H$11,4,FALSE),$M34,VLOOKUP($A34,PREMISSAS!$A$4:$H$11,4,FALSE)))</f>
        <v>0</v>
      </c>
      <c r="R34" s="8"/>
      <c r="S34" s="51">
        <f>IF($A34="",0,IF($M34&gt;VLOOKUP($A34,PREMISSAS!$A$4:$H$11,4,FALSE),$M34-VLOOKUP($A34,PREMISSAS!$A$4:$H$11,4,FALSE),0))</f>
        <v>0</v>
      </c>
      <c r="T34" s="9"/>
      <c r="W34" s="9"/>
      <c r="Y34" s="54" t="str">
        <f t="shared" si="6"/>
        <v/>
      </c>
      <c r="Z34" s="54" t="str">
        <f t="shared" si="7"/>
        <v/>
      </c>
      <c r="AA34" s="54" t="str">
        <f t="shared" si="8"/>
        <v/>
      </c>
      <c r="AB34" s="54" t="str">
        <f t="shared" si="9"/>
        <v/>
      </c>
    </row>
    <row r="35">
      <c r="A35" s="9">
        <f t="shared" si="1"/>
        <v>2</v>
      </c>
      <c r="B35" s="46">
        <f>IF(B34="","",IF((B34+1)&gt;CAPA!$E$4,"",B34+1))</f>
        <v>45502</v>
      </c>
      <c r="C35" s="47" t="str">
        <f t="shared" si="2"/>
        <v>Segunda</v>
      </c>
      <c r="D35" s="48"/>
      <c r="E35" s="48"/>
      <c r="F35" s="48"/>
      <c r="G35" s="48"/>
      <c r="I35" s="49">
        <f t="shared" si="3"/>
        <v>0</v>
      </c>
      <c r="K35" s="50">
        <f t="shared" si="4"/>
        <v>0</v>
      </c>
      <c r="M35" s="51">
        <f t="shared" si="5"/>
        <v>0</v>
      </c>
      <c r="O35" s="52"/>
      <c r="Q35" s="51">
        <f>IF($A35="",0,IF($M35&lt;=VLOOKUP($A35,PREMISSAS!$A$4:$H$11,4,FALSE),$M35,VLOOKUP($A35,PREMISSAS!$A$4:$H$11,4,FALSE)))</f>
        <v>0</v>
      </c>
      <c r="R35" s="8"/>
      <c r="S35" s="51">
        <f>IF($A35="",0,IF($M35&gt;VLOOKUP($A35,PREMISSAS!$A$4:$H$11,4,FALSE),$M35-VLOOKUP($A35,PREMISSAS!$A$4:$H$11,4,FALSE),0))</f>
        <v>0</v>
      </c>
      <c r="T35" s="9"/>
      <c r="W35" s="9"/>
      <c r="Y35" s="54" t="str">
        <f t="shared" si="6"/>
        <v/>
      </c>
      <c r="Z35" s="54" t="str">
        <f t="shared" si="7"/>
        <v/>
      </c>
      <c r="AA35" s="54" t="str">
        <f t="shared" si="8"/>
        <v/>
      </c>
      <c r="AB35" s="54" t="str">
        <f t="shared" si="9"/>
        <v/>
      </c>
    </row>
    <row r="36">
      <c r="A36" s="9">
        <f t="shared" si="1"/>
        <v>3</v>
      </c>
      <c r="B36" s="46">
        <f>IF(B35="","",IF((B35+1)&gt;CAPA!$E$4,"",B35+1))</f>
        <v>45503</v>
      </c>
      <c r="C36" s="47" t="str">
        <f t="shared" si="2"/>
        <v>Terça</v>
      </c>
      <c r="D36" s="48">
        <v>0</v>
      </c>
      <c r="E36" s="48">
        <v>0</v>
      </c>
      <c r="F36" s="48">
        <v>0</v>
      </c>
      <c r="G36" s="48">
        <v>0</v>
      </c>
      <c r="I36" s="49">
        <f t="shared" si="3"/>
        <v>0</v>
      </c>
      <c r="K36" s="50">
        <f t="shared" si="4"/>
        <v>0</v>
      </c>
      <c r="M36" s="51">
        <f t="shared" si="5"/>
        <v>0</v>
      </c>
      <c r="O36" s="52"/>
      <c r="Q36" s="51">
        <f>IF($A36="",0,IF($M36&lt;=VLOOKUP($A36,PREMISSAS!$A$4:$H$11,4,FALSE),$M36,VLOOKUP($A36,PREMISSAS!$A$4:$H$11,4,FALSE)))</f>
        <v>0</v>
      </c>
      <c r="R36" s="8"/>
      <c r="S36" s="51">
        <f>IF($A36="",0,IF($M36&gt;VLOOKUP($A36,PREMISSAS!$A$4:$H$11,4,FALSE),$M36-VLOOKUP($A36,PREMISSAS!$A$4:$H$11,4,FALSE),0))</f>
        <v>0</v>
      </c>
      <c r="T36" s="9"/>
      <c r="W36" s="9"/>
      <c r="Y36" s="54" t="str">
        <f t="shared" si="6"/>
        <v/>
      </c>
      <c r="Z36" s="54" t="str">
        <f t="shared" si="7"/>
        <v/>
      </c>
      <c r="AA36" s="54" t="str">
        <f t="shared" si="8"/>
        <v/>
      </c>
      <c r="AB36" s="54" t="str">
        <f t="shared" si="9"/>
        <v/>
      </c>
    </row>
    <row r="37">
      <c r="A37" s="9">
        <f t="shared" si="1"/>
        <v>4</v>
      </c>
      <c r="B37" s="46">
        <f>IF(B36="","",IF((B36+1)&gt;CAPA!$E$4,"",B36+1))</f>
        <v>45504</v>
      </c>
      <c r="C37" s="47" t="str">
        <f t="shared" si="2"/>
        <v>Quarta</v>
      </c>
      <c r="D37" s="48">
        <v>0</v>
      </c>
      <c r="E37" s="48">
        <v>0</v>
      </c>
      <c r="F37" s="48">
        <v>0</v>
      </c>
      <c r="G37" s="48">
        <v>0</v>
      </c>
      <c r="I37" s="49">
        <f t="shared" si="3"/>
        <v>0</v>
      </c>
      <c r="K37" s="50">
        <f t="shared" si="4"/>
        <v>0</v>
      </c>
      <c r="M37" s="51">
        <f t="shared" si="5"/>
        <v>0</v>
      </c>
      <c r="O37" s="52"/>
      <c r="Q37" s="51">
        <f>IF($A37="",0,IF($M37&lt;=VLOOKUP($A37,PREMISSAS!$A$4:$H$11,4,FALSE),$M37,VLOOKUP($A37,PREMISSAS!$A$4:$H$11,4,FALSE)))</f>
        <v>0</v>
      </c>
      <c r="R37" s="8"/>
      <c r="S37" s="51">
        <f>IF($A37="",0,IF($M37&gt;VLOOKUP($A37,PREMISSAS!$A$4:$H$11,4,FALSE),$M37-VLOOKUP($A37,PREMISSAS!$A$4:$H$11,4,FALSE),0))</f>
        <v>0</v>
      </c>
      <c r="T37" s="9"/>
      <c r="W37" s="9"/>
      <c r="Y37" s="54" t="str">
        <f t="shared" si="6"/>
        <v/>
      </c>
      <c r="Z37" s="54" t="str">
        <f t="shared" si="7"/>
        <v/>
      </c>
      <c r="AA37" s="54" t="str">
        <f t="shared" si="8"/>
        <v/>
      </c>
      <c r="AB37" s="54" t="str">
        <f t="shared" si="9"/>
        <v/>
      </c>
    </row>
    <row r="38" ht="4.5" customHeight="1">
      <c r="R38" s="8"/>
      <c r="T38" s="9"/>
      <c r="W38" s="9"/>
      <c r="Y38" s="10"/>
      <c r="Z38" s="10"/>
      <c r="AA38" s="10"/>
      <c r="AB38" s="10"/>
    </row>
    <row r="39" ht="18.75" customHeight="1">
      <c r="B39" s="56" t="s">
        <v>69</v>
      </c>
      <c r="C39" s="57"/>
      <c r="D39" s="58"/>
      <c r="E39" s="59" t="s">
        <v>70</v>
      </c>
      <c r="F39" s="60"/>
      <c r="G39" s="61">
        <f>COUNTIF($D$7:$D$37,"FALTA")+COUNTIF($D$7:$D$37,"SUSPENSÃO")+COUNTIF($D$7:$D$37,"SUSPENSO")</f>
        <v>0</v>
      </c>
      <c r="I39" s="49">
        <f>SUM($I$7:$I$37)</f>
        <v>0</v>
      </c>
      <c r="K39" s="50">
        <f>SUM($K$7:$K$37)</f>
        <v>0</v>
      </c>
      <c r="M39" s="51">
        <f>SUM(M$7:M$37)</f>
        <v>0</v>
      </c>
      <c r="O39" s="51">
        <f>SUM(O$7:O$37)</f>
        <v>0</v>
      </c>
      <c r="Q39" s="51">
        <f>SUM(Q$7:Q$37)</f>
        <v>0</v>
      </c>
      <c r="R39" s="8"/>
      <c r="S39" s="51">
        <f>SUM(S$7:S$37)</f>
        <v>0</v>
      </c>
    </row>
    <row r="40" ht="4.5" customHeight="1">
      <c r="R40" s="8"/>
      <c r="T40" s="9"/>
      <c r="W40" s="9"/>
      <c r="Y40" s="10"/>
      <c r="Z40" s="10"/>
      <c r="AA40" s="10"/>
      <c r="AB40" s="10"/>
    </row>
    <row r="41" ht="30" customHeight="1">
      <c r="B41" s="62" t="s">
        <v>71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4"/>
    </row>
    <row r="42"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7"/>
    </row>
  </sheetData>
  <sheetProtection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10">
    <mergeCell ref="B2:V2"/>
    <mergeCell ref="B4:C4"/>
    <mergeCell ref="D4:G4"/>
    <mergeCell ref="I4:O4"/>
    <mergeCell ref="Q4:S4"/>
    <mergeCell ref="U4:V4"/>
    <mergeCell ref="Y4:AB4"/>
    <mergeCell ref="B39:D39"/>
    <mergeCell ref="E39:F39"/>
    <mergeCell ref="B41:S42"/>
  </mergeCells>
  <printOptions headings="0" gridLines="0" horizontalCentered="1"/>
  <pageMargins left="0" right="0" top="0" bottom="0" header="0" footer="0"/>
  <pageSetup paperSize="9" scale="10" fitToWidth="1" fitToHeight="1" pageOrder="downThenOver" orientation="landscape" usePrinterDefaults="1" blackAndWhite="0" draft="0" cellComments="none" useFirstPageNumber="0" errors="displayed" horizontalDpi="600" verticalDpi="60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62" stopIfTrue="1" id="{00EC00D5-00F8-45B1-BBD2-007F00380039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961" stopIfTrue="1" id="{00640017-0059-4800-82A5-002A004B0091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958" stopIfTrue="1" id="{00E700DE-00A5-4802-BB5C-00B300AB00C9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B7:G37 I7:I37 K7:K37 M7:M37 Q7:Q37 O8</xm:sqref>
        </x14:conditionalFormatting>
        <x14:conditionalFormatting xmlns:xm="http://schemas.microsoft.com/office/excel/2006/main">
          <x14:cfRule type="expression" priority="2957" stopIfTrue="1" id="{00D60091-0012-4A9D-9BE9-00E6007B003C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B7:G37 O8 I7:I37 K7:K37 M7:M37 Q7:Q37</xm:sqref>
        </x14:conditionalFormatting>
        <x14:conditionalFormatting xmlns:xm="http://schemas.microsoft.com/office/excel/2006/main">
          <x14:cfRule type="expression" priority="2956" stopIfTrue="1" id="{009A00E8-0069-4209-B411-00940010004A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955" stopIfTrue="1" id="{0035001A-00BA-4B6B-9D3F-00A3001200B5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952" stopIfTrue="1" id="{00AE004F-00B0-4972-AFF3-00D200CD0065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S7:S37</xm:sqref>
        </x14:conditionalFormatting>
        <x14:conditionalFormatting xmlns:xm="http://schemas.microsoft.com/office/excel/2006/main">
          <x14:cfRule type="expression" priority="2951" stopIfTrue="1" id="{0093009E-003D-4648-8C10-00AC0036002B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S7:S37</xm:sqref>
        </x14:conditionalFormatting>
        <x14:conditionalFormatting xmlns:xm="http://schemas.microsoft.com/office/excel/2006/main">
          <x14:cfRule type="expression" priority="2950" stopIfTrue="1" id="{005100F1-0077-4D9C-8A52-008F0032004D}">
            <xm:f>$A11="D"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O11:O37</xm:sqref>
        </x14:conditionalFormatting>
        <x14:conditionalFormatting xmlns:xm="http://schemas.microsoft.com/office/excel/2006/main">
          <x14:cfRule type="expression" priority="2949" stopIfTrue="1" id="{00B4002A-0020-404F-AFDC-000600940089}">
            <xm:f>$A11="F"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O11:O37</xm:sqref>
        </x14:conditionalFormatting>
        <x14:conditionalFormatting xmlns:xm="http://schemas.microsoft.com/office/excel/2006/main">
          <x14:cfRule type="expression" priority="2948" stopIfTrue="1" id="{00D7000E-006C-4BAC-B3F2-001C00FC00ED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947" stopIfTrue="1" id="{0045007D-003D-46F7-8F49-009F00BA00A2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946" stopIfTrue="1" id="{000D005C-008C-4C83-B1E4-009B000C006F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O7:O37</xm:sqref>
        </x14:conditionalFormatting>
        <x14:conditionalFormatting xmlns:xm="http://schemas.microsoft.com/office/excel/2006/main">
          <x14:cfRule type="expression" priority="2945" stopIfTrue="1" id="{00710024-002C-4F83-A7E2-000200630021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O7:O37</xm:sqref>
        </x14:conditionalFormatting>
        <x14:conditionalFormatting xmlns:xm="http://schemas.microsoft.com/office/excel/2006/main">
          <x14:cfRule type="expression" priority="2944" stopIfTrue="1" id="{004F00AB-00DF-40AD-A3E5-00D100410028}">
            <xm:f>$A39="D"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expression" priority="2943" stopIfTrue="1" id="{00F600D6-00B7-4F87-BFB2-0039004A009A}">
            <xm:f>$A39="F"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expression" priority="2942" stopIfTrue="1" id="{001F0054-005E-47FE-A8DB-0002007200C3}">
            <xm:f>$A39="D"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expression" priority="2941" stopIfTrue="1" id="{00AA00B6-00B4-4682-B24E-008F005600C1}">
            <xm:f>$A39="F"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expression" priority="2940" stopIfTrue="1" id="{000000F1-0029-4566-9B45-007E008700F5}">
            <xm:f>$A39="D"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M39</xm:sqref>
        </x14:conditionalFormatting>
        <x14:conditionalFormatting xmlns:xm="http://schemas.microsoft.com/office/excel/2006/main">
          <x14:cfRule type="expression" priority="2939" stopIfTrue="1" id="{00A500F0-0068-4CE1-A126-0092002A0073}">
            <xm:f>$A39="F"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M39</xm:sqref>
        </x14:conditionalFormatting>
        <x14:conditionalFormatting xmlns:xm="http://schemas.microsoft.com/office/excel/2006/main">
          <x14:cfRule type="expression" priority="2938" stopIfTrue="1" id="{001200F8-0040-4851-A0C4-00EC00F200DA}">
            <xm:f>$A39="D"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O39</xm:sqref>
        </x14:conditionalFormatting>
        <x14:conditionalFormatting xmlns:xm="http://schemas.microsoft.com/office/excel/2006/main">
          <x14:cfRule type="expression" priority="2937" stopIfTrue="1" id="{003100C2-000D-4A3C-B1F8-005700880096}">
            <xm:f>$A39="F"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O39</xm:sqref>
        </x14:conditionalFormatting>
        <x14:conditionalFormatting xmlns:xm="http://schemas.microsoft.com/office/excel/2006/main">
          <x14:cfRule type="expression" priority="2936" stopIfTrue="1" id="{00DC00FB-00C4-4269-9161-00D300400094}">
            <xm:f>$A39="D"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Q39</xm:sqref>
        </x14:conditionalFormatting>
        <x14:conditionalFormatting xmlns:xm="http://schemas.microsoft.com/office/excel/2006/main">
          <x14:cfRule type="expression" priority="2935" stopIfTrue="1" id="{00D00075-00C6-40F6-8FBB-00D6008D00EE}">
            <xm:f>$A39="F"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Q39</xm:sqref>
        </x14:conditionalFormatting>
        <x14:conditionalFormatting xmlns:xm="http://schemas.microsoft.com/office/excel/2006/main">
          <x14:cfRule type="expression" priority="2934" stopIfTrue="1" id="{0037001C-00A2-4EA1-BC31-00A9006100B9}">
            <xm:f>$A39="D"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S39</xm:sqref>
        </x14:conditionalFormatting>
        <x14:conditionalFormatting xmlns:xm="http://schemas.microsoft.com/office/excel/2006/main">
          <x14:cfRule type="expression" priority="2933" stopIfTrue="1" id="{00160097-0011-4C81-B297-004F0074002A}">
            <xm:f>$A39="F"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S39</xm:sqref>
        </x14:conditionalFormatting>
        <x14:conditionalFormatting xmlns:xm="http://schemas.microsoft.com/office/excel/2006/main">
          <x14:cfRule type="expression" priority="2932" stopIfTrue="1" id="{001C0096-000C-442E-A832-0011006A0051}">
            <xm:f>$A12="D"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D12:G12</xm:sqref>
        </x14:conditionalFormatting>
        <x14:conditionalFormatting xmlns:xm="http://schemas.microsoft.com/office/excel/2006/main">
          <x14:cfRule type="expression" priority="2931" stopIfTrue="1" id="{00EB0060-0061-4732-A981-00EC006C009A}">
            <xm:f>$A12="F"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D12:G12</xm:sqref>
        </x14:conditionalFormatting>
        <x14:conditionalFormatting xmlns:xm="http://schemas.microsoft.com/office/excel/2006/main">
          <x14:cfRule type="expression" priority="2930" stopIfTrue="1" id="{00D6009A-0012-4AAC-8DFD-00F5000A00C2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D19:G19</xm:sqref>
        </x14:conditionalFormatting>
        <x14:conditionalFormatting xmlns:xm="http://schemas.microsoft.com/office/excel/2006/main">
          <x14:cfRule type="expression" priority="2929" stopIfTrue="1" id="{004B001D-00D3-44FA-A3CC-003C00E90086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D19:G19</xm:sqref>
        </x14:conditionalFormatting>
        <x14:conditionalFormatting xmlns:xm="http://schemas.microsoft.com/office/excel/2006/main">
          <x14:cfRule type="expression" priority="2928" stopIfTrue="1" id="{00D50087-009B-443B-B9C7-0005002E003D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D26:G26</xm:sqref>
        </x14:conditionalFormatting>
        <x14:conditionalFormatting xmlns:xm="http://schemas.microsoft.com/office/excel/2006/main">
          <x14:cfRule type="expression" priority="2927" stopIfTrue="1" id="{00980025-00C5-4AD5-B3C7-006500740007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D26:G26</xm:sqref>
        </x14:conditionalFormatting>
        <x14:conditionalFormatting xmlns:xm="http://schemas.microsoft.com/office/excel/2006/main">
          <x14:cfRule type="expression" priority="2926" stopIfTrue="1" id="{00B30051-0096-462D-8808-00FB001B00CF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D33:G33</xm:sqref>
        </x14:conditionalFormatting>
        <x14:conditionalFormatting xmlns:xm="http://schemas.microsoft.com/office/excel/2006/main">
          <x14:cfRule type="expression" priority="2925" stopIfTrue="1" id="{009D00C5-00D8-4E60-AB76-00BA008D007F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D33:G33</xm:sqref>
        </x14:conditionalFormatting>
        <x14:conditionalFormatting xmlns:xm="http://schemas.microsoft.com/office/excel/2006/main">
          <x14:cfRule type="expression" priority="2924" stopIfTrue="1" id="{006E0016-0090-4E66-A611-000800CB0006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923" stopIfTrue="1" id="{00100071-00CD-4441-A41D-00A8007B0004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922" stopIfTrue="1" id="{008200C8-00DD-4003-A6DB-008C006D00E8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921" stopIfTrue="1" id="{00610069-00C2-445B-A9C2-00FC0083006B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920" stopIfTrue="1" id="{00050061-00B9-4F01-B167-00A30071008D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919" stopIfTrue="1" id="{00BF0086-0050-46D7-87EA-00DF00090035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918" stopIfTrue="1" id="{005B0043-009D-40F0-BE22-00D5001200BD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917" stopIfTrue="1" id="{008E00DD-008F-4501-8B1D-0026003F0020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916" stopIfTrue="1" id="{006E0008-00E3-4F39-9582-008200800001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915" stopIfTrue="1" id="{00F50083-006B-4837-980C-00E400E700ED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914" stopIfTrue="1" id="{001600C8-00F8-4CF6-9035-00B50058007D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913" stopIfTrue="1" id="{007F00C8-006F-407E-8188-009200EF0038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906" stopIfTrue="1" id="{001A0097-008A-472D-96F6-0082004A00EF}">
            <xm:f>$A12="D"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D12:G15</xm:sqref>
        </x14:conditionalFormatting>
        <x14:conditionalFormatting xmlns:xm="http://schemas.microsoft.com/office/excel/2006/main">
          <x14:cfRule type="expression" priority="2905" stopIfTrue="1" id="{0064009D-0062-44E6-BA75-00DE007B0071}">
            <xm:f>$A12="F"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D12:G15</xm:sqref>
        </x14:conditionalFormatting>
        <x14:conditionalFormatting xmlns:xm="http://schemas.microsoft.com/office/excel/2006/main">
          <x14:cfRule type="expression" priority="2904" stopIfTrue="1" id="{008300C7-009A-434B-AB08-00D1005300BA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903" stopIfTrue="1" id="{00B70087-0085-4EC8-87FF-00BD00590089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902" stopIfTrue="1" id="{00040017-0076-4F93-9E92-00DF000900CF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901" stopIfTrue="1" id="{0012003C-004A-4157-94AC-00AC00F500F2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900" stopIfTrue="1" id="{0031006C-0089-49A8-8929-00C2000E009D}">
            <xm:f>$A8="D"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D8:G8</xm:sqref>
        </x14:conditionalFormatting>
        <x14:conditionalFormatting xmlns:xm="http://schemas.microsoft.com/office/excel/2006/main">
          <x14:cfRule type="expression" priority="2899" stopIfTrue="1" id="{007D0061-00BF-4FAE-9A75-0038002900E2}">
            <xm:f>$A8="F"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D8:G8</xm:sqref>
        </x14:conditionalFormatting>
        <x14:conditionalFormatting xmlns:xm="http://schemas.microsoft.com/office/excel/2006/main">
          <x14:cfRule type="expression" priority="2898" stopIfTrue="1" id="{00A9005F-0090-47B7-A2FF-0079004100C8}">
            <xm:f>$A12="D"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F12:G12</xm:sqref>
        </x14:conditionalFormatting>
        <x14:conditionalFormatting xmlns:xm="http://schemas.microsoft.com/office/excel/2006/main">
          <x14:cfRule type="expression" priority="2897" stopIfTrue="1" id="{00F300EF-00BE-4356-8D86-0082000C0086}">
            <xm:f>$A12="F"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F12:G12</xm:sqref>
        </x14:conditionalFormatting>
        <x14:conditionalFormatting xmlns:xm="http://schemas.microsoft.com/office/excel/2006/main">
          <x14:cfRule type="expression" priority="2896" stopIfTrue="1" id="{001E00A5-0047-423B-A748-00DB00B200CC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95" stopIfTrue="1" id="{0066009B-002A-459D-BDA3-00C800DE0070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94" stopIfTrue="1" id="{002B00CC-0021-48A5-806B-00C10015006B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93" stopIfTrue="1" id="{00D90076-00F8-410C-B144-0009004E002D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92" stopIfTrue="1" id="{00090004-00F3-4299-A03E-004D005100AA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91" stopIfTrue="1" id="{006100D4-00C3-4BF6-9BC3-002800CC00D1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90" stopIfTrue="1" id="{00E400A9-0050-45B7-A593-0084009600D8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89" stopIfTrue="1" id="{00550083-00DD-49AB-9122-006700B2009E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88" stopIfTrue="1" id="{009500D1-003F-4AC4-B4CD-003B00D1002E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87" stopIfTrue="1" id="{00950064-00D8-48BC-80E6-000300F9000C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86" stopIfTrue="1" id="{00D60009-00BC-4E38-A7B6-001300E8006E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85" stopIfTrue="1" id="{007B006F-0004-494D-94D3-00800070006F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84" stopIfTrue="1" id="{00F6002E-0014-4DEA-A770-004300AB00D5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83" stopIfTrue="1" id="{0077005E-005D-4409-9829-00F90031000D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82" stopIfTrue="1" id="{009D0053-00A5-422E-A8FB-009C00710045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81" stopIfTrue="1" id="{00AC00DE-0026-43D7-A64D-00B700D30015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80" stopIfTrue="1" id="{004200B2-0073-4835-9A6B-0045002100D1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79" stopIfTrue="1" id="{004D0026-006A-4C08-9F2F-000B00AB00A5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78" stopIfTrue="1" id="{007D00A6-001D-4268-905B-00CA00C200DB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77" stopIfTrue="1" id="{00550075-00BE-4F84-A783-00E0005D00F1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76" stopIfTrue="1" id="{00D30056-00C4-482E-9D7F-001100BA00DF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75" stopIfTrue="1" id="{00A700C5-00A7-4CCB-85D4-00810061006F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74" stopIfTrue="1" id="{009E004F-0057-47AD-95E4-00B00090006A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73" stopIfTrue="1" id="{00CC008E-00DC-4DED-BC8B-0067002F00B4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72" stopIfTrue="1" id="{00D30097-0036-4F63-AAEE-00E0009F0096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71" stopIfTrue="1" id="{002A000A-0010-43C0-8E95-004B00190098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70" stopIfTrue="1" id="{00C600EC-004C-4812-A1B2-00FC00BB00A0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69" stopIfTrue="1" id="{00C60035-008D-462F-81D9-00FF0053007B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68" stopIfTrue="1" id="{00E40063-0022-484C-9B1D-008A0016002C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67" stopIfTrue="1" id="{005F0026-0052-40BE-B4F6-004800AE003B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66" stopIfTrue="1" id="{00EA00E6-0099-4B6E-8B6A-00AD0022000D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65" stopIfTrue="1" id="{009E00E2-0088-4A72-A5FD-005300E500ED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64" stopIfTrue="1" id="{00CA00CF-0091-468F-A839-002E006D009E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863" stopIfTrue="1" id="{0077005D-00EB-436A-BBC2-00C50017003F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862" stopIfTrue="1" id="{00900066-007D-40A3-9E78-0097000A000E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61" stopIfTrue="1" id="{00E00072-008F-4E42-9CA3-00AD00B90062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60" stopIfTrue="1" id="{00720055-009B-4332-A734-00CB00A100FC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59" stopIfTrue="1" id="{00140094-00CD-4106-8338-0070001B00B2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58" stopIfTrue="1" id="{000A000B-00F7-46A8-ABBD-0091002B00D7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857" stopIfTrue="1" id="{004400D3-0050-4047-B4A7-00DE00B800B1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856" stopIfTrue="1" id="{00EC0096-0025-433A-95E8-00CF009F00F1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55" stopIfTrue="1" id="{00AA005B-009D-46D3-A182-000900060040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54" stopIfTrue="1" id="{0094007A-002F-4FE3-B3B1-002400EC00C8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53" stopIfTrue="1" id="{009A0073-005B-4EA8-87FE-0087005800E7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52" stopIfTrue="1" id="{00A70020-0054-4367-BBAC-00BE004200FA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51" stopIfTrue="1" id="{008E00D7-0049-4CC6-82E2-00EE0029005A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50" stopIfTrue="1" id="{001200AD-0078-472B-B781-00FE00FB0035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849" stopIfTrue="1" id="{00890013-00B4-458F-9DDE-0041003400D0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848" stopIfTrue="1" id="{007F0006-00DE-4E25-A4CA-00BD00D100F7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47" stopIfTrue="1" id="{0072005C-0083-443D-A30D-00AC00F40007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46" stopIfTrue="1" id="{00A400BC-0037-47D3-824A-008A005B007E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45" stopIfTrue="1" id="{00A90085-0030-41B2-8CF9-001D00FD006C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44" stopIfTrue="1" id="{002800A5-000D-4C20-B74F-000700420001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43" stopIfTrue="1" id="{005200B0-0052-4CD4-81F8-00F600510001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42" stopIfTrue="1" id="{00DE0025-00B8-4B72-B645-00FC003B00AD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41" stopIfTrue="1" id="{00730010-005F-4A72-9748-00DA004200B5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840" stopIfTrue="1" id="{002700EA-003E-4425-9272-0099001800A1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839" stopIfTrue="1" id="{00E000B5-0016-4A32-8624-006500E0008F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838" stopIfTrue="1" id="{001F00A2-0086-4E69-A0E2-006100B10051}">
            <xm:f>$A15="D"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D15:D20</xm:sqref>
        </x14:conditionalFormatting>
        <x14:conditionalFormatting xmlns:xm="http://schemas.microsoft.com/office/excel/2006/main">
          <x14:cfRule type="expression" priority="2837" stopIfTrue="1" id="{007C00AD-0097-49DB-85C9-0086007C00C8}">
            <xm:f>$A15="F"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D15:D20</xm:sqref>
        </x14:conditionalFormatting>
        <x14:conditionalFormatting xmlns:xm="http://schemas.microsoft.com/office/excel/2006/main">
          <x14:cfRule type="expression" priority="2836" stopIfTrue="1" id="{001300FB-0028-4B84-A568-003E004600AF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D7:D37 E29:G35</xm:sqref>
        </x14:conditionalFormatting>
        <x14:conditionalFormatting xmlns:xm="http://schemas.microsoft.com/office/excel/2006/main">
          <x14:cfRule type="expression" priority="2835" stopIfTrue="1" id="{00C8001B-002B-4677-BD40-007600610008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D7:D37 E29:G35</xm:sqref>
        </x14:conditionalFormatting>
        <x14:conditionalFormatting xmlns:xm="http://schemas.microsoft.com/office/excel/2006/main">
          <x14:cfRule type="expression" priority="2834" stopIfTrue="1" id="{00CA0065-002D-4602-B427-008B007C00DD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2833" stopIfTrue="1" id="{00320001-00B1-4983-AED4-000400EC00A9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2832" stopIfTrue="1" id="{0070008E-0002-4068-A3F9-0006003F00F7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2831" stopIfTrue="1" id="{000C00A2-00C6-492F-8731-00AB00040063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2830" stopIfTrue="1" id="{0004000E-00B8-405B-A10F-0053002D0042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2829" stopIfTrue="1" id="{00BA0059-008A-42C3-BBDD-0089001200A4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2828" stopIfTrue="1" id="{00C500A2-00C3-4A62-AFEF-0035006000C9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2827" stopIfTrue="1" id="{00560003-0041-4A14-86BE-009F004D00C7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D29:D37 E29:G35</xm:sqref>
        </x14:conditionalFormatting>
        <x14:conditionalFormatting xmlns:xm="http://schemas.microsoft.com/office/excel/2006/main">
          <x14:cfRule type="expression" priority="2826" stopIfTrue="1" id="{00B300CE-00A9-420F-8904-009B0056006E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expression" priority="2825" stopIfTrue="1" id="{00AA003A-0034-43E1-9596-00DB005700BC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expression" priority="2824" stopIfTrue="1" id="{00FA00BB-007E-4133-9A4C-00DC006F0094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expression" priority="2823" stopIfTrue="1" id="{000A0036-00F5-4A9B-8D1A-00F1005A00CB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expression" priority="2822" stopIfTrue="1" id="{0036000E-00A1-4F7A-8050-00D300D1004B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expression" priority="2821" stopIfTrue="1" id="{00B20084-00F0-4C1D-890F-00B600E900F8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expression" priority="2820" stopIfTrue="1" id="{00A9008D-0064-42DE-9D8E-00A80060005F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expression" priority="2819" stopIfTrue="1" id="{00BF0064-00BF-4073-ACBD-0089007E00BE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expression" priority="2818" stopIfTrue="1" id="{00D10041-0027-48D9-AE90-001900370090}">
            <xm:f>$A8="D"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E8:G13 E12:F16</xm:sqref>
        </x14:conditionalFormatting>
        <x14:conditionalFormatting xmlns:xm="http://schemas.microsoft.com/office/excel/2006/main">
          <x14:cfRule type="expression" priority="2817" stopIfTrue="1" id="{004600E0-002F-44E7-A437-00AB00F70010}">
            <xm:f>$A8="F"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E12:F16 E8:G13</xm:sqref>
        </x14:conditionalFormatting>
        <x14:conditionalFormatting xmlns:xm="http://schemas.microsoft.com/office/excel/2006/main">
          <x14:cfRule type="expression" priority="2816" stopIfTrue="1" id="{00AB0016-0066-48EC-828E-00D90088008F}">
            <xm:f>$A15="D"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E15:G20</xm:sqref>
        </x14:conditionalFormatting>
        <x14:conditionalFormatting xmlns:xm="http://schemas.microsoft.com/office/excel/2006/main">
          <x14:cfRule type="expression" priority="2815" stopIfTrue="1" id="{00EE0017-0069-425E-BC21-0005009F00E4}">
            <xm:f>$A15="F"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E15:G20</xm:sqref>
        </x14:conditionalFormatting>
        <x14:conditionalFormatting xmlns:xm="http://schemas.microsoft.com/office/excel/2006/main">
          <x14:cfRule type="expression" priority="2814" stopIfTrue="1" id="{0068004B-003A-4358-9D42-00F9003000A0}">
            <xm:f>$A9="D"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E9:E16</xm:sqref>
        </x14:conditionalFormatting>
        <x14:conditionalFormatting xmlns:xm="http://schemas.microsoft.com/office/excel/2006/main">
          <x14:cfRule type="expression" priority="2813" stopIfTrue="1" id="{00B4005E-0076-4B25-9587-009600F60031}">
            <xm:f>$A9="F"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E9:E16</xm:sqref>
        </x14:conditionalFormatting>
        <x14:conditionalFormatting xmlns:xm="http://schemas.microsoft.com/office/excel/2006/main">
          <x14:cfRule type="expression" priority="2812" stopIfTrue="1" id="{00820096-0037-449D-828E-0021003700FF}">
            <xm:f>$A9="D"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F9:G12 F12:F16</xm:sqref>
        </x14:conditionalFormatting>
        <x14:conditionalFormatting xmlns:xm="http://schemas.microsoft.com/office/excel/2006/main">
          <x14:cfRule type="expression" priority="2811" stopIfTrue="1" id="{00A50024-00F1-4F04-970D-00DA009B00D7}">
            <xm:f>$A12="F"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F12:F16</xm:sqref>
        </x14:conditionalFormatting>
        <x14:conditionalFormatting xmlns:xm="http://schemas.microsoft.com/office/excel/2006/main">
          <x14:cfRule type="expression" priority="2810" stopIfTrue="1" id="{008800E2-0069-4D57-B1BA-001E001D0021}">
            <xm:f>$A13="D"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E13:G13</xm:sqref>
        </x14:conditionalFormatting>
        <x14:conditionalFormatting xmlns:xm="http://schemas.microsoft.com/office/excel/2006/main">
          <x14:cfRule type="expression" priority="2809" stopIfTrue="1" id="{00EE0038-00FE-48EF-8EF5-00A00078005F}">
            <xm:f>$A13="F"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E13:G13</xm:sqref>
        </x14:conditionalFormatting>
        <x14:conditionalFormatting xmlns:xm="http://schemas.microsoft.com/office/excel/2006/main">
          <x14:cfRule type="expression" priority="2808" stopIfTrue="1" id="{00680055-0070-4B91-AD01-00D900590036}">
            <xm:f>$A13="D"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E13:G13</xm:sqref>
        </x14:conditionalFormatting>
        <x14:conditionalFormatting xmlns:xm="http://schemas.microsoft.com/office/excel/2006/main">
          <x14:cfRule type="expression" priority="2807" stopIfTrue="1" id="{004200B5-00C1-4320-BCDA-009D002F000B}">
            <xm:f>$A13="F"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E13:G13</xm:sqref>
        </x14:conditionalFormatting>
        <x14:conditionalFormatting xmlns:xm="http://schemas.microsoft.com/office/excel/2006/main">
          <x14:cfRule type="expression" priority="2806" stopIfTrue="1" id="{009C00BD-009D-4C3D-81BF-00BB00D300DE}">
            <xm:f>$A13="D"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F13:G13</xm:sqref>
        </x14:conditionalFormatting>
        <x14:conditionalFormatting xmlns:xm="http://schemas.microsoft.com/office/excel/2006/main">
          <x14:cfRule type="expression" priority="2805" stopIfTrue="1" id="{009200F3-0059-415C-A3BB-0021005D0016}">
            <xm:f>$A9="F"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F9:G13</xm:sqref>
        </x14:conditionalFormatting>
        <x14:conditionalFormatting xmlns:xm="http://schemas.microsoft.com/office/excel/2006/main">
          <x14:cfRule type="expression" priority="2802" stopIfTrue="1" id="{004800AC-00BB-4A3C-87B3-006500CC00B3}">
            <xm:f>$A13="D"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E13:G13</xm:sqref>
        </x14:conditionalFormatting>
        <x14:conditionalFormatting xmlns:xm="http://schemas.microsoft.com/office/excel/2006/main">
          <x14:cfRule type="expression" priority="2801" stopIfTrue="1" id="{00E9004D-000D-4E0B-BF2C-0058004900EA}">
            <xm:f>$A13="F"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E13:G13</xm:sqref>
        </x14:conditionalFormatting>
        <x14:conditionalFormatting xmlns:xm="http://schemas.microsoft.com/office/excel/2006/main">
          <x14:cfRule type="expression" priority="2800" stopIfTrue="1" id="{00BC00BA-00DC-46A6-815D-001F000800E0}">
            <xm:f>$A15="D"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E15:G20</xm:sqref>
        </x14:conditionalFormatting>
        <x14:conditionalFormatting xmlns:xm="http://schemas.microsoft.com/office/excel/2006/main">
          <x14:cfRule type="expression" priority="2799" stopIfTrue="1" id="{00E70028-00B4-4F34-8AA8-00C100DB003A}">
            <xm:f>$A15="F"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E15:G20</xm:sqref>
        </x14:conditionalFormatting>
        <x14:conditionalFormatting xmlns:xm="http://schemas.microsoft.com/office/excel/2006/main">
          <x14:cfRule type="expression" priority="2798" stopIfTrue="1" id="{00330005-00D7-4A48-A17B-002B008D0080}">
            <xm:f>$A15="D"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E15:G20</xm:sqref>
        </x14:conditionalFormatting>
        <x14:conditionalFormatting xmlns:xm="http://schemas.microsoft.com/office/excel/2006/main">
          <x14:cfRule type="expression" priority="2797" stopIfTrue="1" id="{004A0015-008B-486A-B737-003E005D0021}">
            <xm:f>$A15="F"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E15:G20</xm:sqref>
        </x14:conditionalFormatting>
        <x14:conditionalFormatting xmlns:xm="http://schemas.microsoft.com/office/excel/2006/main">
          <x14:cfRule type="expression" priority="2796" stopIfTrue="1" id="{004B00F5-0022-4F11-8131-006800340093}">
            <xm:f>$A15="D"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F15:G20</xm:sqref>
        </x14:conditionalFormatting>
        <x14:conditionalFormatting xmlns:xm="http://schemas.microsoft.com/office/excel/2006/main">
          <x14:cfRule type="expression" priority="2795" stopIfTrue="1" id="{00EB0019-0009-486A-ABBC-00E100B600FD}">
            <xm:f>$A15="F"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F15:G20</xm:sqref>
        </x14:conditionalFormatting>
        <x14:conditionalFormatting xmlns:xm="http://schemas.microsoft.com/office/excel/2006/main">
          <x14:cfRule type="expression" priority="2794" stopIfTrue="1" id="{003D0012-00AD-4F1C-BEFA-00A800440096}">
            <xm:f>$A15="D"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E15:G20</xm:sqref>
        </x14:conditionalFormatting>
        <x14:conditionalFormatting xmlns:xm="http://schemas.microsoft.com/office/excel/2006/main">
          <x14:cfRule type="expression" priority="2793" stopIfTrue="1" id="{006E00BE-007E-40DB-8A1C-00690050000A}">
            <xm:f>$A15="F"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E15:G20</xm:sqref>
        </x14:conditionalFormatting>
        <x14:conditionalFormatting xmlns:xm="http://schemas.microsoft.com/office/excel/2006/main">
          <x14:cfRule type="expression" priority="2790" stopIfTrue="1" id="{0045000F-009D-4F48-BA10-00A8002600B3}">
            <xm:f>$A15="D"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E15:G20</xm:sqref>
        </x14:conditionalFormatting>
        <x14:conditionalFormatting xmlns:xm="http://schemas.microsoft.com/office/excel/2006/main">
          <x14:cfRule type="expression" priority="2789" stopIfTrue="1" id="{008F00A9-0090-47F9-9D51-007700F00054}">
            <xm:f>$A15="F"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E15:G20</xm:sqref>
        </x14:conditionalFormatting>
        <x14:conditionalFormatting xmlns:xm="http://schemas.microsoft.com/office/excel/2006/main">
          <x14:cfRule type="expression" priority="2788" stopIfTrue="1" id="{0008002D-0080-47FE-BCA4-006E005100D4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87" stopIfTrue="1" id="{00C8001A-003B-4715-9E5D-007C009600D0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86" stopIfTrue="1" id="{00B300EF-009B-4C5F-B426-008C00C20061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85" stopIfTrue="1" id="{00CB0013-001B-49F6-9745-00720066008B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84" stopIfTrue="1" id="{00D30074-00E9-4302-88C4-00BB0082006D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83" stopIfTrue="1" id="{008D005C-0098-482B-A470-007E00F0007F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82" stopIfTrue="1" id="{000E006D-0026-4283-AFE5-003700E8005A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F29:G37</xm:sqref>
        </x14:conditionalFormatting>
        <x14:conditionalFormatting xmlns:xm="http://schemas.microsoft.com/office/excel/2006/main">
          <x14:cfRule type="expression" priority="2781" stopIfTrue="1" id="{0068004E-00A6-42FB-ADEB-009200DF008D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F29:G37</xm:sqref>
        </x14:conditionalFormatting>
        <x14:conditionalFormatting xmlns:xm="http://schemas.microsoft.com/office/excel/2006/main">
          <x14:cfRule type="expression" priority="2780" stopIfTrue="1" id="{007200FD-0047-42F3-B5D9-00D3000A0028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79" stopIfTrue="1" id="{006F00F0-0063-4614-8448-0007007C0038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78" stopIfTrue="1" id="{00DB00DE-0096-4B4E-891E-00290027004C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777" stopIfTrue="1" id="{003E00D9-00AD-4416-A0F9-005E00700076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776" stopIfTrue="1" id="{002C001C-0066-44F4-86AB-006900AC00B7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775" stopIfTrue="1" id="{00D30066-0080-4387-BC54-008F002300E2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774" stopIfTrue="1" id="{009B00D0-0080-4F25-8732-00A2008F00A7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773" stopIfTrue="1" id="{00930046-00E5-48DC-968D-000C002F00F1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772" stopIfTrue="1" id="{00F800B2-0059-4C15-B16F-003D00AF0092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771" stopIfTrue="1" id="{006900D7-0055-46C1-B903-00EF0041007D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770" stopIfTrue="1" id="{00EB00A5-002F-4CFA-B5D2-005E007900E4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769" stopIfTrue="1" id="{002900CD-0038-4797-9A93-00F200B1005E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766" stopIfTrue="1" id="{00E000F5-0061-4563-868C-00AF000A00E7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765" stopIfTrue="1" id="{001D00CD-00BB-4339-ACF8-00E400E400A2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764" stopIfTrue="1" id="{00B8001A-00CB-475A-8DAE-0026002B0035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63" stopIfTrue="1" id="{002C003D-00BF-4945-971D-00F2000C007D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62" stopIfTrue="1" id="{00EF000D-001E-454D-B21D-002900EC00C9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61" stopIfTrue="1" id="{00E20058-0020-4FAD-94F6-005300F20002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60" stopIfTrue="1" id="{00C7005F-002B-474A-A73D-0011007F004C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F29:G37</xm:sqref>
        </x14:conditionalFormatting>
        <x14:conditionalFormatting xmlns:xm="http://schemas.microsoft.com/office/excel/2006/main">
          <x14:cfRule type="expression" priority="2759" stopIfTrue="1" id="{00DA00A9-0018-4711-883C-00DB00510038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F29:G37</xm:sqref>
        </x14:conditionalFormatting>
        <x14:conditionalFormatting xmlns:xm="http://schemas.microsoft.com/office/excel/2006/main">
          <x14:cfRule type="expression" priority="2758" stopIfTrue="1" id="{00F40041-0015-43F1-AEEC-000700D30004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57" stopIfTrue="1" id="{00010097-0088-45B5-A61C-002F00940007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56" stopIfTrue="1" id="{000C0019-0006-49D4-8BC5-00A700A80007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55" stopIfTrue="1" id="{00110043-0032-450D-B962-008900F40058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54" stopIfTrue="1" id="{006700EB-00A4-4C60-B3ED-0063004B0005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53" stopIfTrue="1" id="{00A900EE-00B2-4AA2-9A1A-001B001A0038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52" stopIfTrue="1" id="{00F4003B-0014-4D9C-9810-00FB0096005B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51" stopIfTrue="1" id="{00FC0027-00A1-46F6-BEB4-005D00C40008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50" stopIfTrue="1" id="{006600B3-00DE-422E-8211-00F3008A00EC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F29:G37</xm:sqref>
        </x14:conditionalFormatting>
        <x14:conditionalFormatting xmlns:xm="http://schemas.microsoft.com/office/excel/2006/main">
          <x14:cfRule type="expression" priority="2749" stopIfTrue="1" id="{00DC0044-0042-4681-A3EF-005400CE00F8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F29:G37</xm:sqref>
        </x14:conditionalFormatting>
        <x14:conditionalFormatting xmlns:xm="http://schemas.microsoft.com/office/excel/2006/main">
          <x14:cfRule type="expression" priority="2748" stopIfTrue="1" id="{005C0069-0046-4053-AC8E-000B003F00D8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47" stopIfTrue="1" id="{005400FC-0098-4C68-9968-007100C7000A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44" stopIfTrue="1" id="{00C600B7-0053-43CD-AAD7-00A000EF0022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43" stopIfTrue="1" id="{0026007E-00A5-4B4D-99DD-0061000B0021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742" stopIfTrue="1" id="{00D90094-0004-4BCF-8EC8-009B008900E5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741" stopIfTrue="1" id="{00C10087-00D6-469E-B99A-00DA000600CB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740" stopIfTrue="1" id="{009C0059-00C8-437A-B796-0011002700C6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739" stopIfTrue="1" id="{00450047-00BD-4D60-A82A-003E00BA00D3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738" stopIfTrue="1" id="{00B200EF-0012-42E6-851D-007D00E20046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2737" stopIfTrue="1" id="{00660077-006D-41A0-AF5E-00E500C90018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2736" stopIfTrue="1" id="{002500AB-0053-4251-9BB1-00F900890094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735" stopIfTrue="1" id="{00ED00B2-008D-49A6-94C3-004600E9000D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734" stopIfTrue="1" id="{005A0007-00F2-4A42-83F5-00030030006F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733" stopIfTrue="1" id="{00EE00C2-0088-4A5A-9DFF-001000ED00BC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732" stopIfTrue="1" id="{001C0087-00A8-430E-94C0-00FD00BB0011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731" stopIfTrue="1" id="{00C90025-003C-4A5A-8B52-008900CD0092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730" stopIfTrue="1" id="{00D70008-0026-411B-9B82-001F0028006C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729" stopIfTrue="1" id="{00B1005C-00F5-47A0-B857-003300180013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728" stopIfTrue="1" id="{009400DB-009B-4602-80EA-0014005900B0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2727" stopIfTrue="1" id="{000C008D-00F2-41A0-853C-00CC00640069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2726" stopIfTrue="1" id="{00E6000C-00C2-4CD2-8FE6-00BA00AC001A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725" stopIfTrue="1" id="{00E5002D-00AF-4434-915B-0053003F00DB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722" stopIfTrue="1" id="{0045009F-007F-4CDC-8CFA-00A400410009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721" stopIfTrue="1" id="{00780090-0096-455D-8EBB-0009006B00E3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720" stopIfTrue="1" id="{00E800FA-00BA-4B0D-BFB0-00AD004B0042}">
            <xm:f>$A8="D"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F8:F16</xm:sqref>
        </x14:conditionalFormatting>
        <x14:conditionalFormatting xmlns:xm="http://schemas.microsoft.com/office/excel/2006/main">
          <x14:cfRule type="expression" priority="2719" stopIfTrue="1" id="{00060013-0091-48FD-BBB1-0064004E00F9}">
            <xm:f>$A8="F"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F8:F16</xm:sqref>
        </x14:conditionalFormatting>
        <x14:conditionalFormatting xmlns:xm="http://schemas.microsoft.com/office/excel/2006/main">
          <x14:cfRule type="expression" priority="2716" stopIfTrue="1" id="{001900F4-00B0-4036-9C4B-001100B700D2}">
            <xm:f>$A16="D"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D16:G20</xm:sqref>
        </x14:conditionalFormatting>
        <x14:conditionalFormatting xmlns:xm="http://schemas.microsoft.com/office/excel/2006/main">
          <x14:cfRule type="expression" priority="2715" stopIfTrue="1" id="{00D500F1-002E-4493-B72F-009D00FD001C}">
            <xm:f>$A16="F"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D16:G20</xm:sqref>
        </x14:conditionalFormatting>
        <x14:conditionalFormatting xmlns:xm="http://schemas.microsoft.com/office/excel/2006/main">
          <x14:cfRule type="expression" priority="2714" stopIfTrue="1" id="{0052006F-00E4-4659-89E8-00E9009F0079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713" stopIfTrue="1" id="{00360036-0093-4464-BAF4-008000D30032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712" stopIfTrue="1" id="{0014009A-00D8-4FF8-95EB-00E40047004A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2711" stopIfTrue="1" id="{00DE003D-007F-4165-98E6-008D003700D5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2710" stopIfTrue="1" id="{003D00C9-00D4-4B0B-885A-00650027001E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709" stopIfTrue="1" id="{00280041-00A2-42DD-873C-006C004A00A7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708" stopIfTrue="1" id="{00D300F6-0042-4EFE-9668-00A8002500EA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707" stopIfTrue="1" id="{002000BE-0079-4B02-BFC7-003C0083007A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706" stopIfTrue="1" id="{009E00E8-0061-4CF7-A397-0097002300A0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705" stopIfTrue="1" id="{00E100B0-00EA-43F7-B900-00A9005500AB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704" stopIfTrue="1" id="{001500E1-00B9-449B-B133-00C30059000F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703" stopIfTrue="1" id="{00370060-00B3-4E96-8A1F-00F5001D003D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702" stopIfTrue="1" id="{0003006B-00CB-4C58-884C-00E200F700D6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701" stopIfTrue="1" id="{000D00F9-003C-4FFE-BA34-008C00140020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698" stopIfTrue="1" id="{00B30046-00FC-4976-9720-001B00BC0095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697" stopIfTrue="1" id="{00C400E6-0052-45EE-94BF-00F2003B0019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696" stopIfTrue="1" id="{00B400A6-00FC-4394-9D90-009100C9004A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2695" stopIfTrue="1" id="{0004001C-00C4-4F6E-9EC5-00CB00320010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2694" stopIfTrue="1" id="{004C00AA-007B-4B33-8448-003500370081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693" stopIfTrue="1" id="{0039006A-00E2-42EF-94B6-00FB009C00B7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692" stopIfTrue="1" id="{000800F3-0081-47F8-AB47-00DB00FB00AB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691" stopIfTrue="1" id="{00040026-0033-4183-943B-001700BE00B3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690" stopIfTrue="1" id="{008D00E9-00A5-43D6-B28D-00FB005B006A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689" stopIfTrue="1" id="{00710069-009D-4AC6-AED6-003300E40041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688" stopIfTrue="1" id="{007A0099-00A3-42C6-880D-00B000450098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687" stopIfTrue="1" id="{004D00E9-00C2-44E3-822C-009C00B00062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686" stopIfTrue="1" id="{00CA0081-00D3-4189-A01C-00EA00E4001D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685" stopIfTrue="1" id="{00E900EF-0064-4451-8A62-00FB00B400B7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684" stopIfTrue="1" id="{00A500EA-0013-4F43-AAFC-007A00A000A9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F29:G37</xm:sqref>
        </x14:conditionalFormatting>
        <x14:conditionalFormatting xmlns:xm="http://schemas.microsoft.com/office/excel/2006/main">
          <x14:cfRule type="expression" priority="2683" stopIfTrue="1" id="{006500F3-0073-4648-B4F2-008A008600C3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F29:G37</xm:sqref>
        </x14:conditionalFormatting>
        <x14:conditionalFormatting xmlns:xm="http://schemas.microsoft.com/office/excel/2006/main">
          <x14:cfRule type="expression" priority="2682" stopIfTrue="1" id="{006700AB-00D9-4DB0-8B43-005800DD0057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681" stopIfTrue="1" id="{00B400C8-00D5-400A-962E-00E500A6008D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680" stopIfTrue="1" id="{0018005E-000E-4D55-80A6-002400420075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2679" stopIfTrue="1" id="{00B30041-00B1-4E5C-ACA2-00BE00E80094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2678" stopIfTrue="1" id="{000000A5-003F-4173-BE96-00940099008E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677" stopIfTrue="1" id="{00D500A3-00A7-4160-8221-00DF008B00E5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676" stopIfTrue="1" id="{00690056-00EB-41D5-BFF6-008D00C700E9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675" stopIfTrue="1" id="{005300E3-0086-40C5-9C8B-0045001400D4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674" stopIfTrue="1" id="{009B0093-0036-41B6-98AF-009100770020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673" stopIfTrue="1" id="{000200F6-002E-4319-B377-008B007200C1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672" stopIfTrue="1" id="{00430035-0096-456F-B456-0040008400F6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F29:G37</xm:sqref>
        </x14:conditionalFormatting>
        <x14:conditionalFormatting xmlns:xm="http://schemas.microsoft.com/office/excel/2006/main">
          <x14:cfRule type="expression" priority="2671" stopIfTrue="1" id="{002100C2-0057-4A01-8D88-0073007A00AA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F29:G37</xm:sqref>
        </x14:conditionalFormatting>
        <x14:conditionalFormatting xmlns:xm="http://schemas.microsoft.com/office/excel/2006/main">
          <x14:cfRule type="expression" priority="2670" stopIfTrue="1" id="{004B0020-0047-408A-B4F6-00B4005300CE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669" stopIfTrue="1" id="{00D000D6-0063-43DA-AEB4-006D00AB00BA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666" stopIfTrue="1" id="{0057009A-00D0-41AD-BF56-009B001600E7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665" stopIfTrue="1" id="{0033006D-0089-4865-BC6F-00C7000E004B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664" stopIfTrue="1" id="{002200B2-00D9-4468-97B0-00B8002100DD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663" stopIfTrue="1" id="{006A002E-00CC-4883-AB8D-00F6001F0084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662" stopIfTrue="1" id="{00E500E7-005C-439A-9294-00C100CA00E2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2661" stopIfTrue="1" id="{00140002-009E-4337-A7F9-003100AE006A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2660" stopIfTrue="1" id="{0018004A-002E-4694-A2FE-007B00BB00BF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659" stopIfTrue="1" id="{00EF003B-00A5-470C-AEDF-00770040004D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658" stopIfTrue="1" id="{00C200EF-0065-4D58-882C-007E00FC006F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657" stopIfTrue="1" id="{007F005F-0094-49BF-8782-009100210013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656" stopIfTrue="1" id="{005600FB-00F1-4709-85ED-00A700DB004F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655" stopIfTrue="1" id="{0087002D-0062-4C18-A780-002700720032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654" stopIfTrue="1" id="{00250079-0081-4011-8E86-009100AC005E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F29:G37</xm:sqref>
        </x14:conditionalFormatting>
        <x14:conditionalFormatting xmlns:xm="http://schemas.microsoft.com/office/excel/2006/main">
          <x14:cfRule type="expression" priority="2653" stopIfTrue="1" id="{00EE00E0-00CF-4B9F-A3F2-0070000B00A2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F29:G37</xm:sqref>
        </x14:conditionalFormatting>
        <x14:conditionalFormatting xmlns:xm="http://schemas.microsoft.com/office/excel/2006/main">
          <x14:cfRule type="expression" priority="2652" stopIfTrue="1" id="{00AB000A-00CC-4979-B7DB-00D1008700AA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651" stopIfTrue="1" id="{00F100DE-0017-4C93-9A71-00E90031003F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648" stopIfTrue="1" id="{009300F9-0022-44F1-B5DD-00A8007000C3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647" stopIfTrue="1" id="{00E300BA-00D5-4C39-850A-00F40069002D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646" stopIfTrue="1" id="{00960080-00A1-4457-8F3E-0097008B005C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2645" stopIfTrue="1" id="{00440056-00CC-4D81-8E6A-00ED006A00D2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2644" stopIfTrue="1" id="{004E00C0-0012-4B21-A274-001800FF003C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643" stopIfTrue="1" id="{00E60098-00D4-4889-93D6-001A00B4007B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642" stopIfTrue="1" id="{00A2004D-003C-49D0-8A22-00BB002F005F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D25:G25</xm:sqref>
        </x14:conditionalFormatting>
        <x14:conditionalFormatting xmlns:xm="http://schemas.microsoft.com/office/excel/2006/main">
          <x14:cfRule type="expression" priority="2641" stopIfTrue="1" id="{0042006B-005D-4A06-9F90-0007003A00A6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D25:G25</xm:sqref>
        </x14:conditionalFormatting>
        <x14:conditionalFormatting xmlns:xm="http://schemas.microsoft.com/office/excel/2006/main">
          <x14:cfRule type="expression" priority="2640" stopIfTrue="1" id="{001100CB-002F-4395-9419-006F0083005C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D25:G25</xm:sqref>
        </x14:conditionalFormatting>
        <x14:conditionalFormatting xmlns:xm="http://schemas.microsoft.com/office/excel/2006/main">
          <x14:cfRule type="expression" priority="2639" stopIfTrue="1" id="{00180053-005D-4DB9-AB51-00C500E500E4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D25:G25</xm:sqref>
        </x14:conditionalFormatting>
        <x14:conditionalFormatting xmlns:xm="http://schemas.microsoft.com/office/excel/2006/main">
          <x14:cfRule type="expression" priority="2638" stopIfTrue="1" id="{00F100FE-001C-424B-A73B-00CF000F008C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D25:G25</xm:sqref>
        </x14:conditionalFormatting>
        <x14:conditionalFormatting xmlns:xm="http://schemas.microsoft.com/office/excel/2006/main">
          <x14:cfRule type="expression" priority="2637" stopIfTrue="1" id="{00BF009F-0083-4363-8E3F-001800050056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D25:G25</xm:sqref>
        </x14:conditionalFormatting>
        <x14:conditionalFormatting xmlns:xm="http://schemas.microsoft.com/office/excel/2006/main">
          <x14:cfRule type="expression" priority="2636" stopIfTrue="1" id="{002200AD-0008-483E-89DA-003D000F0006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F25:G25</xm:sqref>
        </x14:conditionalFormatting>
        <x14:conditionalFormatting xmlns:xm="http://schemas.microsoft.com/office/excel/2006/main">
          <x14:cfRule type="expression" priority="2635" stopIfTrue="1" id="{005C00C0-00E3-4ED0-A28F-0090007200EE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F25:G25</xm:sqref>
        </x14:conditionalFormatting>
        <x14:conditionalFormatting xmlns:xm="http://schemas.microsoft.com/office/excel/2006/main">
          <x14:cfRule type="expression" priority="2634" stopIfTrue="1" id="{0001002E-00B7-46AB-9331-00B9008F00F2}">
            <xm:f>$A18="D"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D18:G18</xm:sqref>
        </x14:conditionalFormatting>
        <x14:conditionalFormatting xmlns:xm="http://schemas.microsoft.com/office/excel/2006/main">
          <x14:cfRule type="expression" priority="2633" stopIfTrue="1" id="{00D000DF-00FE-42C9-BA81-005E004600BD}">
            <xm:f>$A18="F"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D18:G18</xm:sqref>
        </x14:conditionalFormatting>
        <x14:conditionalFormatting xmlns:xm="http://schemas.microsoft.com/office/excel/2006/main">
          <x14:cfRule type="expression" priority="2632" stopIfTrue="1" id="{0013006E-0019-4A25-B9E2-006C001C000D}">
            <xm:f>$A18="D"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D18:G18</xm:sqref>
        </x14:conditionalFormatting>
        <x14:conditionalFormatting xmlns:xm="http://schemas.microsoft.com/office/excel/2006/main">
          <x14:cfRule type="expression" priority="2631" stopIfTrue="1" id="{00D400B8-007A-4FE1-BF14-00BA00FE008B}">
            <xm:f>$A18="F"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D18:G18</xm:sqref>
        </x14:conditionalFormatting>
        <x14:conditionalFormatting xmlns:xm="http://schemas.microsoft.com/office/excel/2006/main">
          <x14:cfRule type="expression" priority="2630" stopIfTrue="1" id="{00E500B6-0040-4F28-81BE-001100710009}">
            <xm:f>$A18="D"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D18:G18</xm:sqref>
        </x14:conditionalFormatting>
        <x14:conditionalFormatting xmlns:xm="http://schemas.microsoft.com/office/excel/2006/main">
          <x14:cfRule type="expression" priority="2629" stopIfTrue="1" id="{001F0020-00E5-4612-B265-000500140086}">
            <xm:f>$A18="F"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D18:G18</xm:sqref>
        </x14:conditionalFormatting>
        <x14:conditionalFormatting xmlns:xm="http://schemas.microsoft.com/office/excel/2006/main">
          <x14:cfRule type="expression" priority="2628" stopIfTrue="1" id="{00300039-00D9-4DA5-9B00-006B008C0001}">
            <xm:f>$A18="D"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F18:G18</xm:sqref>
        </x14:conditionalFormatting>
        <x14:conditionalFormatting xmlns:xm="http://schemas.microsoft.com/office/excel/2006/main">
          <x14:cfRule type="expression" priority="2627" stopIfTrue="1" id="{0078008C-0044-4B6E-943B-008C00F400D7}">
            <xm:f>$A18="F"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F18:G18</xm:sqref>
        </x14:conditionalFormatting>
        <x14:conditionalFormatting xmlns:xm="http://schemas.microsoft.com/office/excel/2006/main">
          <x14:cfRule type="expression" priority="2626" stopIfTrue="1" id="{006400C3-00E2-4ADE-83D1-002C009E00B5}">
            <xm:f>$A18="D"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D18:G18</xm:sqref>
        </x14:conditionalFormatting>
        <x14:conditionalFormatting xmlns:xm="http://schemas.microsoft.com/office/excel/2006/main">
          <x14:cfRule type="expression" priority="2625" stopIfTrue="1" id="{00AF0029-00D4-4CAD-ABA4-00B400C800F7}">
            <xm:f>$A18="F"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D18:G18</xm:sqref>
        </x14:conditionalFormatting>
        <x14:conditionalFormatting xmlns:xm="http://schemas.microsoft.com/office/excel/2006/main">
          <x14:cfRule type="expression" priority="2624" stopIfTrue="1" id="{00440036-000F-456D-96BF-00D500940060}">
            <xm:f>$A18="D"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D18:G18</xm:sqref>
        </x14:conditionalFormatting>
        <x14:conditionalFormatting xmlns:xm="http://schemas.microsoft.com/office/excel/2006/main">
          <x14:cfRule type="expression" priority="2623" stopIfTrue="1" id="{00BB00E9-0089-4F06-B070-00FC00C20003}">
            <xm:f>$A18="F"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D18:G18</xm:sqref>
        </x14:conditionalFormatting>
        <x14:conditionalFormatting xmlns:xm="http://schemas.microsoft.com/office/excel/2006/main">
          <x14:cfRule type="expression" priority="2622" stopIfTrue="1" id="{00EF0069-005B-41F8-ADA7-009800160027}">
            <xm:f>$A18="D"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D18:G18</xm:sqref>
        </x14:conditionalFormatting>
        <x14:conditionalFormatting xmlns:xm="http://schemas.microsoft.com/office/excel/2006/main">
          <x14:cfRule type="expression" priority="2621" stopIfTrue="1" id="{00530080-0022-4AF2-8D33-00F9001E0024}">
            <xm:f>$A18="F"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D18:G18</xm:sqref>
        </x14:conditionalFormatting>
        <x14:conditionalFormatting xmlns:xm="http://schemas.microsoft.com/office/excel/2006/main">
          <x14:cfRule type="expression" priority="2620" stopIfTrue="1" id="{00680067-008E-4C65-84E8-0058005600B6}">
            <xm:f>$A18="D"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F18:G18</xm:sqref>
        </x14:conditionalFormatting>
        <x14:conditionalFormatting xmlns:xm="http://schemas.microsoft.com/office/excel/2006/main">
          <x14:cfRule type="expression" priority="2619" stopIfTrue="1" id="{00130011-00C3-4CEC-B608-00D900630050}">
            <xm:f>$A18="F"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F18:G18</xm:sqref>
        </x14:conditionalFormatting>
        <x14:conditionalFormatting xmlns:xm="http://schemas.microsoft.com/office/excel/2006/main">
          <x14:cfRule type="expression" priority="2618" stopIfTrue="1" id="{002900C1-0082-4405-B3DC-001800AA00D9}">
            <xm:f>$A18="D"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D18:G18</xm:sqref>
        </x14:conditionalFormatting>
        <x14:conditionalFormatting xmlns:xm="http://schemas.microsoft.com/office/excel/2006/main">
          <x14:cfRule type="expression" priority="2617" stopIfTrue="1" id="{009200E5-007B-43DC-9EC3-00FB00BA00A0}">
            <xm:f>$A18="F"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D18:G18</xm:sqref>
        </x14:conditionalFormatting>
        <x14:conditionalFormatting xmlns:xm="http://schemas.microsoft.com/office/excel/2006/main">
          <x14:cfRule type="expression" priority="2616" stopIfTrue="1" id="{001D009E-001C-44CC-BBD5-00B5003E00D1}">
            <xm:f>$A18="D"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D18:G18</xm:sqref>
        </x14:conditionalFormatting>
        <x14:conditionalFormatting xmlns:xm="http://schemas.microsoft.com/office/excel/2006/main">
          <x14:cfRule type="expression" priority="2615" stopIfTrue="1" id="{0014007F-0085-4A3B-8B82-00730078007F}">
            <xm:f>$A18="F"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D18:G18</xm:sqref>
        </x14:conditionalFormatting>
        <x14:conditionalFormatting xmlns:xm="http://schemas.microsoft.com/office/excel/2006/main">
          <x14:cfRule type="expression" priority="2614" stopIfTrue="1" id="{00BA005E-00A6-401A-BE4D-00E50098002F}">
            <xm:f>$A18="D"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D18:G18</xm:sqref>
        </x14:conditionalFormatting>
        <x14:conditionalFormatting xmlns:xm="http://schemas.microsoft.com/office/excel/2006/main">
          <x14:cfRule type="expression" priority="2613" stopIfTrue="1" id="{00A600CE-0032-46D4-A9DB-004C00590060}">
            <xm:f>$A18="F"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D18:G18</xm:sqref>
        </x14:conditionalFormatting>
        <x14:conditionalFormatting xmlns:xm="http://schemas.microsoft.com/office/excel/2006/main">
          <x14:cfRule type="expression" priority="2612" stopIfTrue="1" id="{001F0059-007B-489F-9BAA-00DC00830070}">
            <xm:f>$A18="D"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F18:G18</xm:sqref>
        </x14:conditionalFormatting>
        <x14:conditionalFormatting xmlns:xm="http://schemas.microsoft.com/office/excel/2006/main">
          <x14:cfRule type="expression" priority="2611" stopIfTrue="1" id="{00810042-000A-4352-8D5D-008B00CD00F3}">
            <xm:f>$A18="F"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F18:G18</xm:sqref>
        </x14:conditionalFormatting>
        <x14:conditionalFormatting xmlns:xm="http://schemas.microsoft.com/office/excel/2006/main">
          <x14:cfRule type="expression" priority="2610" stopIfTrue="1" id="{002E0076-0013-4ACE-AB6A-00B5002700A2}">
            <xm:f>$A10="D"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609" stopIfTrue="1" id="{006500E7-0039-46F5-A04A-006B00C3006C}">
            <xm:f>$A10="F"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608" stopIfTrue="1" id="{0031007B-00FB-4E3E-BDA4-00A100C300BD}">
            <xm:f>$A10="D"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607" stopIfTrue="1" id="{00B3009B-00A1-4B11-B17A-005F000600C8}">
            <xm:f>$A10="F"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606" stopIfTrue="1" id="{00D000C5-00E6-4F64-A441-0070005000C9}">
            <xm:f>$A10="D"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605" stopIfTrue="1" id="{00270003-00F8-466A-B33E-0011003000A9}">
            <xm:f>$A10="F"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604" stopIfTrue="1" id="{0068002C-00FF-42A0-9EE2-008300A500BC}">
            <xm:f>$A10="D"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603" stopIfTrue="1" id="{00F600CA-001D-4B2D-A598-0082008B0005}">
            <xm:f>$A10="F"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602" stopIfTrue="1" id="{00CA00A2-0052-4220-B210-008D003A006D}">
            <xm:f>$A10="D"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601" stopIfTrue="1" id="{00680014-006C-46AC-9C6A-006800B30083}">
            <xm:f>$A10="F"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600" stopIfTrue="1" id="{009C0019-008E-4996-8BC4-006200970011}">
            <xm:f>$A10="D"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599" stopIfTrue="1" id="{0025003D-007C-45B8-B9F8-00B2009B001A}">
            <xm:f>$A10="F"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598" stopIfTrue="1" id="{009F00A1-0099-491C-AE8A-00F700CA00B6}">
            <xm:f>$A10="D"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597" stopIfTrue="1" id="{00860060-00A0-4875-B457-008C0009004C}">
            <xm:f>$A10="F"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596" stopIfTrue="1" id="{006B006A-0050-4251-B4FD-003700C30038}">
            <xm:f>$A10="D"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595" stopIfTrue="1" id="{005000C9-00EF-4F99-9CF2-00B2001D00EB}">
            <xm:f>$A10="F"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594" stopIfTrue="1" id="{00A50075-00C8-4759-96A7-002700C000B9}">
            <xm:f>$A10="D"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F10:G11</xm:sqref>
        </x14:conditionalFormatting>
        <x14:conditionalFormatting xmlns:xm="http://schemas.microsoft.com/office/excel/2006/main">
          <x14:cfRule type="expression" priority="2593" stopIfTrue="1" id="{00DA00CD-00FE-48A2-8CF5-009E000200D1}">
            <xm:f>$A10="F"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F10:G11</xm:sqref>
        </x14:conditionalFormatting>
        <x14:conditionalFormatting xmlns:xm="http://schemas.microsoft.com/office/excel/2006/main">
          <x14:cfRule type="expression" priority="2592" stopIfTrue="1" id="{0041007E-0013-4555-B0E6-00A9000500C1}">
            <xm:f>$A10="D"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591" stopIfTrue="1" id="{00DA001A-00AD-4720-AB00-00E400310030}">
            <xm:f>$A10="F"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590" stopIfTrue="1" id="{00DA006C-0025-4D09-9298-00B00041006D}">
            <xm:f>$A10="D"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589" stopIfTrue="1" id="{00CA00A4-00EF-4C08-9842-0021000A0027}">
            <xm:f>$A10="F"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588" stopIfTrue="1" id="{0091008A-005B-4561-B139-00DD004D00F4}">
            <xm:f>$A10="D"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587" stopIfTrue="1" id="{008A0087-0075-4A1C-8F7F-005B006F008C}">
            <xm:f>$A10="F"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586" stopIfTrue="1" id="{0084009A-00BC-405C-A2E9-0050003700B6}">
            <xm:f>$A10="D"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F10:G11</xm:sqref>
        </x14:conditionalFormatting>
        <x14:conditionalFormatting xmlns:xm="http://schemas.microsoft.com/office/excel/2006/main">
          <x14:cfRule type="expression" priority="2585" stopIfTrue="1" id="{009E0099-00F2-48AA-9BCB-004E00BB00C6}">
            <xm:f>$A10="F"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F10:G11</xm:sqref>
        </x14:conditionalFormatting>
        <x14:conditionalFormatting xmlns:xm="http://schemas.microsoft.com/office/excel/2006/main">
          <x14:cfRule type="expression" priority="2584" stopIfTrue="1" id="{005E0032-0072-48D1-9E02-00E800760040}">
            <xm:f>$A10="D"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583" stopIfTrue="1" id="{00BA0088-0092-4303-9F23-000B008E00E1}">
            <xm:f>$A10="F"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582" stopIfTrue="1" id="{005B00A9-0013-4A95-BDD7-007900D800C9}">
            <xm:f>$A10="D"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581" stopIfTrue="1" id="{002A0018-00C3-49EA-96AF-002A00F700CF}">
            <xm:f>$A10="F"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580" stopIfTrue="1" id="{00540069-00FD-4A72-85BD-00CB00000039}">
            <xm:f>$A10="D"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579" stopIfTrue="1" id="{00CF0049-00DA-4606-B7F4-00520074008B}">
            <xm:f>$A10="F"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D10:G11</xm:sqref>
        </x14:conditionalFormatting>
        <x14:conditionalFormatting xmlns:xm="http://schemas.microsoft.com/office/excel/2006/main">
          <x14:cfRule type="expression" priority="2578" stopIfTrue="1" id="{00A500A3-009E-40D6-A50F-00F400C200B2}">
            <xm:f>$A10="D"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F10:G11</xm:sqref>
        </x14:conditionalFormatting>
        <x14:conditionalFormatting xmlns:xm="http://schemas.microsoft.com/office/excel/2006/main">
          <x14:cfRule type="expression" priority="2577" stopIfTrue="1" id="{00CA00A9-0036-4691-8C1E-001E00CD0095}">
            <xm:f>$A10="F"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F10:G11</xm:sqref>
        </x14:conditionalFormatting>
        <x14:conditionalFormatting xmlns:xm="http://schemas.microsoft.com/office/excel/2006/main">
          <x14:cfRule type="expression" priority="2576" stopIfTrue="1" id="{00FD00FD-003E-4772-BB9E-00D500740036}">
            <xm:f>$A27="D"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D27:G37</xm:sqref>
        </x14:conditionalFormatting>
        <x14:conditionalFormatting xmlns:xm="http://schemas.microsoft.com/office/excel/2006/main">
          <x14:cfRule type="expression" priority="2575" stopIfTrue="1" id="{00DB0087-00D5-4B29-816B-008C004F00B2}">
            <xm:f>$A27="F"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D27:G37</xm:sqref>
        </x14:conditionalFormatting>
        <x14:conditionalFormatting xmlns:xm="http://schemas.microsoft.com/office/excel/2006/main">
          <x14:cfRule type="expression" priority="2574" stopIfTrue="1" id="{00AF0013-00C6-431A-A61C-0023007C0098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573" stopIfTrue="1" id="{009E00EF-00D8-4668-82C3-002F00310093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572" stopIfTrue="1" id="{00B500BC-0044-4603-BE10-004700C4004D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571" stopIfTrue="1" id="{00B60098-00F5-431E-86E3-006E00490093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570" stopIfTrue="1" id="{0014003B-0037-4081-849F-002400BB0071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569" stopIfTrue="1" id="{008F006F-0028-4F42-ADC4-0039006A0069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568" stopIfTrue="1" id="{008F00A5-000B-4AFB-937A-004E00B700EC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567" stopIfTrue="1" id="{007A0029-00E3-4808-BAB9-004B00130054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566" stopIfTrue="1" id="{00EE0034-0040-4785-83A8-0005004D009E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565" stopIfTrue="1" id="{0081007C-002E-4895-9A9E-00BF006D00AA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564" stopIfTrue="1" id="{002A0070-0016-46D6-8D4E-007100CB00E5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D31:G31</xm:sqref>
        </x14:conditionalFormatting>
        <x14:conditionalFormatting xmlns:xm="http://schemas.microsoft.com/office/excel/2006/main">
          <x14:cfRule type="expression" priority="2563" stopIfTrue="1" id="{003D00AB-00C5-4C9F-9AD5-009C00BB0029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D31:G31</xm:sqref>
        </x14:conditionalFormatting>
        <x14:conditionalFormatting xmlns:xm="http://schemas.microsoft.com/office/excel/2006/main">
          <x14:cfRule type="expression" priority="2562" stopIfTrue="1" id="{009C0086-0091-44F1-B9CC-005D00B10013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D31:G31</xm:sqref>
        </x14:conditionalFormatting>
        <x14:conditionalFormatting xmlns:xm="http://schemas.microsoft.com/office/excel/2006/main">
          <x14:cfRule type="expression" priority="2561" stopIfTrue="1" id="{00590014-0005-4173-851A-0089004500FE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D31:G31</xm:sqref>
        </x14:conditionalFormatting>
        <x14:conditionalFormatting xmlns:xm="http://schemas.microsoft.com/office/excel/2006/main">
          <x14:cfRule type="expression" priority="2560" stopIfTrue="1" id="{00C400D0-00AA-4A9B-8911-003A008500D0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D31:G31</xm:sqref>
        </x14:conditionalFormatting>
        <x14:conditionalFormatting xmlns:xm="http://schemas.microsoft.com/office/excel/2006/main">
          <x14:cfRule type="expression" priority="2559" stopIfTrue="1" id="{00450042-00A1-4532-9FE4-00F6006D0065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D31:G31</xm:sqref>
        </x14:conditionalFormatting>
        <x14:conditionalFormatting xmlns:xm="http://schemas.microsoft.com/office/excel/2006/main">
          <x14:cfRule type="expression" priority="2558" stopIfTrue="1" id="{002E00E0-0063-4330-9C28-00DD009F0052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D31:G31</xm:sqref>
        </x14:conditionalFormatting>
        <x14:conditionalFormatting xmlns:xm="http://schemas.microsoft.com/office/excel/2006/main">
          <x14:cfRule type="expression" priority="2557" stopIfTrue="1" id="{003F0075-00D5-4C6E-9583-00C1006900A8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D31:G31</xm:sqref>
        </x14:conditionalFormatting>
        <x14:conditionalFormatting xmlns:xm="http://schemas.microsoft.com/office/excel/2006/main">
          <x14:cfRule type="expression" priority="2556" stopIfTrue="1" id="{00BE00BB-00B6-4159-9EF1-00E500AF005B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F31:G31</xm:sqref>
        </x14:conditionalFormatting>
        <x14:conditionalFormatting xmlns:xm="http://schemas.microsoft.com/office/excel/2006/main">
          <x14:cfRule type="expression" priority="2555" stopIfTrue="1" id="{00A5009B-0005-4252-8743-00C300B10023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F31:G31</xm:sqref>
        </x14:conditionalFormatting>
        <x14:conditionalFormatting xmlns:xm="http://schemas.microsoft.com/office/excel/2006/main">
          <x14:cfRule type="expression" priority="2554" stopIfTrue="1" id="{00840002-00C9-4EDC-AD4F-00E9007800A4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2553" stopIfTrue="1" id="{00F300DF-0015-4E98-B2C5-00A000C30032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2552" stopIfTrue="1" id="{009E00DC-00A5-497B-B9B7-00EA00C500C4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2551" stopIfTrue="1" id="{0048004D-008E-48A4-93F9-00F3009F0056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2550" stopIfTrue="1" id="{00310067-001E-4BFF-B597-001C00360007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2549" stopIfTrue="1" id="{00E2006D-00B1-451D-9DB4-00D2000800E1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2548" stopIfTrue="1" id="{0052008F-00DB-46FC-A126-00FF00570076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2547" stopIfTrue="1" id="{00180066-0048-4D11-85A4-00FA0083007A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2546" stopIfTrue="1" id="{008100AF-0063-4EA0-BD52-00FB0082007E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F30:G37</xm:sqref>
        </x14:conditionalFormatting>
        <x14:conditionalFormatting xmlns:xm="http://schemas.microsoft.com/office/excel/2006/main">
          <x14:cfRule type="expression" priority="2545" stopIfTrue="1" id="{00A9006A-0068-4933-BC3A-00FB0081006B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F30:G37</xm:sqref>
        </x14:conditionalFormatting>
        <x14:conditionalFormatting xmlns:xm="http://schemas.microsoft.com/office/excel/2006/main">
          <x14:cfRule type="expression" priority="2544" stopIfTrue="1" id="{00C0000D-002A-4D45-875A-009B006A00BF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543" stopIfTrue="1" id="{00CE00D7-0045-414F-A6B3-00DE000700AD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542" stopIfTrue="1" id="{00A100E9-00FB-4A36-A06B-004C00D300C7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541" stopIfTrue="1" id="{000B0059-0094-4B4C-B47E-002900E4007D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540" stopIfTrue="1" id="{00CC0003-00D3-491F-9281-00C600F400FE}">
            <xm:f>$A8="D"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D8:G13 D12:F16</xm:sqref>
        </x14:conditionalFormatting>
        <x14:conditionalFormatting xmlns:xm="http://schemas.microsoft.com/office/excel/2006/main">
          <x14:cfRule type="expression" priority="2539" stopIfTrue="1" id="{00EE00F8-0063-4B27-96EA-008B00E200DB}">
            <xm:f>$A8="F"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D12:F16 D8:G13</xm:sqref>
        </x14:conditionalFormatting>
        <x14:conditionalFormatting xmlns:xm="http://schemas.microsoft.com/office/excel/2006/main">
          <x14:cfRule type="expression" priority="2538" stopIfTrue="1" id="{00BD000D-0040-4340-8435-005600440036}">
            <xm:f>$A15="D"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D15:G20</xm:sqref>
        </x14:conditionalFormatting>
        <x14:conditionalFormatting xmlns:xm="http://schemas.microsoft.com/office/excel/2006/main">
          <x14:cfRule type="expression" priority="2537" stopIfTrue="1" id="{00C8007C-00C6-4DCA-BBD3-006D00360024}">
            <xm:f>$A15="F"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D15:G20</xm:sqref>
        </x14:conditionalFormatting>
        <x14:conditionalFormatting xmlns:xm="http://schemas.microsoft.com/office/excel/2006/main">
          <x14:cfRule type="expression" priority="2536" stopIfTrue="1" id="{00F100A6-000F-4816-95A7-000C004300BB}">
            <xm:f>$A15="D"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D15:G20</xm:sqref>
        </x14:conditionalFormatting>
        <x14:conditionalFormatting xmlns:xm="http://schemas.microsoft.com/office/excel/2006/main">
          <x14:cfRule type="expression" priority="2535" stopIfTrue="1" id="{00CB0007-0014-4B95-B2A0-001C003200F1}">
            <xm:f>$A15="F"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D15:G20</xm:sqref>
        </x14:conditionalFormatting>
        <x14:conditionalFormatting xmlns:xm="http://schemas.microsoft.com/office/excel/2006/main">
          <x14:cfRule type="expression" priority="2534" stopIfTrue="1" id="{00C20056-0044-469D-A209-0037005D0059}">
            <xm:f>$A15="D"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F15:G20</xm:sqref>
        </x14:conditionalFormatting>
        <x14:conditionalFormatting xmlns:xm="http://schemas.microsoft.com/office/excel/2006/main">
          <x14:cfRule type="expression" priority="2533" stopIfTrue="1" id="{0044000D-00AF-4389-B724-003300C3007A}">
            <xm:f>$A15="F"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F15:G20</xm:sqref>
        </x14:conditionalFormatting>
        <x14:conditionalFormatting xmlns:xm="http://schemas.microsoft.com/office/excel/2006/main">
          <x14:cfRule type="expression" priority="2532" stopIfTrue="1" id="{001A00FA-00C5-4129-9B3F-001E001900F2}">
            <xm:f>$A15="D"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E15:G20</xm:sqref>
        </x14:conditionalFormatting>
        <x14:conditionalFormatting xmlns:xm="http://schemas.microsoft.com/office/excel/2006/main">
          <x14:cfRule type="expression" priority="2531" stopIfTrue="1" id="{00840057-003A-4A2B-964E-0033001600F7}">
            <xm:f>$A15="F"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E15:G20</xm:sqref>
        </x14:conditionalFormatting>
        <x14:conditionalFormatting xmlns:xm="http://schemas.microsoft.com/office/excel/2006/main">
          <x14:cfRule type="expression" priority="2528" stopIfTrue="1" id="{004C00F7-0073-41D2-B6FA-001D008E0097}">
            <xm:f>$A15="D"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E15:G20</xm:sqref>
        </x14:conditionalFormatting>
        <x14:conditionalFormatting xmlns:xm="http://schemas.microsoft.com/office/excel/2006/main">
          <x14:cfRule type="expression" priority="2527" stopIfTrue="1" id="{00CC0004-009F-4BD9-A170-0091002A0036}">
            <xm:f>$A15="F"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E15:G20</xm:sqref>
        </x14:conditionalFormatting>
        <x14:conditionalFormatting xmlns:xm="http://schemas.microsoft.com/office/excel/2006/main">
          <x14:cfRule type="expression" priority="2526" stopIfTrue="1" id="{00DE00FC-00CF-48E7-B50E-00D5002200B8}">
            <xm:f>$A15="D"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F15:F20</xm:sqref>
        </x14:conditionalFormatting>
        <x14:conditionalFormatting xmlns:xm="http://schemas.microsoft.com/office/excel/2006/main">
          <x14:cfRule type="expression" priority="2525" stopIfTrue="1" id="{00000095-00C1-4D69-90F3-006A002F00E6}">
            <xm:f>$A15="F"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F15:F20</xm:sqref>
        </x14:conditionalFormatting>
        <x14:conditionalFormatting xmlns:xm="http://schemas.microsoft.com/office/excel/2006/main">
          <x14:cfRule type="expression" priority="2524" stopIfTrue="1" id="{005B006E-002C-4B25-8648-003500B2004F}">
            <xm:f>$A15="D"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D15:G20</xm:sqref>
        </x14:conditionalFormatting>
        <x14:conditionalFormatting xmlns:xm="http://schemas.microsoft.com/office/excel/2006/main">
          <x14:cfRule type="expression" priority="2523" stopIfTrue="1" id="{005700FC-001E-419E-AB5B-001A00FF0056}">
            <xm:f>$A15="F"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D15:G20</xm:sqref>
        </x14:conditionalFormatting>
        <x14:conditionalFormatting xmlns:xm="http://schemas.microsoft.com/office/excel/2006/main">
          <x14:cfRule type="expression" priority="2522" stopIfTrue="1" id="{00860007-0034-4CA0-BEF7-003800D10041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D19:G20</xm:sqref>
        </x14:conditionalFormatting>
        <x14:conditionalFormatting xmlns:xm="http://schemas.microsoft.com/office/excel/2006/main">
          <x14:cfRule type="expression" priority="2521" stopIfTrue="1" id="{008200CD-002C-4233-ACC1-009700710063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D19:G20</xm:sqref>
        </x14:conditionalFormatting>
        <x14:conditionalFormatting xmlns:xm="http://schemas.microsoft.com/office/excel/2006/main">
          <x14:cfRule type="expression" priority="2520" stopIfTrue="1" id="{0085005E-0012-442F-9CD7-00A4000200DE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D19:G20</xm:sqref>
        </x14:conditionalFormatting>
        <x14:conditionalFormatting xmlns:xm="http://schemas.microsoft.com/office/excel/2006/main">
          <x14:cfRule type="expression" priority="2519" stopIfTrue="1" id="{00D80007-00B1-4197-B2EB-00B500790011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D19:G20</xm:sqref>
        </x14:conditionalFormatting>
        <x14:conditionalFormatting xmlns:xm="http://schemas.microsoft.com/office/excel/2006/main">
          <x14:cfRule type="expression" priority="2518" stopIfTrue="1" id="{00D700A9-0008-4774-A2F0-0001003F0082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F19:G20</xm:sqref>
        </x14:conditionalFormatting>
        <x14:conditionalFormatting xmlns:xm="http://schemas.microsoft.com/office/excel/2006/main">
          <x14:cfRule type="expression" priority="2517" stopIfTrue="1" id="{004C002F-0071-426D-9DC7-00A400410079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F19:G20</xm:sqref>
        </x14:conditionalFormatting>
        <x14:conditionalFormatting xmlns:xm="http://schemas.microsoft.com/office/excel/2006/main">
          <x14:cfRule type="expression" priority="2516" stopIfTrue="1" id="{00F60028-00AE-4FE5-882D-004F00D30073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E19:G20</xm:sqref>
        </x14:conditionalFormatting>
        <x14:conditionalFormatting xmlns:xm="http://schemas.microsoft.com/office/excel/2006/main">
          <x14:cfRule type="expression" priority="2515" stopIfTrue="1" id="{00110097-00AD-438F-AC97-00A600DD0027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E19:G20</xm:sqref>
        </x14:conditionalFormatting>
        <x14:conditionalFormatting xmlns:xm="http://schemas.microsoft.com/office/excel/2006/main">
          <x14:cfRule type="expression" priority="2512" stopIfTrue="1" id="{00190038-00DE-47A0-8AB9-0034009800ED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E19:G20</xm:sqref>
        </x14:conditionalFormatting>
        <x14:conditionalFormatting xmlns:xm="http://schemas.microsoft.com/office/excel/2006/main">
          <x14:cfRule type="expression" priority="2511" stopIfTrue="1" id="{00C100D8-00F5-494D-BEB8-00C600DC001F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E19:G20</xm:sqref>
        </x14:conditionalFormatting>
        <x14:conditionalFormatting xmlns:xm="http://schemas.microsoft.com/office/excel/2006/main">
          <x14:cfRule type="expression" priority="2510" stopIfTrue="1" id="{00FD00A3-008B-46D6-8210-0063002800C8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F19:F20</xm:sqref>
        </x14:conditionalFormatting>
        <x14:conditionalFormatting xmlns:xm="http://schemas.microsoft.com/office/excel/2006/main">
          <x14:cfRule type="expression" priority="2509" stopIfTrue="1" id="{00E40009-0052-4BF7-95C6-00BB004A0069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F19:F20</xm:sqref>
        </x14:conditionalFormatting>
        <x14:conditionalFormatting xmlns:xm="http://schemas.microsoft.com/office/excel/2006/main">
          <x14:cfRule type="expression" priority="2508" stopIfTrue="1" id="{003B00A4-007E-421C-803B-0045003E00EA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D19:G20</xm:sqref>
        </x14:conditionalFormatting>
        <x14:conditionalFormatting xmlns:xm="http://schemas.microsoft.com/office/excel/2006/main">
          <x14:cfRule type="expression" priority="2507" stopIfTrue="1" id="{00270069-00A0-405F-8626-00C7006A005A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D19:G20</xm:sqref>
        </x14:conditionalFormatting>
        <x14:conditionalFormatting xmlns:xm="http://schemas.microsoft.com/office/excel/2006/main">
          <x14:cfRule type="expression" priority="2506" stopIfTrue="1" id="{00C1009B-0077-4B58-B89B-00D400CC00C8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505" stopIfTrue="1" id="{0093009D-00C2-49A9-8C4C-00B9005600C1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504" stopIfTrue="1" id="{00BB0057-00C2-4C61-9921-001E00E30000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2503" stopIfTrue="1" id="{008700B2-00CC-47BF-9AD5-0063001F002C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2502" stopIfTrue="1" id="{00BF00B2-00C0-40FD-8053-002500860099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501" stopIfTrue="1" id="{002E0053-0015-402D-845F-0078006B0016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500" stopIfTrue="1" id="{005F0015-00A2-4833-9A4A-004A007100F8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499" stopIfTrue="1" id="{00DE0007-009C-4C45-9794-00EA007800C1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498" stopIfTrue="1" id="{000200DE-0081-41EC-BB0E-00CF002C0022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497" stopIfTrue="1" id="{00640047-0015-486C-911F-00C2005600EC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496" stopIfTrue="1" id="{00F50018-00D3-4E34-BFDA-00BE00920086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495" stopIfTrue="1" id="{00C0006E-007C-469E-917F-00750002004B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494" stopIfTrue="1" id="{00AA0096-00BE-46BE-941C-00DF003D00A8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493" stopIfTrue="1" id="{00F300E5-000B-476D-84BA-00C400580014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490" stopIfTrue="1" id="{00C100C6-00C4-4076-A9F7-00AC00A3009D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489" stopIfTrue="1" id="{005F0024-00C0-43B7-A8A6-0052003B00C6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488" stopIfTrue="1" id="{00D60067-008A-47C2-9966-00F3000400FE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2487" stopIfTrue="1" id="{00D40043-003C-4936-AFC4-0057002B00E2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2486" stopIfTrue="1" id="{007B0016-006C-46B4-801C-00A500F000DF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485" stopIfTrue="1" id="{002700BE-0004-4529-9981-00DF006800A7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484" stopIfTrue="1" id="{001E00A0-004A-423C-9989-00E300B20008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483" stopIfTrue="1" id="{00120080-00B2-4B33-9C0B-006E00F70075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482" stopIfTrue="1" id="{003900D1-007E-4091-BCE4-0067002500A2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481" stopIfTrue="1" id="{00BD0036-0056-4EB5-A093-009800B100E6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480" stopIfTrue="1" id="{00DA0063-0027-4864-B882-0087001A0008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479" stopIfTrue="1" id="{00250065-0006-4B83-8825-008600D1001F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478" stopIfTrue="1" id="{003100F6-004D-474A-ABDD-007C00CC002B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477" stopIfTrue="1" id="{00ED0070-0077-42E4-BB70-0040008E00FE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474" stopIfTrue="1" id="{003E00CF-0094-441F-94C5-003100F70091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473" stopIfTrue="1" id="{0087000F-00F5-495B-AF2F-009000550066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472" stopIfTrue="1" id="{00D7003D-003A-47D8-9082-0044008B00C2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F7:F37</xm:sqref>
        </x14:conditionalFormatting>
        <x14:conditionalFormatting xmlns:xm="http://schemas.microsoft.com/office/excel/2006/main">
          <x14:cfRule type="expression" priority="2471" stopIfTrue="1" id="{00860099-00FB-47F5-A54B-008A007E00C8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F7:F37</xm:sqref>
        </x14:conditionalFormatting>
        <x14:conditionalFormatting xmlns:xm="http://schemas.microsoft.com/office/excel/2006/main">
          <x14:cfRule type="expression" priority="2470" stopIfTrue="1" id="{00C5004F-004B-485F-B749-007B00CB00F2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469" stopIfTrue="1" id="{00970083-00BE-40D5-81A1-00AF00E000A0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468" stopIfTrue="1" id="{00C900F8-00E1-4C01-9D89-00A400C70049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467" stopIfTrue="1" id="{007000DA-000F-4D7E-9A1D-00750083005F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466" stopIfTrue="1" id="{004100FF-00D1-4AA1-8D44-0082005600DA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465" stopIfTrue="1" id="{00B5001E-00C0-476C-8B65-003D00AE00B1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464" stopIfTrue="1" id="{00030051-00CF-4BA4-8AC4-00D600C20087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463" stopIfTrue="1" id="{00B00040-0032-42D6-9DCA-005800C70052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462" stopIfTrue="1" id="{0045006B-00E8-4694-AF0B-00E900C20088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2461" stopIfTrue="1" id="{00F000B7-00EB-4769-ACDF-00CC00A80096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2460" stopIfTrue="1" id="{00AF0055-00CA-4C5D-A179-0079008E00AD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459" stopIfTrue="1" id="{00680017-00BF-4DDF-9E36-007F00AD0091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458" stopIfTrue="1" id="{0080005B-00FC-40E9-A254-009100010082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457" stopIfTrue="1" id="{00C000FE-003A-4E13-B471-0082002800A5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456" stopIfTrue="1" id="{00D300D4-0067-4842-8C88-0012007700C8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455" stopIfTrue="1" id="{0094005B-0052-4E12-8B76-003B00530014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454" stopIfTrue="1" id="{008E00BD-0006-4AE9-92A4-00AA00ED0053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F29:G37</xm:sqref>
        </x14:conditionalFormatting>
        <x14:conditionalFormatting xmlns:xm="http://schemas.microsoft.com/office/excel/2006/main">
          <x14:cfRule type="expression" priority="2453" stopIfTrue="1" id="{00410001-009B-4A79-AE0F-009C003F002E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F29:G37</xm:sqref>
        </x14:conditionalFormatting>
        <x14:conditionalFormatting xmlns:xm="http://schemas.microsoft.com/office/excel/2006/main">
          <x14:cfRule type="expression" priority="2452" stopIfTrue="1" id="{008E0028-003A-4E7A-BC79-006600130012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451" stopIfTrue="1" id="{00090034-00DD-44B5-8E88-00820063008D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448" stopIfTrue="1" id="{00130042-0003-49E5-A196-004600DF00CA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447" stopIfTrue="1" id="{008C00FD-0055-447A-8F2B-005400DF0042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446" stopIfTrue="1" id="{002C0072-0009-439E-A45B-00E100640069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2445" stopIfTrue="1" id="{009C002A-0000-42D1-8921-00CC00F4006C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2444" stopIfTrue="1" id="{00B600D7-0092-4B73-8153-0050007000DF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443" stopIfTrue="1" id="{00EA0078-006F-4681-A5DE-0072002B0071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442" stopIfTrue="1" id="{00CE009E-003F-4C62-AED6-00CD005900D3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441" stopIfTrue="1" id="{004A00A1-001A-476A-BCB4-00EF006A0033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440" stopIfTrue="1" id="{00F500B4-00E6-4C83-812C-000E00F1008A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439" stopIfTrue="1" id="{0069007C-0058-4895-A088-00E000260011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438" stopIfTrue="1" id="{00BD00E1-0079-4589-BDAA-00DB004A00B1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F29:G37</xm:sqref>
        </x14:conditionalFormatting>
        <x14:conditionalFormatting xmlns:xm="http://schemas.microsoft.com/office/excel/2006/main">
          <x14:cfRule type="expression" priority="2437" stopIfTrue="1" id="{00750097-0063-41EB-BA6F-00C200D100E3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F29:G37</xm:sqref>
        </x14:conditionalFormatting>
        <x14:conditionalFormatting xmlns:xm="http://schemas.microsoft.com/office/excel/2006/main">
          <x14:cfRule type="expression" priority="2436" stopIfTrue="1" id="{009D00CC-0027-4F8C-8B6C-007300A60054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435" stopIfTrue="1" id="{00B7004C-00AC-4205-B591-003000AD004D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432" stopIfTrue="1" id="{0083003D-00AC-40A0-8497-00CA002700F6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431" stopIfTrue="1" id="{00B600DD-0068-4262-A968-00D000FF007D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2430" stopIfTrue="1" id="{00C60037-005A-4B78-B162-008D0051000E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F29:F37</xm:sqref>
        </x14:conditionalFormatting>
        <x14:conditionalFormatting xmlns:xm="http://schemas.microsoft.com/office/excel/2006/main">
          <x14:cfRule type="expression" priority="2429" stopIfTrue="1" id="{000A00C3-00F5-4214-9E5D-00A900670007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F29:F37</xm:sqref>
        </x14:conditionalFormatting>
        <x14:conditionalFormatting xmlns:xm="http://schemas.microsoft.com/office/excel/2006/main">
          <x14:cfRule type="expression" priority="2428" stopIfTrue="1" id="{00B7003F-00C7-403A-8E62-008A008E001C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427" stopIfTrue="1" id="{008500DE-00FC-4D77-9458-001F000F00C6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2426" stopIfTrue="1" id="{00CD008C-0057-4FC6-9526-001F006C004D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425" stopIfTrue="1" id="{004600DD-009D-402A-A4FE-00D9003500BE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424" stopIfTrue="1" id="{00F5001C-0041-472F-9649-00020067002B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expression" priority="2423" stopIfTrue="1" id="{0085004D-00FC-4137-8678-001E003B0050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expression" priority="2422" stopIfTrue="1" id="{008200FB-00D7-48C4-AB0B-004B006D0068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expression" priority="2421" stopIfTrue="1" id="{009D007C-0032-4D72-9CE3-005500D5000C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expression" priority="2420" stopIfTrue="1" id="{000F00BE-001E-4CBF-8AAA-0002007E0099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expression" priority="2419" stopIfTrue="1" id="{00410015-0025-4DD8-8F46-00D700DC0059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expression" priority="2416" stopIfTrue="1" id="{004300D8-006B-4A37-A995-006F00600092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415" stopIfTrue="1" id="{00F9004F-00F5-4F5F-ADEA-0079002D0040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414" stopIfTrue="1" id="{00C80042-007F-4B6F-A922-00C100510073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413" stopIfTrue="1" id="{00D00075-006E-4B3E-97BA-00580019005B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412" stopIfTrue="1" id="{008F0049-00FF-404F-BB0C-002600E400CE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411" stopIfTrue="1" id="{002C0085-0090-4FB8-8E39-004100C3002C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410" stopIfTrue="1" id="{00210018-00A0-45C6-95B9-005E004600E1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2409" stopIfTrue="1" id="{00AD00C9-00CA-44DF-B1D7-0055007100BA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2408" stopIfTrue="1" id="{001B008E-00FD-45EE-ABD3-00B300EF00AF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407" stopIfTrue="1" id="{004100A4-002C-4F60-AF76-00A700CF00C0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406" stopIfTrue="1" id="{005D005A-00AA-45A3-9AB3-009200030072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405" stopIfTrue="1" id="{002900A8-001F-437A-BD16-005600AF001B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404" stopIfTrue="1" id="{00180018-00B5-4C58-A808-0027005B000E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403" stopIfTrue="1" id="{005D0026-0035-44EB-902E-009100BF0085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402" stopIfTrue="1" id="{007E0039-00F0-4A63-83EB-009600B80038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2401" stopIfTrue="1" id="{00BD0042-0021-4AAE-BC6E-0079008F009F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2400" stopIfTrue="1" id="{00A400ED-00D2-421F-B6FA-00BA006A007C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99" stopIfTrue="1" id="{00EC00D9-00B0-44B4-982D-0089007E0091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98" stopIfTrue="1" id="{00FF004A-0002-4A5F-9FD2-00C8006F0068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97" stopIfTrue="1" id="{006000FD-005B-49E4-B555-001800C30091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96" stopIfTrue="1" id="{001A0089-0023-4589-AFD5-003500B700C5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95" stopIfTrue="1" id="{002B0042-006F-44C2-9BCF-0096001200A1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94" stopIfTrue="1" id="{009E003D-0040-440C-AB22-00F6000A00DF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93" stopIfTrue="1" id="{00760048-00DB-4BB1-B08E-00DE00560003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92" stopIfTrue="1" id="{00420035-00E3-41A0-A089-005A007D0092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2391" stopIfTrue="1" id="{001900E3-00D9-4A3A-9EE8-009700CB00F6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2390" stopIfTrue="1" id="{001E008E-0095-4C1A-90FA-005800DA00E4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89" stopIfTrue="1" id="{00D90012-004D-4247-A88A-0005006C00EB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86" stopIfTrue="1" id="{004600AD-0029-4050-BB11-00F4006D00CB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85" stopIfTrue="1" id="{00020048-00E2-4F1E-831C-00FF004500F4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84" stopIfTrue="1" id="{002100F5-0081-4536-B84E-00F300A000BC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83" stopIfTrue="1" id="{0013000F-00D0-4248-B7AD-00BE00FA00EE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82" stopIfTrue="1" id="{002100D4-002C-452D-8251-007E0003003D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81" stopIfTrue="1" id="{00720092-0099-49B6-A20B-005000D30071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80" stopIfTrue="1" id="{00F40091-003E-4606-A544-004900850039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79" stopIfTrue="1" id="{005D0094-0039-441F-92FF-002A004F0039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78" stopIfTrue="1" id="{00AF008B-00BF-423E-8DB9-00EB0012003C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77" stopIfTrue="1" id="{00AE00BB-00D1-4B74-8097-003F00DB0093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76" stopIfTrue="1" id="{007C0051-00AE-4943-87C7-001D00050056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2375" stopIfTrue="1" id="{00F0007A-0091-4BB4-AC64-00FD007B00FD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2374" stopIfTrue="1" id="{00B70092-00E5-4724-86A0-005A006500A4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73" stopIfTrue="1" id="{00F800E3-00BC-47A2-ACB3-000000D100C0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70" stopIfTrue="1" id="{00AC0081-00A5-43AF-A148-0054000000C1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69" stopIfTrue="1" id="{00B400C5-0043-4A10-B271-00C9007E0020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68" stopIfTrue="1" id="{00C40084-0028-4304-911D-0096001F00A8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67" stopIfTrue="1" id="{00020093-00DC-4341-9152-00F9008500F9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66" stopIfTrue="1" id="{00AE0038-0087-438D-AD6C-000600E800DD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65" stopIfTrue="1" id="{00EE00CA-0047-4645-B77A-008200020006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64" stopIfTrue="1" id="{0082002F-003F-4C89-97A1-00BB00600066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2363" stopIfTrue="1" id="{00E20007-00B1-4905-BB30-001E002800C4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2362" stopIfTrue="1" id="{009B00D5-00A6-4195-A326-006E000E0099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61" stopIfTrue="1" id="{000500DC-007B-489F-A05E-00B1005700A8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58" stopIfTrue="1" id="{009B00E7-009F-41D6-8853-0070009700DC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57" stopIfTrue="1" id="{005000AE-00A8-4FB7-ACC6-00A0000500C7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56" stopIfTrue="1" id="{006B00E7-004C-4DC3-9232-0077001C00B6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55" stopIfTrue="1" id="{00F00048-0035-4214-9FDC-0059009800A4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52" stopIfTrue="1" id="{001F003E-003C-4A57-A2AB-005500B800CC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51" stopIfTrue="1" id="{003C0049-009A-4D86-B1DC-00EB00DE0042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50" stopIfTrue="1" id="{00B100E5-006F-420D-B230-008800C100B6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49" stopIfTrue="1" id="{0040000B-003D-4C74-B9A5-00F4003E0007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48" stopIfTrue="1" id="{00DF006C-0021-4E9D-9BE8-00E3006000F5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47" stopIfTrue="1" id="{00A800C3-0021-43F1-BC00-00D800570000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46" stopIfTrue="1" id="{00C100A1-0006-4EBA-80E5-0021004B00E2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2345" stopIfTrue="1" id="{00C800F9-00E8-40D3-9E34-00DD00960045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2344" stopIfTrue="1" id="{00FE00C5-0081-41FE-972D-001500DD0049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43" stopIfTrue="1" id="{00A10072-0048-4BBE-86E1-0085009D00D9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38" stopIfTrue="1" id="{00DF000E-0032-409A-B5DB-009100940093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37" stopIfTrue="1" id="{001D0064-0092-45D4-AC0D-009800EB00C8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36" stopIfTrue="1" id="{00D4006C-00C8-4FFB-8305-00030079006F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35" stopIfTrue="1" id="{00CC00C4-0011-4239-8B92-009E00F10065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34" stopIfTrue="1" id="{0050001F-0027-4588-87F8-0019005500A5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33" stopIfTrue="1" id="{00B80004-0050-4949-A4AF-00EC00B70013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32" stopIfTrue="1" id="{00340098-0092-4CCF-94BA-0026000700C9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31" stopIfTrue="1" id="{00ED0088-001C-4F48-8B87-005700370083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30" stopIfTrue="1" id="{00DB004A-004B-4DC8-BC7B-002C00A10071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29" stopIfTrue="1" id="{004F0005-00C6-4D86-A72F-00C200360003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26" stopIfTrue="1" id="{004000D0-00AC-4DBD-9CBB-0014002B00CD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25" stopIfTrue="1" id="{00B50018-0084-4744-8AC1-00FC002800E3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24" stopIfTrue="1" id="{009300C9-00F9-4390-BC91-00AF00450025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23" stopIfTrue="1" id="{001F0004-00E5-4E52-902C-00E0008B002F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22" stopIfTrue="1" id="{00A8000D-008C-41C5-A1CA-00BC00180010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21" stopIfTrue="1" id="{00B200AE-00EC-458D-92BC-00D4000900B4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20" stopIfTrue="1" id="{00850055-0068-4856-93CE-009F005D0031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2319" stopIfTrue="1" id="{002A0065-003E-4F1A-A24E-003A003500F4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2318" stopIfTrue="1" id="{006200C4-0004-4FAE-8D3E-00F700210057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17" stopIfTrue="1" id="{00B6004C-0009-4885-95B1-005B0098000D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12" stopIfTrue="1" id="{00480041-00CE-4754-8AC9-007800EC0066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11" stopIfTrue="1" id="{00100048-00F4-49B9-93A0-008E007B0003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10" stopIfTrue="1" id="{00520026-00F1-4E44-8D08-002C00400015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09" stopIfTrue="1" id="{00F000C5-0039-458A-9D1A-00EC00810089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08" stopIfTrue="1" id="{000F00C2-00ED-490B-85A2-00AC003D0025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07" stopIfTrue="1" id="{005A0032-0075-4F44-B032-002D00500068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06" stopIfTrue="1" id="{00D9004C-0043-454F-9414-001D005E00B5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05" stopIfTrue="1" id="{0096003E-00AC-4371-B97D-00E7003800C4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304" stopIfTrue="1" id="{003F0004-00D2-45D7-8100-001000EA00EA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2303" stopIfTrue="1" id="{005C00C1-0093-46A7-AC93-006100310022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2302" stopIfTrue="1" id="{00E6001A-00A2-4C22-8EB5-005600DE00F1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301" stopIfTrue="1" id="{009800E3-0073-4BAE-9336-0035000100DB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298" stopIfTrue="1" id="{00E70075-0092-43C5-84DE-008D00F3005E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297" stopIfTrue="1" id="{005A00C7-000F-4E69-9C3A-004E00D600C3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2296" stopIfTrue="1" id="{009B00F6-00B5-44C0-AFD9-009B001D00EE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F36:F37</xm:sqref>
        </x14:conditionalFormatting>
        <x14:conditionalFormatting xmlns:xm="http://schemas.microsoft.com/office/excel/2006/main">
          <x14:cfRule type="expression" priority="2295" stopIfTrue="1" id="{00FD00FD-00CA-4A9F-8E92-00E7002B00B7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F36:F37</xm:sqref>
        </x14:conditionalFormatting>
        <x14:conditionalFormatting xmlns:xm="http://schemas.microsoft.com/office/excel/2006/main">
          <x14:cfRule type="expression" priority="2294" stopIfTrue="1" id="{00E0006A-00A7-4D1C-86FD-0032008A00BD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293" stopIfTrue="1" id="{00B60041-0011-4EC8-86D7-004A00B8007D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2292" stopIfTrue="1" id="{0049008A-00BC-4392-8721-00C600DC002F}">
            <xm:f>$A9="D"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D9:G12 D12:F16</xm:sqref>
        </x14:conditionalFormatting>
        <x14:conditionalFormatting xmlns:xm="http://schemas.microsoft.com/office/excel/2006/main">
          <x14:cfRule type="expression" priority="2291" stopIfTrue="1" id="{00F90084-00AB-413C-9EF5-00AE007100E8}">
            <xm:f>$A9="F"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D12:F16 D9:G12</xm:sqref>
        </x14:conditionalFormatting>
        <x14:conditionalFormatting xmlns:xm="http://schemas.microsoft.com/office/excel/2006/main">
          <x14:cfRule type="expression" priority="2290" stopIfTrue="1" id="{00DB0032-00E6-4F5E-8F01-007C00B60035}">
            <xm:f>$A14="D"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D14:G20</xm:sqref>
        </x14:conditionalFormatting>
        <x14:conditionalFormatting xmlns:xm="http://schemas.microsoft.com/office/excel/2006/main">
          <x14:cfRule type="expression" priority="2289" stopIfTrue="1" id="{00BD001C-0003-4A8E-8BF9-00C2007C009E}">
            <xm:f>$A14="F"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D14:G20</xm:sqref>
        </x14:conditionalFormatting>
        <x14:conditionalFormatting xmlns:xm="http://schemas.microsoft.com/office/excel/2006/main">
          <x14:cfRule type="expression" priority="2288" stopIfTrue="1" id="{008700BA-0036-4D9F-AE6D-00AC00E200DF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87" stopIfTrue="1" id="{004900DD-0092-4113-8EC1-000E006800A7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86" stopIfTrue="1" id="{00DD0082-00CD-453F-A8E0-009B00590048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85" stopIfTrue="1" id="{00260094-0060-4F47-A70A-004400440049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84" stopIfTrue="1" id="{001E0069-0052-4B76-BB56-009800400043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283" stopIfTrue="1" id="{00510017-00DE-4709-AD17-0001007700BB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280" stopIfTrue="1" id="{00C90054-007A-437F-B745-00F800B20037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279" stopIfTrue="1" id="{003B002B-0035-4FF8-A68F-00A0009800BE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2278" stopIfTrue="1" id="{00D1000A-0086-4A16-910F-001D00C30075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F7:F37</xm:sqref>
        </x14:conditionalFormatting>
        <x14:conditionalFormatting xmlns:xm="http://schemas.microsoft.com/office/excel/2006/main">
          <x14:cfRule type="expression" priority="2277" stopIfTrue="1" id="{00210058-00B7-44EA-9D74-009F000B00FD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F7:F37</xm:sqref>
        </x14:conditionalFormatting>
        <x14:conditionalFormatting xmlns:xm="http://schemas.microsoft.com/office/excel/2006/main">
          <x14:cfRule type="expression" priority="2276" stopIfTrue="1" id="{008800B2-00EC-4ECA-B44D-009800500069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75" stopIfTrue="1" id="{00FD00B8-00B8-4887-B473-008D00520084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74" stopIfTrue="1" id="{00590063-00F3-4A5C-AD0A-00E900D5007C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73" stopIfTrue="1" id="{0023000A-00B8-4AB9-B9B6-0060000200FE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72" stopIfTrue="1" id="{0012005A-00BE-438E-8FEB-000C00A20008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71" stopIfTrue="1" id="{001B0095-0046-469F-9071-008E00E70010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70" stopIfTrue="1" id="{006F00D1-0010-4C71-9CC1-00AD007E001C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69" stopIfTrue="1" id="{00F100EF-0062-4BE9-A3A8-005800310013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68" stopIfTrue="1" id="{00CA00A4-001D-48B9-BCC9-00C300FB0004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67" stopIfTrue="1" id="{009500BF-00F7-4579-82FA-006200320004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66" stopIfTrue="1" id="{00900055-00DE-4F7D-BF3A-000D006D0075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65" stopIfTrue="1" id="{001300EB-004C-450F-A965-005D00AD0010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64" stopIfTrue="1" id="{00D000CB-0049-4CCC-BD14-00A500AE0048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63" stopIfTrue="1" id="{0099008A-0034-4E24-ADA8-0074002D007C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62" stopIfTrue="1" id="{008500AF-00D5-4975-A59D-007F009700A1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61" stopIfTrue="1" id="{00A000A5-006A-4958-B4DD-007F000C0082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60" stopIfTrue="1" id="{001000B5-006D-4894-9926-00A2004B0018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259" stopIfTrue="1" id="{00FE0059-008F-445D-A7DE-00050029009B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258" stopIfTrue="1" id="{00300021-00CC-41AD-8133-001D00D80026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57" stopIfTrue="1" id="{002300D1-0067-4F0A-8020-00C200A000D8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56" stopIfTrue="1" id="{007B0057-00BC-43E0-811E-0007007300B2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55" stopIfTrue="1" id="{00130042-0094-40EC-AFFC-003B005D00E6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54" stopIfTrue="1" id="{0003004A-00D0-4B2B-B18F-00AF005F006C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53" stopIfTrue="1" id="{0026009E-0004-4D73-BEA9-0033000C0071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52" stopIfTrue="1" id="{004800D3-00C4-4562-AEBE-006D00A60077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251" stopIfTrue="1" id="{000F0021-00CE-43A2-AA3F-008C000E0021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250" stopIfTrue="1" id="{0011005B-0073-4CA0-9183-002900D0002D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49" stopIfTrue="1" id="{000A0018-002B-4D93-8E39-008D008E007F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48" stopIfTrue="1" id="{006B007C-0036-4D4A-830E-0062008500D1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47" stopIfTrue="1" id="{000300F6-009A-4AD6-836B-007900080044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46" stopIfTrue="1" id="{0011001C-00B6-4092-A19A-005B001F006A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45" stopIfTrue="1" id="{00A600E2-001C-4ED5-9785-000300A90045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44" stopIfTrue="1" id="{00BF0057-0057-477B-B618-00DA004500A1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243" stopIfTrue="1" id="{00D50039-009C-446B-B726-00A600D0005F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2242" stopIfTrue="1" id="{0090005E-00FD-404B-B02E-00E0009500BB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41" stopIfTrue="1" id="{001F0022-004B-427E-8087-0068006200A6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40" stopIfTrue="1" id="{00B300CA-0062-4153-BFC0-000B00FC0090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39" stopIfTrue="1" id="{00C90073-0022-4E0D-A6AA-00E900710032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38" stopIfTrue="1" id="{00F70093-0075-4150-A640-0016005300B7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37" stopIfTrue="1" id="{00D70074-0094-4B47-B79D-007200FC00D7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2236" stopIfTrue="1" id="{00140097-00AC-4DE1-931A-00E2007F0091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E25:G35</xm:sqref>
        </x14:conditionalFormatting>
        <x14:conditionalFormatting xmlns:xm="http://schemas.microsoft.com/office/excel/2006/main">
          <x14:cfRule type="expression" priority="2235" stopIfTrue="1" id="{005A00F4-0024-45A3-99CA-00B10080001D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E25:G35</xm:sqref>
        </x14:conditionalFormatting>
        <x14:conditionalFormatting xmlns:xm="http://schemas.microsoft.com/office/excel/2006/main">
          <x14:cfRule type="expression" priority="2232" stopIfTrue="1" id="{005600BF-00F1-467F-8355-005D000A0078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E25:G35</xm:sqref>
        </x14:conditionalFormatting>
        <x14:conditionalFormatting xmlns:xm="http://schemas.microsoft.com/office/excel/2006/main">
          <x14:cfRule type="expression" priority="2231" stopIfTrue="1" id="{0057000B-0020-49C6-89F6-00AB003200ED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E25:G35</xm:sqref>
        </x14:conditionalFormatting>
        <x14:conditionalFormatting xmlns:xm="http://schemas.microsoft.com/office/excel/2006/main">
          <x14:cfRule type="expression" priority="2230" stopIfTrue="1" id="{00B70095-00D3-4A99-854A-003C00ED009F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2229" stopIfTrue="1" id="{00E30051-00D6-446B-8B0A-00E200460054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2228" stopIfTrue="1" id="{008D00B6-006B-41A0-9DA8-00AB00AF00E0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27" stopIfTrue="1" id="{002100BB-00CC-4082-B161-00C10062009D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26" stopIfTrue="1" id="{001E0009-0037-4FCA-B984-00A200F700B9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25" stopIfTrue="1" id="{00A200CC-0067-49C1-BB6E-001500EB007E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24" stopIfTrue="1" id="{007F0043-00B8-4DE2-B3E9-000200770016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23" stopIfTrue="1" id="{008900BE-009E-4FD0-A5C0-00E30004001A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22" stopIfTrue="1" id="{0016007E-00E5-4D98-B8C2-00DB00600095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21" stopIfTrue="1" id="{00100034-00CB-49FA-88E1-00FF009300D0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20" stopIfTrue="1" id="{000900A4-0009-46EE-A69F-00C600360042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19" stopIfTrue="1" id="{00BA0066-0063-4B25-B186-00A50087000D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18" stopIfTrue="1" id="{00F70072-0098-4027-89FE-001A004200C4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17" stopIfTrue="1" id="{007E0036-00BD-433C-A6EB-00890071002B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16" stopIfTrue="1" id="{001400EB-0048-4706-A801-00A300FD00F3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15" stopIfTrue="1" id="{00B800AF-0058-4EF4-B0DA-00F1009000CF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14" stopIfTrue="1" id="{008D00B8-0086-4361-AF95-001400C9009A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13" stopIfTrue="1" id="{00F300B1-00E9-4EFF-A2F8-00B3004200F7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12" stopIfTrue="1" id="{006C0001-00C0-459D-A4C8-00D5005500E6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F25:G35</xm:sqref>
        </x14:conditionalFormatting>
        <x14:conditionalFormatting xmlns:xm="http://schemas.microsoft.com/office/excel/2006/main">
          <x14:cfRule type="expression" priority="2211" stopIfTrue="1" id="{00E400FC-0011-464A-8353-006100F20050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F25:G35</xm:sqref>
        </x14:conditionalFormatting>
        <x14:conditionalFormatting xmlns:xm="http://schemas.microsoft.com/office/excel/2006/main">
          <x14:cfRule type="expression" priority="2210" stopIfTrue="1" id="{008D00C9-005E-4796-A85C-00A5001000DA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09" stopIfTrue="1" id="{004C0092-0072-4C65-8458-00C0007C00A0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08" stopIfTrue="1" id="{007800D0-003A-4827-BFA6-0039006700C7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07" stopIfTrue="1" id="{001D005B-00B9-4E43-8E70-00BC0032002C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06" stopIfTrue="1" id="{00FF00ED-0022-465F-82B1-0059000100C9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05" stopIfTrue="1" id="{00E70050-0031-4420-84C2-009E00AE009E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04" stopIfTrue="1" id="{00EF0038-001B-4CC3-A8ED-004B00890098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F25:G35</xm:sqref>
        </x14:conditionalFormatting>
        <x14:conditionalFormatting xmlns:xm="http://schemas.microsoft.com/office/excel/2006/main">
          <x14:cfRule type="expression" priority="2203" stopIfTrue="1" id="{007700AE-00C2-48AD-AFFB-006600F4004D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F25:G35</xm:sqref>
        </x14:conditionalFormatting>
        <x14:conditionalFormatting xmlns:xm="http://schemas.microsoft.com/office/excel/2006/main">
          <x14:cfRule type="expression" priority="2202" stopIfTrue="1" id="{00C80021-00C4-442A-BE4F-00D7000700C3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01" stopIfTrue="1" id="{00890079-001C-4EF0-9A2A-00CC00BF0072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200" stopIfTrue="1" id="{002D0058-0081-4DE0-BE72-004900C400A5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199" stopIfTrue="1" id="{0043009A-006C-4080-ACE6-00BE00BE0075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198" stopIfTrue="1" id="{00A80066-0086-4835-AB1A-006500710073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197" stopIfTrue="1" id="{00F400BF-00B4-474F-B164-003A00320046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196" stopIfTrue="1" id="{00FF0086-00B5-4E89-9908-005D00080078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F25:G35</xm:sqref>
        </x14:conditionalFormatting>
        <x14:conditionalFormatting xmlns:xm="http://schemas.microsoft.com/office/excel/2006/main">
          <x14:cfRule type="expression" priority="2195" stopIfTrue="1" id="{00230037-00BC-4DB0-8F04-002200440073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F25:G35</xm:sqref>
        </x14:conditionalFormatting>
        <x14:conditionalFormatting xmlns:xm="http://schemas.microsoft.com/office/excel/2006/main">
          <x14:cfRule type="expression" priority="2194" stopIfTrue="1" id="{0069000A-0027-4A23-B1A7-00C1009D002D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193" stopIfTrue="1" id="{0071009D-005F-4CF9-A220-00A000450059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192" stopIfTrue="1" id="{002200F0-0050-4BAF-87F1-00CA00FA0068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191" stopIfTrue="1" id="{00FB0067-004E-4ACE-8420-001600120094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190" stopIfTrue="1" id="{00A90078-0068-464F-B3EF-005E002800EB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189" stopIfTrue="1" id="{00DF0018-00EE-4377-9D7B-0051001800AD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D25:G37</xm:sqref>
        </x14:conditionalFormatting>
        <x14:conditionalFormatting xmlns:xm="http://schemas.microsoft.com/office/excel/2006/main">
          <x14:cfRule type="expression" priority="2188" stopIfTrue="1" id="{00C600BA-00C1-4E32-9708-00D100E200E8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87" stopIfTrue="1" id="{0009009E-0071-4E1E-8737-000A00D000D4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86" stopIfTrue="1" id="{00120092-0090-4A64-9874-001800FC009A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85" stopIfTrue="1" id="{00BB00FF-00D0-42D2-919B-00B800E400A8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84" stopIfTrue="1" id="{006500AA-000C-4D91-83C5-005200D000B2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83" stopIfTrue="1" id="{00C00005-00A6-4326-ACE2-000800B400DD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82" stopIfTrue="1" id="{00550018-003C-4EAD-9E60-00A9001D00A2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F32:G37</xm:sqref>
        </x14:conditionalFormatting>
        <x14:conditionalFormatting xmlns:xm="http://schemas.microsoft.com/office/excel/2006/main">
          <x14:cfRule type="expression" priority="2181" stopIfTrue="1" id="{005400AD-0073-43A1-9C17-007400D10020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F32:G37</xm:sqref>
        </x14:conditionalFormatting>
        <x14:conditionalFormatting xmlns:xm="http://schemas.microsoft.com/office/excel/2006/main">
          <x14:cfRule type="expression" priority="2180" stopIfTrue="1" id="{00E9003A-00E3-4D0C-B141-003800000043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79" stopIfTrue="1" id="{008A007D-00EA-4FE8-A5EE-00E500420097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78" stopIfTrue="1" id="{00830009-00A9-4463-AB92-009100270007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E32:G37</xm:sqref>
        </x14:conditionalFormatting>
        <x14:conditionalFormatting xmlns:xm="http://schemas.microsoft.com/office/excel/2006/main">
          <x14:cfRule type="expression" priority="2177" stopIfTrue="1" id="{00340070-0023-4EF1-B417-0075007D007A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E32:G37</xm:sqref>
        </x14:conditionalFormatting>
        <x14:conditionalFormatting xmlns:xm="http://schemas.microsoft.com/office/excel/2006/main">
          <x14:cfRule type="expression" priority="2174" stopIfTrue="1" id="{00230019-0044-498B-BE71-000900A80023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E32:G37</xm:sqref>
        </x14:conditionalFormatting>
        <x14:conditionalFormatting xmlns:xm="http://schemas.microsoft.com/office/excel/2006/main">
          <x14:cfRule type="expression" priority="2173" stopIfTrue="1" id="{00EF00F9-005E-4CE8-A73E-00E000FE0086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E32:G37</xm:sqref>
        </x14:conditionalFormatting>
        <x14:conditionalFormatting xmlns:xm="http://schemas.microsoft.com/office/excel/2006/main">
          <x14:cfRule type="expression" priority="2172" stopIfTrue="1" id="{00AE006B-00AC-4F34-88E7-00A3008A0085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2171" stopIfTrue="1" id="{0026004F-003A-4C03-8F0B-00CA00E00029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2170" stopIfTrue="1" id="{00230091-006F-499C-A935-0056005800E3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69" stopIfTrue="1" id="{00550044-008B-48D0-BFA0-00920072006D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68" stopIfTrue="1" id="{00BC00F8-00A8-4F93-B588-003D00E70016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67" stopIfTrue="1" id="{00E000B2-0026-48FD-81DF-00D700C30088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66" stopIfTrue="1" id="{00E4003E-00E0-4277-8A39-004F0008007E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65" stopIfTrue="1" id="{00710077-007D-4E5B-8EF7-003900D00052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64" stopIfTrue="1" id="{00E500B4-00B4-4D5C-9099-00BB00B40064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63" stopIfTrue="1" id="{002F0055-0023-4BB1-9382-0071008B0077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62" stopIfTrue="1" id="{00D70088-0088-4084-8967-004A00A4002C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61" stopIfTrue="1" id="{00A30025-0071-483F-9C45-00F900C10058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60" stopIfTrue="1" id="{000C0067-004F-4495-9149-009B00E10025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59" stopIfTrue="1" id="{002700BA-00D5-42FB-8EC2-008000D800DA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58" stopIfTrue="1" id="{00E600D5-0053-428D-994A-00CB00050079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57" stopIfTrue="1" id="{006500F7-00BF-4E3F-88CC-009A00CE0014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56" stopIfTrue="1" id="{00BB0041-004E-4DE1-8377-00E7009200A0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55" stopIfTrue="1" id="{00110049-0000-4097-9279-004600C20026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54" stopIfTrue="1" id="{007B0079-00E4-4667-AABF-000F00140005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F32:G37</xm:sqref>
        </x14:conditionalFormatting>
        <x14:conditionalFormatting xmlns:xm="http://schemas.microsoft.com/office/excel/2006/main">
          <x14:cfRule type="expression" priority="2153" stopIfTrue="1" id="{00730057-00C6-4AD2-AF52-00CF001300B2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F32:G37</xm:sqref>
        </x14:conditionalFormatting>
        <x14:conditionalFormatting xmlns:xm="http://schemas.microsoft.com/office/excel/2006/main">
          <x14:cfRule type="expression" priority="2152" stopIfTrue="1" id="{00B200F4-00EA-418C-98DD-00A8003E0058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51" stopIfTrue="1" id="{00400054-001C-413A-A60F-00D3003A00AC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50" stopIfTrue="1" id="{00FA0013-004C-4447-876C-00D300630030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49" stopIfTrue="1" id="{000000A4-0043-44A8-9472-00EC00E2005F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48" stopIfTrue="1" id="{00E300BF-002D-4F37-97E0-0039004D0081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47" stopIfTrue="1" id="{00DF00E1-007B-4CAF-B9A3-002600920067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46" stopIfTrue="1" id="{005F0020-008A-4B00-B777-007700B400DE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F32:G37</xm:sqref>
        </x14:conditionalFormatting>
        <x14:conditionalFormatting xmlns:xm="http://schemas.microsoft.com/office/excel/2006/main">
          <x14:cfRule type="expression" priority="2145" stopIfTrue="1" id="{00D00014-0035-454F-B4C7-0091000C006C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F32:G37</xm:sqref>
        </x14:conditionalFormatting>
        <x14:conditionalFormatting xmlns:xm="http://schemas.microsoft.com/office/excel/2006/main">
          <x14:cfRule type="expression" priority="2144" stopIfTrue="1" id="{00E1009C-009C-497A-954D-00DD004D0082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43" stopIfTrue="1" id="{001C00BD-0064-4F3E-AB6B-008200C3002E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42" stopIfTrue="1" id="{002A0078-0062-4CBE-8B62-004200340018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41" stopIfTrue="1" id="{00C1008D-0052-483F-9800-003E0009006E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40" stopIfTrue="1" id="{003500FA-0017-4106-BC0B-007B006A009F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39" stopIfTrue="1" id="{00F90035-00CF-4DE0-846E-0012007C00DA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38" stopIfTrue="1" id="{004800EB-008A-41DA-97DA-001200770003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F32:G37</xm:sqref>
        </x14:conditionalFormatting>
        <x14:conditionalFormatting xmlns:xm="http://schemas.microsoft.com/office/excel/2006/main">
          <x14:cfRule type="expression" priority="2137" stopIfTrue="1" id="{001A0094-0093-4E7B-98E3-000600290094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F32:G37</xm:sqref>
        </x14:conditionalFormatting>
        <x14:conditionalFormatting xmlns:xm="http://schemas.microsoft.com/office/excel/2006/main">
          <x14:cfRule type="expression" priority="2136" stopIfTrue="1" id="{00010039-002D-4527-BE3A-0033000F00FE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35" stopIfTrue="1" id="{001F0083-004F-4A1B-966E-001A004C00AA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34" stopIfTrue="1" id="{00B400E9-00CC-4B20-B0C5-00E0009500C6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33" stopIfTrue="1" id="{0080008B-001B-4F82-8F73-008700EF00F5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32" stopIfTrue="1" id="{00960053-00BE-46EC-9A85-008500BF002B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31" stopIfTrue="1" id="{00830045-00A4-46BC-AC7A-0021006D000A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D32:G37</xm:sqref>
        </x14:conditionalFormatting>
        <x14:conditionalFormatting xmlns:xm="http://schemas.microsoft.com/office/excel/2006/main">
          <x14:cfRule type="expression" priority="2130" stopIfTrue="1" id="{00E7000E-000C-4CF1-B8C4-00230025003A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expression" priority="2129" stopIfTrue="1" id="{00DB00FE-00E3-45B0-AF31-0058009500FB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expression" priority="2128" stopIfTrue="1" id="{004C0025-0081-4042-9114-002D008300A2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expression" priority="2127" stopIfTrue="1" id="{0025002E-00B7-4FEB-8DAC-0072004600EE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expression" priority="2126" stopIfTrue="1" id="{005900B5-008D-4E5E-8893-007F005100DD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expression" priority="2125" stopIfTrue="1" id="{009300AE-00D6-4AF1-BA4B-00D7000D0022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expression" priority="2122" stopIfTrue="1" id="{004B00E8-0048-4F5C-B8A9-002200DB0059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121" stopIfTrue="1" id="{00EF009E-0024-4D12-B334-00F6005A008E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120" stopIfTrue="1" id="{00CC002D-0073-49AA-AF84-00BD001D0075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119" stopIfTrue="1" id="{00340005-004D-4ADA-9B9D-009F00040080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118" stopIfTrue="1" id="{00FE00D0-00B7-4A6F-9C8D-00CF00270028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117" stopIfTrue="1" id="{005F0013-0016-49EA-AADF-007700C60012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116" stopIfTrue="1" id="{00C400AA-0060-4843-A441-003300D00033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F37:G37</xm:sqref>
        </x14:conditionalFormatting>
        <x14:conditionalFormatting xmlns:xm="http://schemas.microsoft.com/office/excel/2006/main">
          <x14:cfRule type="expression" priority="2115" stopIfTrue="1" id="{00BF0073-003A-4696-B7DE-003500490064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F37:G37</xm:sqref>
        </x14:conditionalFormatting>
        <x14:conditionalFormatting xmlns:xm="http://schemas.microsoft.com/office/excel/2006/main">
          <x14:cfRule type="expression" priority="2114" stopIfTrue="1" id="{000C00CF-0014-4EFA-9452-004400420062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113" stopIfTrue="1" id="{00900023-0043-4C5D-9133-0030004700DA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112" stopIfTrue="1" id="{001B001B-0019-41B6-90D4-006E00560013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111" stopIfTrue="1" id="{00ED00B8-00CD-418B-8253-005A00500062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110" stopIfTrue="1" id="{00EA0015-008E-4210-A510-00BE00FC000F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109" stopIfTrue="1" id="{009C00C2-00D1-4C88-B655-00AE004500D5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108" stopIfTrue="1" id="{00AC00F9-000E-434A-BC89-00F300310028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F37:G37</xm:sqref>
        </x14:conditionalFormatting>
        <x14:conditionalFormatting xmlns:xm="http://schemas.microsoft.com/office/excel/2006/main">
          <x14:cfRule type="expression" priority="2107" stopIfTrue="1" id="{003000D6-005D-4820-8E98-00A50053005E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F37:G37</xm:sqref>
        </x14:conditionalFormatting>
        <x14:conditionalFormatting xmlns:xm="http://schemas.microsoft.com/office/excel/2006/main">
          <x14:cfRule type="expression" priority="2106" stopIfTrue="1" id="{00F80053-004F-4F23-9446-003900950059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105" stopIfTrue="1" id="{00FB00B9-00EC-4BD3-965B-002A00010094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104" stopIfTrue="1" id="{00180014-00D3-4BBA-BAC7-00D900AC001D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103" stopIfTrue="1" id="{00700077-00D8-4517-9118-000200B90026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102" stopIfTrue="1" id="{00940088-002D-47FF-A217-00DA00B0006D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101" stopIfTrue="1" id="{00BC00FD-006A-4B9F-8283-00B100B2002F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100" stopIfTrue="1" id="{00D000E8-0038-4AA9-A45B-002400D60016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99" stopIfTrue="1" id="{00300079-008E-4CC3-BC68-001700EA00F1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98" stopIfTrue="1" id="{00AF00D2-0049-4880-9A8E-00C10053003E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F37:G37</xm:sqref>
        </x14:conditionalFormatting>
        <x14:conditionalFormatting xmlns:xm="http://schemas.microsoft.com/office/excel/2006/main">
          <x14:cfRule type="expression" priority="2097" stopIfTrue="1" id="{00030057-00AE-40ED-92D8-00B1008300FC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F37:G37</xm:sqref>
        </x14:conditionalFormatting>
        <x14:conditionalFormatting xmlns:xm="http://schemas.microsoft.com/office/excel/2006/main">
          <x14:cfRule type="expression" priority="2096" stopIfTrue="1" id="{00A500FE-00BB-40B3-BBF1-00D3007B0085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95" stopIfTrue="1" id="{00E20099-0026-4EA3-A011-00AD001500A6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92" stopIfTrue="1" id="{00A000A9-00F2-40A4-9681-0020005A0079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91" stopIfTrue="1" id="{008E0065-0092-4209-BA32-003B005B0075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90" stopIfTrue="1" id="{00990066-00BB-48F3-B3E7-00BD0038000E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89" stopIfTrue="1" id="{00B40056-009C-493A-B91F-0002001400D1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88" stopIfTrue="1" id="{00DD003A-0057-4E68-B376-00AE007600F6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87" stopIfTrue="1" id="{0016004A-00A4-4B08-AE8E-003F007500B2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86" stopIfTrue="1" id="{00940069-003E-47C3-A173-00D7000700DC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85" stopIfTrue="1" id="{00FE0040-005F-4308-9E6F-0008006C0052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84" stopIfTrue="1" id="{00F8001B-00D3-4646-9958-009900EE00D5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83" stopIfTrue="1" id="{00DC0067-00FF-4DFF-AB24-00B4005B0049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82" stopIfTrue="1" id="{00CE005D-0015-4D7C-ACFA-00AC003E0006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F37:G37</xm:sqref>
        </x14:conditionalFormatting>
        <x14:conditionalFormatting xmlns:xm="http://schemas.microsoft.com/office/excel/2006/main">
          <x14:cfRule type="expression" priority="2081" stopIfTrue="1" id="{009A0088-009B-4FC5-B089-005B00660081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F37:G37</xm:sqref>
        </x14:conditionalFormatting>
        <x14:conditionalFormatting xmlns:xm="http://schemas.microsoft.com/office/excel/2006/main">
          <x14:cfRule type="expression" priority="2080" stopIfTrue="1" id="{003D00C8-00F4-43F4-AD86-00D80021008A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79" stopIfTrue="1" id="{0082002A-00F5-407C-BB40-008E007D004F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76" stopIfTrue="1" id="{006D007F-00A9-45EC-A30F-004C00D60034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75" stopIfTrue="1" id="{00FF006F-007F-4F75-AC8E-00F700DA000F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74" stopIfTrue="1" id="{008A00D2-0098-473B-8396-00CF004700A0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73" stopIfTrue="1" id="{008A0013-0003-4A56-835A-00D900600015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72" stopIfTrue="1" id="{00180033-00B9-4209-8711-003A005F00DA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71" stopIfTrue="1" id="{00490008-005C-48A9-BCC6-00ED002A0093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70" stopIfTrue="1" id="{00850069-00B0-4370-8146-00DE00D800A3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F37:G37</xm:sqref>
        </x14:conditionalFormatting>
        <x14:conditionalFormatting xmlns:xm="http://schemas.microsoft.com/office/excel/2006/main">
          <x14:cfRule type="expression" priority="2069" stopIfTrue="1" id="{002000F0-0029-4B46-9EB4-001600420010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F37:G37</xm:sqref>
        </x14:conditionalFormatting>
        <x14:conditionalFormatting xmlns:xm="http://schemas.microsoft.com/office/excel/2006/main">
          <x14:cfRule type="expression" priority="2068" stopIfTrue="1" id="{007800AA-0019-4BE4-819D-00E6002B0089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67" stopIfTrue="1" id="{00970037-0089-4BF3-BB79-008100970044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64" stopIfTrue="1" id="{00D50056-00DF-43C5-83BF-007600150061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63" stopIfTrue="1" id="{001F0088-002C-4596-86BE-003C006C0022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62" stopIfTrue="1" id="{00CB00B4-005B-4587-AADC-00B1006E0057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61" stopIfTrue="1" id="{0020007D-00F0-49BE-AB90-00B9003500F3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58" stopIfTrue="1" id="{00F5009F-0048-4CD3-8AE2-00F100F30005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57" stopIfTrue="1" id="{005F0069-00E5-4008-832D-005D00DB00B4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56" stopIfTrue="1" id="{006900A6-004F-4B76-927E-009B001A0053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55" stopIfTrue="1" id="{00540063-00CD-494F-BC04-004F005F0084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54" stopIfTrue="1" id="{00510088-00BD-4F9C-8357-001E005400C0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53" stopIfTrue="1" id="{001D0000-0005-48CA-8DE3-009B00E50099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52" stopIfTrue="1" id="{007000FE-009E-4AEB-AC62-00F8009C001F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F37:G37</xm:sqref>
        </x14:conditionalFormatting>
        <x14:conditionalFormatting xmlns:xm="http://schemas.microsoft.com/office/excel/2006/main">
          <x14:cfRule type="expression" priority="2051" stopIfTrue="1" id="{00DB00A0-0016-401B-B3E5-00B3004E00FD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F37:G37</xm:sqref>
        </x14:conditionalFormatting>
        <x14:conditionalFormatting xmlns:xm="http://schemas.microsoft.com/office/excel/2006/main">
          <x14:cfRule type="expression" priority="2050" stopIfTrue="1" id="{00140058-00F7-4A7B-8562-006F00BE006A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49" stopIfTrue="1" id="{001800C5-00B6-47F8-8ABD-00B500F300DD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44" stopIfTrue="1" id="{005800AD-00AC-4E5B-9889-00AD00BD0052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43" stopIfTrue="1" id="{00E100F0-0044-4F76-A8D0-00A4006000FA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42" stopIfTrue="1" id="{00340092-0040-4A57-B86A-00E8005F0002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41" stopIfTrue="1" id="{004F0044-00A0-47FD-A293-00DB00470033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40" stopIfTrue="1" id="{00970010-003A-459D-81E8-008D00F1005D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39" stopIfTrue="1" id="{00FA00F2-009D-46F8-A09B-00AC00B4009B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38" stopIfTrue="1" id="{004E0087-000A-421A-8DB8-007800DA00FC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37" stopIfTrue="1" id="{0061009E-00BE-4403-8E3F-007A00630051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36" stopIfTrue="1" id="{000100E4-002A-4466-BB85-0019002B00AF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35" stopIfTrue="1" id="{002A00D1-0005-4C2E-9582-0012009100DE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32" stopIfTrue="1" id="{00A50048-0005-4953-B849-007E004900DF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31" stopIfTrue="1" id="{002F00CD-0092-4080-9BDC-00F400C20068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30" stopIfTrue="1" id="{00EF0025-0061-4D10-8E75-007C00E600BE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29" stopIfTrue="1" id="{001C004A-0097-463C-ADE4-00C6003700F2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28" stopIfTrue="1" id="{003600D9-005E-46CE-ADE6-001600C800E1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27" stopIfTrue="1" id="{001E00CF-006F-4660-B7DB-00A200CD0020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26" stopIfTrue="1" id="{009F0055-0067-4CAD-96E2-0042004C0056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F37:G37</xm:sqref>
        </x14:conditionalFormatting>
        <x14:conditionalFormatting xmlns:xm="http://schemas.microsoft.com/office/excel/2006/main">
          <x14:cfRule type="expression" priority="2025" stopIfTrue="1" id="{009400F7-0009-4BB3-9413-00BF001B009E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F37:G37</xm:sqref>
        </x14:conditionalFormatting>
        <x14:conditionalFormatting xmlns:xm="http://schemas.microsoft.com/office/excel/2006/main">
          <x14:cfRule type="expression" priority="2024" stopIfTrue="1" id="{008B00D6-00A2-4B6B-9493-00C8000D00D2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23" stopIfTrue="1" id="{003E00ED-00FA-42E8-A788-002B0079006F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18" stopIfTrue="1" id="{00350092-00FA-4A96-9743-00A5002F0046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17" stopIfTrue="1" id="{002D005D-0007-4E5B-8F19-001000510016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16" stopIfTrue="1" id="{0037000A-00A3-46C7-81D3-00CD00250014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15" stopIfTrue="1" id="{00760043-00F4-492F-9C83-00060035001C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14" stopIfTrue="1" id="{00F900EF-00FC-4AE3-B67F-006900E80023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13" stopIfTrue="1" id="{001A00D5-001F-4006-9090-00C200FF004D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12" stopIfTrue="1" id="{00620043-00A3-4846-9627-009900A20044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11" stopIfTrue="1" id="{0061007D-00AB-483D-A731-0067004900D8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2010" stopIfTrue="1" id="{0030006F-000A-4DE3-ACA3-001B00E70093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F37:G37</xm:sqref>
        </x14:conditionalFormatting>
        <x14:conditionalFormatting xmlns:xm="http://schemas.microsoft.com/office/excel/2006/main">
          <x14:cfRule type="expression" priority="2009" stopIfTrue="1" id="{00950029-00AE-4E50-A61D-00D900310009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F37:G37</xm:sqref>
        </x14:conditionalFormatting>
        <x14:conditionalFormatting xmlns:xm="http://schemas.microsoft.com/office/excel/2006/main">
          <x14:cfRule type="expression" priority="2008" stopIfTrue="1" id="{003D00F9-00E4-4E65-9A2A-00A100C20051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07" stopIfTrue="1" id="{009F00CC-00C2-450C-909B-00440061002D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04" stopIfTrue="1" id="{00FA00BC-0085-4DF1-9C39-001600E700A9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03" stopIfTrue="1" id="{0095009C-0032-4144-B1B2-0009009500B7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2002" stopIfTrue="1" id="{004F0096-0025-4B21-AFC0-002C003D00F4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expression" priority="2001" stopIfTrue="1" id="{00450032-0086-429C-9D2F-00BA00DA0086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expression" priority="2000" stopIfTrue="1" id="{00840058-008E-43CD-A5EC-00D10048006D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99" stopIfTrue="1" id="{008700FC-0028-4293-9A7E-008C00610023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98" stopIfTrue="1" id="{00D400D6-0076-464E-9A85-00E000280066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97" stopIfTrue="1" id="{00830032-0099-4916-ABED-006700900050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96" stopIfTrue="1" id="{00B50033-0039-4D92-A521-00E1000400E1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1995" stopIfTrue="1" id="{004D00B4-0019-4EE7-A755-001D00BF009A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1992" stopIfTrue="1" id="{005B0064-00AB-4C0A-8CFE-00D500940042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1991" stopIfTrue="1" id="{004500D6-007A-4664-AC8A-004800CB003C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E37:G37</xm:sqref>
        </x14:conditionalFormatting>
        <x14:conditionalFormatting xmlns:xm="http://schemas.microsoft.com/office/excel/2006/main">
          <x14:cfRule type="expression" priority="1990" stopIfTrue="1" id="{008B00C6-0027-47F1-A565-00F400B7007E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expression" priority="1989" stopIfTrue="1" id="{003E001B-006D-48FC-8C54-00B900E300E6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expression" priority="1988" stopIfTrue="1" id="{00D70067-0033-489B-A2B8-00CE00F00002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87" stopIfTrue="1" id="{00A800A8-0000-412A-8E87-002A00AF00FE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86" stopIfTrue="1" id="{00A90034-007F-4FC3-93A2-00B9009C00B7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85" stopIfTrue="1" id="{005C009D-0092-475A-AD7A-007700ED0062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84" stopIfTrue="1" id="{009D00F5-00D0-4E9E-A9C2-0069006B0082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83" stopIfTrue="1" id="{00D60052-00A8-4E1F-8460-0000001F0080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82" stopIfTrue="1" id="{00EC00B2-00B3-438A-A244-007F000B0045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81" stopIfTrue="1" id="{003D0057-00E8-4EBB-9C0D-004B002900A0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80" stopIfTrue="1" id="{0010008F-004F-4890-951E-005A00C00053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79" stopIfTrue="1" id="{007C0064-000D-4437-B67A-00BA008F006E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78" stopIfTrue="1" id="{0036008F-0037-4B96-8660-008500E30018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77" stopIfTrue="1" id="{00160058-0087-4CC2-BDAD-003000DA0060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76" stopIfTrue="1" id="{007000E8-0097-4502-B22B-000800B20047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75" stopIfTrue="1" id="{00C800DA-0062-47B0-B390-00FE00A30026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74" stopIfTrue="1" id="{00F60011-00FB-4796-8131-006B005F0045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73" stopIfTrue="1" id="{001000AE-0069-47C9-8FF1-0011004100D5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72" stopIfTrue="1" id="{0073008E-00D1-464D-962D-00E800B6001B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F37:G37</xm:sqref>
        </x14:conditionalFormatting>
        <x14:conditionalFormatting xmlns:xm="http://schemas.microsoft.com/office/excel/2006/main">
          <x14:cfRule type="expression" priority="1971" stopIfTrue="1" id="{003300EC-00AA-42EE-81D1-00D0008C0074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F37:G37</xm:sqref>
        </x14:conditionalFormatting>
        <x14:conditionalFormatting xmlns:xm="http://schemas.microsoft.com/office/excel/2006/main">
          <x14:cfRule type="expression" priority="1970" stopIfTrue="1" id="{00280095-001F-4153-9E38-000E00580009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69" stopIfTrue="1" id="{002B003A-006E-460F-AE20-00C000A60060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68" stopIfTrue="1" id="{006700E4-00D6-45F3-8AAF-004800220024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67" stopIfTrue="1" id="{00690083-0078-445F-BAE4-008B00B50062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66" stopIfTrue="1" id="{0011004B-009E-4DB0-85C2-0008009100D0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65" stopIfTrue="1" id="{009F007F-0074-4F7A-926B-003A000C0044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64" stopIfTrue="1" id="{000000F2-00F5-4D9E-81AE-001000C70097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F37:G37</xm:sqref>
        </x14:conditionalFormatting>
        <x14:conditionalFormatting xmlns:xm="http://schemas.microsoft.com/office/excel/2006/main">
          <x14:cfRule type="expression" priority="1963" stopIfTrue="1" id="{00C50072-00D4-47F5-A15F-0051007D00AA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F37:G37</xm:sqref>
        </x14:conditionalFormatting>
        <x14:conditionalFormatting xmlns:xm="http://schemas.microsoft.com/office/excel/2006/main">
          <x14:cfRule type="expression" priority="1962" stopIfTrue="1" id="{005D0027-0034-4F19-B9DD-00E8007B0066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61" stopIfTrue="1" id="{006D0059-0030-41D6-A50E-00B100620040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60" stopIfTrue="1" id="{00090096-00EA-495F-A4A7-00F8006A00F8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59" stopIfTrue="1" id="{00220022-0085-48BC-9E42-001200E70067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58" stopIfTrue="1" id="{007F0076-0060-4D3F-AF68-0038000B0000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57" stopIfTrue="1" id="{00500006-0093-4C58-B255-0039002800C2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56" stopIfTrue="1" id="{004F0065-007D-4DE8-9E8D-00E600FE00FD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F37:G37</xm:sqref>
        </x14:conditionalFormatting>
        <x14:conditionalFormatting xmlns:xm="http://schemas.microsoft.com/office/excel/2006/main">
          <x14:cfRule type="expression" priority="1955" stopIfTrue="1" id="{00FC0042-00CF-41FC-A0C3-00AC00770064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F37:G37</xm:sqref>
        </x14:conditionalFormatting>
        <x14:conditionalFormatting xmlns:xm="http://schemas.microsoft.com/office/excel/2006/main">
          <x14:cfRule type="expression" priority="1954" stopIfTrue="1" id="{009D0098-008C-43DB-AA99-0015007B00DA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53" stopIfTrue="1" id="{0061005D-003B-4764-8FCE-003500D100B4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52" stopIfTrue="1" id="{00250071-0022-43C0-A970-00BD00430039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51" stopIfTrue="1" id="{00C60093-0088-43EC-A996-0045001D009A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50" stopIfTrue="1" id="{00E8007B-0077-4534-8ACE-00DF00A80003}">
            <xm:f>$A37="D"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49" stopIfTrue="1" id="{0025000F-0052-49EC-A57A-00F500B00049}">
            <xm:f>$A37="F"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D37:G37</xm:sqref>
        </x14:conditionalFormatting>
        <x14:conditionalFormatting xmlns:xm="http://schemas.microsoft.com/office/excel/2006/main">
          <x14:cfRule type="expression" priority="1948" stopIfTrue="1" id="{0089007B-00B8-4CEF-9BE6-004700CC0095}">
            <xm:f>$A16="D"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E16:F20</xm:sqref>
        </x14:conditionalFormatting>
        <x14:conditionalFormatting xmlns:xm="http://schemas.microsoft.com/office/excel/2006/main">
          <x14:cfRule type="expression" priority="1947" stopIfTrue="1" id="{004B0088-00B2-4948-8815-001F00C000D5}">
            <xm:f>$A16="F"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E16:F20</xm:sqref>
        </x14:conditionalFormatting>
        <x14:conditionalFormatting xmlns:xm="http://schemas.microsoft.com/office/excel/2006/main">
          <x14:cfRule type="expression" priority="1946" stopIfTrue="1" id="{00280078-00A4-42DF-803E-00290068005B}">
            <xm:f>$A8="D"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D8:G11 E10:G12 D12:F16</xm:sqref>
        </x14:conditionalFormatting>
        <x14:conditionalFormatting xmlns:xm="http://schemas.microsoft.com/office/excel/2006/main">
          <x14:cfRule type="expression" priority="1945" stopIfTrue="1" id="{00540066-00E5-48BF-968F-00D6006D0055}">
            <xm:f>$A8="F"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D8:G11 E10:G12 D12:F16</xm:sqref>
        </x14:conditionalFormatting>
        <x14:conditionalFormatting xmlns:xm="http://schemas.microsoft.com/office/excel/2006/main">
          <x14:cfRule type="expression" priority="1944" stopIfTrue="1" id="{003B0029-0025-4365-A4DF-00AA00AD00B1}">
            <xm:f>$A8="D"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E8:G12 E12:F16</xm:sqref>
        </x14:conditionalFormatting>
        <x14:conditionalFormatting xmlns:xm="http://schemas.microsoft.com/office/excel/2006/main">
          <x14:cfRule type="expression" priority="1943" stopIfTrue="1" id="{0056007A-0085-4AFB-97C7-00FD004900E6}">
            <xm:f>$A8="F"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E8:G12 E12:F16</xm:sqref>
        </x14:conditionalFormatting>
        <x14:conditionalFormatting xmlns:xm="http://schemas.microsoft.com/office/excel/2006/main">
          <x14:cfRule type="expression" priority="1942" stopIfTrue="1" id="{009D00F5-005E-4848-B430-00E600A300ED}">
            <xm:f>$A8="D"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E8:G12 E12:F16</xm:sqref>
        </x14:conditionalFormatting>
        <x14:conditionalFormatting xmlns:xm="http://schemas.microsoft.com/office/excel/2006/main">
          <x14:cfRule type="expression" priority="1941" stopIfTrue="1" id="{006200DE-0044-4DB0-A7BA-00DE00CB00CB}">
            <xm:f>$A8="F"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E8:G12 E12:F16</xm:sqref>
        </x14:conditionalFormatting>
        <x14:conditionalFormatting xmlns:xm="http://schemas.microsoft.com/office/excel/2006/main">
          <x14:cfRule type="expression" priority="1940" stopIfTrue="1" id="{00940092-002C-40AE-956F-0002008900F2}">
            <xm:f>$A8="D"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F8:G12 F12:F16</xm:sqref>
        </x14:conditionalFormatting>
        <x14:conditionalFormatting xmlns:xm="http://schemas.microsoft.com/office/excel/2006/main">
          <x14:cfRule type="expression" priority="1939" stopIfTrue="1" id="{000200C7-003D-4015-A1E7-00C3008F0075}">
            <xm:f>$A8="F"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F8:G12 F12:F16</xm:sqref>
        </x14:conditionalFormatting>
        <x14:conditionalFormatting xmlns:xm="http://schemas.microsoft.com/office/excel/2006/main">
          <x14:cfRule type="expression" priority="1938" stopIfTrue="1" id="{00D600C5-00C5-410B-97E8-00CF00AD00E0}">
            <xm:f>$A8="D"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E8:E16</xm:sqref>
        </x14:conditionalFormatting>
        <x14:conditionalFormatting xmlns:xm="http://schemas.microsoft.com/office/excel/2006/main">
          <x14:cfRule type="expression" priority="1937" stopIfTrue="1" id="{00DA00A3-003E-42E8-B827-006000A30090}">
            <xm:f>$A8="F"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E8:E16</xm:sqref>
        </x14:conditionalFormatting>
        <x14:conditionalFormatting xmlns:xm="http://schemas.microsoft.com/office/excel/2006/main">
          <x14:cfRule type="expression" priority="1936" stopIfTrue="1" id="{0046000A-00C4-44D1-84EE-003100A500C7}">
            <xm:f>$A8="D"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F8:G12 F12:F16</xm:sqref>
        </x14:conditionalFormatting>
        <x14:conditionalFormatting xmlns:xm="http://schemas.microsoft.com/office/excel/2006/main">
          <x14:cfRule type="expression" priority="1935" stopIfTrue="1" id="{00EB006B-007E-4F0A-AF01-00B700CD0053}">
            <xm:f>$A8="F"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F12:F16 F8:G12</xm:sqref>
        </x14:conditionalFormatting>
        <x14:conditionalFormatting xmlns:xm="http://schemas.microsoft.com/office/excel/2006/main">
          <x14:cfRule type="expression" priority="1934" stopIfTrue="1" id="{0090000C-00D9-4EFF-83F7-0013003A002B}">
            <xm:f>$A16="D"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D16:G20</xm:sqref>
        </x14:conditionalFormatting>
        <x14:conditionalFormatting xmlns:xm="http://schemas.microsoft.com/office/excel/2006/main">
          <x14:cfRule type="expression" priority="1933" stopIfTrue="1" id="{0072003E-0074-42AA-9282-00D1006C007C}">
            <xm:f>$A16="F"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D16:G20</xm:sqref>
        </x14:conditionalFormatting>
        <x14:conditionalFormatting xmlns:xm="http://schemas.microsoft.com/office/excel/2006/main">
          <x14:cfRule type="expression" priority="1932" stopIfTrue="1" id="{00870031-00F2-4C34-8E2B-00E800700019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1931" stopIfTrue="1" id="{009100B5-005B-4B66-A8A0-00F000E800C0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1930" stopIfTrue="1" id="{001E0025-00D3-44A2-8133-00C700C90095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1929" stopIfTrue="1" id="{0083005C-00C1-4E6A-8AE4-008300F6003F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1928" stopIfTrue="1" id="{00F600ED-00A0-4036-8834-006E00440031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1927" stopIfTrue="1" id="{00CD0080-0076-4D38-86FA-00C100DD0088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1926" stopIfTrue="1" id="{005B0000-0087-481B-90C0-00620048003F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1925" stopIfTrue="1" id="{0076006B-00A1-4844-98C0-00450083007D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1924" stopIfTrue="1" id="{00020012-00C8-4B79-9521-00DB00D900E5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1923" stopIfTrue="1" id="{008900AB-0071-4A49-8AF8-00F100D300A5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1922" stopIfTrue="1" id="{00120030-006A-4595-9182-006A000D00B9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1921" stopIfTrue="1" id="{00FB00A8-0065-4B16-AB32-00FA007500ED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1920" stopIfTrue="1" id="{00F100BA-0028-434C-A443-00160083003E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1919" stopIfTrue="1" id="{00D600CE-007A-491C-9CFC-00CF00AB00FB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1916" stopIfTrue="1" id="{0090002F-00DB-44A3-9A22-00AB00380087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1915" stopIfTrue="1" id="{00CC0061-006A-4E8E-801D-00C200290050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1914" stopIfTrue="1" id="{009B002B-003E-49A0-968A-0084007700EE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1913" stopIfTrue="1" id="{00FC00DC-00AE-4374-9E76-00E000FA00E9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1912" stopIfTrue="1" id="{00B2001A-0047-4362-83C2-0018008700E7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1911" stopIfTrue="1" id="{003500CB-0079-4B47-8D08-001800DD0070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1910" stopIfTrue="1" id="{0077002C-009B-4B8E-8744-006F004F00F0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1909" stopIfTrue="1" id="{00A20006-0059-43BB-8C3B-007D000C0095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F7:G37</xm:sqref>
        </x14:conditionalFormatting>
        <x14:conditionalFormatting xmlns:xm="http://schemas.microsoft.com/office/excel/2006/main">
          <x14:cfRule type="expression" priority="1908" stopIfTrue="1" id="{00D600F4-0046-4766-BD3A-002C001E00E0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1907" stopIfTrue="1" id="{007600A0-00A0-4185-BA81-00D5000C0023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1904" stopIfTrue="1" id="{004000F5-0032-46AB-AB91-0006001000EF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1903" stopIfTrue="1" id="{00AC009C-0050-4ACC-9297-004A0072003F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E7:G37</xm:sqref>
        </x14:conditionalFormatting>
        <x14:conditionalFormatting xmlns:xm="http://schemas.microsoft.com/office/excel/2006/main">
          <x14:cfRule type="expression" priority="1902" stopIfTrue="1" id="{003200AB-00E3-4C0E-8839-00EF00C8006F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F7:F37</xm:sqref>
        </x14:conditionalFormatting>
        <x14:conditionalFormatting xmlns:xm="http://schemas.microsoft.com/office/excel/2006/main">
          <x14:cfRule type="expression" priority="1901" stopIfTrue="1" id="{001000EB-003D-4520-9EC6-009D008000F0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F7:F37</xm:sqref>
        </x14:conditionalFormatting>
        <x14:conditionalFormatting xmlns:xm="http://schemas.microsoft.com/office/excel/2006/main">
          <x14:cfRule type="expression" priority="1900" stopIfTrue="1" id="{00630039-0082-4724-9D38-008D00F2004D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1899" stopIfTrue="1" id="{0043006D-00F9-4DD4-A5E7-005D008300F5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1898" stopIfTrue="1" id="{00300002-00C3-4140-B1D1-0018005C00C1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1897" stopIfTrue="1" id="{002A0074-0091-49DC-9E2B-00A5009F0044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1896" stopIfTrue="1" id="{0079000B-005B-4A84-B5B5-002200020083}">
            <xm:f>$A7="D"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1895" stopIfTrue="1" id="{002300F6-00A8-4762-AFF9-003A006800DF}">
            <xm:f>$A7="F"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D7:G37</xm:sqref>
        </x14:conditionalFormatting>
        <x14:conditionalFormatting xmlns:xm="http://schemas.microsoft.com/office/excel/2006/main">
          <x14:cfRule type="expression" priority="1894" stopIfTrue="1" id="{00150074-00F5-45D1-8455-00F3000E0004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1893" stopIfTrue="1" id="{002E009B-00EE-4DAB-BFAC-007A001A0094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1892" stopIfTrue="1" id="{00F800EE-00E0-4F19-A0E6-00D500BD00F0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1891" stopIfTrue="1" id="{00D500CE-00A1-44D1-93E9-00AB00290049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1890" stopIfTrue="1" id="{004C0096-008E-48B7-85F0-001A00C200AF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1889" stopIfTrue="1" id="{00EF0081-0058-4CFE-A62E-00BD001000A8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1888" stopIfTrue="1" id="{00800026-0052-4337-839C-006400570015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1887" stopIfTrue="1" id="{00210022-00FA-4872-A0AE-002B00D1007B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1886" stopIfTrue="1" id="{007300BF-0038-41CA-88D4-00A2003C00BC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1885" stopIfTrue="1" id="{00EA0035-0048-48D4-85E1-00C6007C0048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1884" stopIfTrue="1" id="{00670057-003F-46EC-A6CF-00180099009F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F29:G37</xm:sqref>
        </x14:conditionalFormatting>
        <x14:conditionalFormatting xmlns:xm="http://schemas.microsoft.com/office/excel/2006/main">
          <x14:cfRule type="expression" priority="1883" stopIfTrue="1" id="{003800A4-00D6-407C-BF2E-00B400820010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F29:G37</xm:sqref>
        </x14:conditionalFormatting>
        <x14:conditionalFormatting xmlns:xm="http://schemas.microsoft.com/office/excel/2006/main">
          <x14:cfRule type="expression" priority="1882" stopIfTrue="1" id="{00C6004F-006B-427E-98B8-00AC00460012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1881" stopIfTrue="1" id="{00FD00A6-0042-4A5E-B284-000D001600E8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1878" stopIfTrue="1" id="{000E002F-002A-40FE-8273-00D300BF00DC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1877" stopIfTrue="1" id="{00CB0062-0036-43B9-9162-009100E300AD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1876" stopIfTrue="1" id="{006100C1-00F7-4E79-98E6-00A8000E007C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1875" stopIfTrue="1" id="{00ED0068-00C4-4511-9CE0-001E00CE000D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1874" stopIfTrue="1" id="{00130090-00E4-4266-B44B-00B5003C0083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1873" stopIfTrue="1" id="{00D4004D-009F-4157-853C-003D002100C8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1872" stopIfTrue="1" id="{00FA0088-0090-4EEC-BDFD-00CF00F500AD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F29:G37</xm:sqref>
        </x14:conditionalFormatting>
        <x14:conditionalFormatting xmlns:xm="http://schemas.microsoft.com/office/excel/2006/main">
          <x14:cfRule type="expression" priority="1871" stopIfTrue="1" id="{00EE005D-00CE-4E6A-843E-006500A6005F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F29:G37</xm:sqref>
        </x14:conditionalFormatting>
        <x14:conditionalFormatting xmlns:xm="http://schemas.microsoft.com/office/excel/2006/main">
          <x14:cfRule type="expression" priority="1870" stopIfTrue="1" id="{00BE0084-00FF-45F6-A069-006F0012000A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1869" stopIfTrue="1" id="{000D004C-008D-4E60-AD78-004000C10021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1866" stopIfTrue="1" id="{000B0068-00BB-49AC-BB67-0033001B0082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1865" stopIfTrue="1" id="{00A600BA-00D8-4C9C-B21D-007B00CE0061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E29:G37</xm:sqref>
        </x14:conditionalFormatting>
        <x14:conditionalFormatting xmlns:xm="http://schemas.microsoft.com/office/excel/2006/main">
          <x14:cfRule type="expression" priority="1864" stopIfTrue="1" id="{004A009F-009A-4629-8507-0016002900EA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F29:F37</xm:sqref>
        </x14:conditionalFormatting>
        <x14:conditionalFormatting xmlns:xm="http://schemas.microsoft.com/office/excel/2006/main">
          <x14:cfRule type="expression" priority="1863" stopIfTrue="1" id="{00EE00C8-000F-4A6C-A12F-00C200DF005B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F29:F37</xm:sqref>
        </x14:conditionalFormatting>
        <x14:conditionalFormatting xmlns:xm="http://schemas.microsoft.com/office/excel/2006/main">
          <x14:cfRule type="expression" priority="1862" stopIfTrue="1" id="{001900E1-00C5-43B7-951C-005C00FC002A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1861" stopIfTrue="1" id="{001E00D5-009F-4C34-A377-00E5005C0093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1860" stopIfTrue="1" id="{00E1003B-009E-4F86-ACD5-00FF00EB00C8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1859" stopIfTrue="1" id="{003700D7-0065-400D-A671-009D00FE007D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1858" stopIfTrue="1" id="{008B0032-00EF-4BF8-9FDE-000E00330061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1857" stopIfTrue="1" id="{007E009F-008F-49B6-A066-00BA0017004C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D29:G37</xm:sqref>
        </x14:conditionalFormatting>
        <x14:conditionalFormatting xmlns:xm="http://schemas.microsoft.com/office/excel/2006/main">
          <x14:cfRule type="expression" priority="1856" stopIfTrue="1" id="{00B900E2-00AB-423C-BD72-0070009E007B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D26:G37</xm:sqref>
        </x14:conditionalFormatting>
        <x14:conditionalFormatting xmlns:xm="http://schemas.microsoft.com/office/excel/2006/main">
          <x14:cfRule type="expression" priority="1855" stopIfTrue="1" id="{004600EE-0079-4DE5-ACA0-00A2007F00A9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D26:G37</xm:sqref>
        </x14:conditionalFormatting>
        <x14:conditionalFormatting xmlns:xm="http://schemas.microsoft.com/office/excel/2006/main">
          <x14:cfRule type="expression" priority="1854" stopIfTrue="1" id="{00370030-0091-49EB-BDA7-005F00FC00AC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D26:D37 E29:G35</xm:sqref>
        </x14:conditionalFormatting>
        <x14:conditionalFormatting xmlns:xm="http://schemas.microsoft.com/office/excel/2006/main">
          <x14:cfRule type="expression" priority="1853" stopIfTrue="1" id="{00F500DD-0057-407A-B5C2-00B800EB00A8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 D26:D37</xm:sqref>
        </x14:conditionalFormatting>
        <x14:conditionalFormatting xmlns:xm="http://schemas.microsoft.com/office/excel/2006/main">
          <x14:cfRule type="expression" priority="1852" stopIfTrue="1" id="{00A200EA-00D9-48F8-B3D9-00F6004D00F5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E26:G35</xm:sqref>
        </x14:conditionalFormatting>
        <x14:conditionalFormatting xmlns:xm="http://schemas.microsoft.com/office/excel/2006/main">
          <x14:cfRule type="expression" priority="1851" stopIfTrue="1" id="{00B10084-0046-4505-AA66-0058008C0058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E26:G35</xm:sqref>
        </x14:conditionalFormatting>
        <x14:conditionalFormatting xmlns:xm="http://schemas.microsoft.com/office/excel/2006/main">
          <x14:cfRule type="expression" priority="1850" stopIfTrue="1" id="{001D0065-0087-4475-8342-005600E30042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E26:G35</xm:sqref>
        </x14:conditionalFormatting>
        <x14:conditionalFormatting xmlns:xm="http://schemas.microsoft.com/office/excel/2006/main">
          <x14:cfRule type="expression" priority="1849" stopIfTrue="1" id="{006900E2-0059-4674-BA6D-007C001D0072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E26:G35</xm:sqref>
        </x14:conditionalFormatting>
        <x14:conditionalFormatting xmlns:xm="http://schemas.microsoft.com/office/excel/2006/main">
          <x14:cfRule type="expression" priority="1848" stopIfTrue="1" id="{000A0040-0084-47B1-9A19-009A00D800A6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E26:G35</xm:sqref>
        </x14:conditionalFormatting>
        <x14:conditionalFormatting xmlns:xm="http://schemas.microsoft.com/office/excel/2006/main">
          <x14:cfRule type="expression" priority="1847" stopIfTrue="1" id="{002200C7-00CB-47DF-B59C-004700990010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E26:G35</xm:sqref>
        </x14:conditionalFormatting>
        <x14:conditionalFormatting xmlns:xm="http://schemas.microsoft.com/office/excel/2006/main">
          <x14:cfRule type="expression" priority="1846" stopIfTrue="1" id="{00160041-00B5-42A4-982B-0050001D00AF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F26:G35</xm:sqref>
        </x14:conditionalFormatting>
        <x14:conditionalFormatting xmlns:xm="http://schemas.microsoft.com/office/excel/2006/main">
          <x14:cfRule type="expression" priority="1845" stopIfTrue="1" id="{00BC00B1-00E5-4F16-B4C4-000300BD00D3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F26:G35</xm:sqref>
        </x14:conditionalFormatting>
        <x14:conditionalFormatting xmlns:xm="http://schemas.microsoft.com/office/excel/2006/main">
          <x14:cfRule type="expression" priority="1844" stopIfTrue="1" id="{00E00079-009B-4AD0-A250-005B004B00BD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E26:G35</xm:sqref>
        </x14:conditionalFormatting>
        <x14:conditionalFormatting xmlns:xm="http://schemas.microsoft.com/office/excel/2006/main">
          <x14:cfRule type="expression" priority="1843" stopIfTrue="1" id="{003B0036-00BD-4F8C-A69D-00F600C00034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E26:G35</xm:sqref>
        </x14:conditionalFormatting>
        <x14:conditionalFormatting xmlns:xm="http://schemas.microsoft.com/office/excel/2006/main">
          <x14:cfRule type="expression" priority="1840" stopIfTrue="1" id="{000E0095-00A0-483B-9519-005F008600DA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E26:G35</xm:sqref>
        </x14:conditionalFormatting>
        <x14:conditionalFormatting xmlns:xm="http://schemas.microsoft.com/office/excel/2006/main">
          <x14:cfRule type="expression" priority="1839" stopIfTrue="1" id="{003B0031-0007-477D-92D5-00560098005E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E26:G35</xm:sqref>
        </x14:conditionalFormatting>
        <x14:conditionalFormatting xmlns:xm="http://schemas.microsoft.com/office/excel/2006/main">
          <x14:cfRule type="expression" priority="1838" stopIfTrue="1" id="{005C0003-0023-4127-920E-00AA008C0052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D26:D37 E29:G35</xm:sqref>
        </x14:conditionalFormatting>
        <x14:conditionalFormatting xmlns:xm="http://schemas.microsoft.com/office/excel/2006/main">
          <x14:cfRule type="expression" priority="1837" stopIfTrue="1" id="{009000AA-00A6-4FB6-BAC4-007000F900E3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 D26:D37</xm:sqref>
        </x14:conditionalFormatting>
        <x14:conditionalFormatting xmlns:xm="http://schemas.microsoft.com/office/excel/2006/main">
          <x14:cfRule type="expression" priority="1836" stopIfTrue="1" id="{00080076-00A5-4BAA-B4B4-000F0009002C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E26:G35</xm:sqref>
        </x14:conditionalFormatting>
        <x14:conditionalFormatting xmlns:xm="http://schemas.microsoft.com/office/excel/2006/main">
          <x14:cfRule type="expression" priority="1835" stopIfTrue="1" id="{002500F6-00AD-47D3-BC1A-007C00CC003D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E26:G35</xm:sqref>
        </x14:conditionalFormatting>
        <x14:conditionalFormatting xmlns:xm="http://schemas.microsoft.com/office/excel/2006/main">
          <x14:cfRule type="expression" priority="1834" stopIfTrue="1" id="{00A600BD-004B-41C3-BE01-004800A00039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D26:G37</xm:sqref>
        </x14:conditionalFormatting>
        <x14:conditionalFormatting xmlns:xm="http://schemas.microsoft.com/office/excel/2006/main">
          <x14:cfRule type="expression" priority="1833" stopIfTrue="1" id="{00FF008A-00C0-46D3-B74D-0016002D0044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D26:G37</xm:sqref>
        </x14:conditionalFormatting>
        <x14:conditionalFormatting xmlns:xm="http://schemas.microsoft.com/office/excel/2006/main">
          <x14:cfRule type="expression" priority="1832" stopIfTrue="1" id="{007C007C-00DC-4A3F-BB1D-0066009A00CA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D26:G37</xm:sqref>
        </x14:conditionalFormatting>
        <x14:conditionalFormatting xmlns:xm="http://schemas.microsoft.com/office/excel/2006/main">
          <x14:cfRule type="expression" priority="1831" stopIfTrue="1" id="{00DF00A1-002D-43A6-8610-003700F800A8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D26:G37</xm:sqref>
        </x14:conditionalFormatting>
        <x14:conditionalFormatting xmlns:xm="http://schemas.microsoft.com/office/excel/2006/main">
          <x14:cfRule type="expression" priority="1830" stopIfTrue="1" id="{00780037-00FD-4334-A02E-004000E900CD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F26:G35</xm:sqref>
        </x14:conditionalFormatting>
        <x14:conditionalFormatting xmlns:xm="http://schemas.microsoft.com/office/excel/2006/main">
          <x14:cfRule type="expression" priority="1829" stopIfTrue="1" id="{00D700FC-00FC-410D-93AE-0072004D002A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F26:G35</xm:sqref>
        </x14:conditionalFormatting>
        <x14:conditionalFormatting xmlns:xm="http://schemas.microsoft.com/office/excel/2006/main">
          <x14:cfRule type="expression" priority="1828" stopIfTrue="1" id="{00E80052-00C7-4B3F-8F46-004B00630096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E26:G35</xm:sqref>
        </x14:conditionalFormatting>
        <x14:conditionalFormatting xmlns:xm="http://schemas.microsoft.com/office/excel/2006/main">
          <x14:cfRule type="expression" priority="1827" stopIfTrue="1" id="{00840045-0004-4FB7-8B94-0063008900C0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E26:G35</xm:sqref>
        </x14:conditionalFormatting>
        <x14:conditionalFormatting xmlns:xm="http://schemas.microsoft.com/office/excel/2006/main">
          <x14:cfRule type="expression" priority="1824" stopIfTrue="1" id="{00AE0099-004C-4F83-9566-0015008600ED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E26:G35</xm:sqref>
        </x14:conditionalFormatting>
        <x14:conditionalFormatting xmlns:xm="http://schemas.microsoft.com/office/excel/2006/main">
          <x14:cfRule type="expression" priority="1823" stopIfTrue="1" id="{009E007E-00A8-4C08-BA6A-00AB000B0099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E26:G35</xm:sqref>
        </x14:conditionalFormatting>
        <x14:conditionalFormatting xmlns:xm="http://schemas.microsoft.com/office/excel/2006/main">
          <x14:cfRule type="expression" priority="1822" stopIfTrue="1" id="{00510032-00C6-4391-918D-007400C9000B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F26:F35</xm:sqref>
        </x14:conditionalFormatting>
        <x14:conditionalFormatting xmlns:xm="http://schemas.microsoft.com/office/excel/2006/main">
          <x14:cfRule type="expression" priority="1821" stopIfTrue="1" id="{0088008B-00FC-469A-A565-00B70096004F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F26:F35</xm:sqref>
        </x14:conditionalFormatting>
        <x14:conditionalFormatting xmlns:xm="http://schemas.microsoft.com/office/excel/2006/main">
          <x14:cfRule type="expression" priority="1820" stopIfTrue="1" id="{008500B4-0043-4AEC-8FD1-00A900A00082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D26:G37</xm:sqref>
        </x14:conditionalFormatting>
        <x14:conditionalFormatting xmlns:xm="http://schemas.microsoft.com/office/excel/2006/main">
          <x14:cfRule type="expression" priority="1819" stopIfTrue="1" id="{001200F5-00A9-4907-B22B-002B005F004E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D26:G37</xm:sqref>
        </x14:conditionalFormatting>
        <x14:conditionalFormatting xmlns:xm="http://schemas.microsoft.com/office/excel/2006/main">
          <x14:cfRule type="expression" priority="1818" stopIfTrue="1" id="{007E0055-008F-402F-8693-005D00690073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D26:G37</xm:sqref>
        </x14:conditionalFormatting>
        <x14:conditionalFormatting xmlns:xm="http://schemas.microsoft.com/office/excel/2006/main">
          <x14:cfRule type="expression" priority="1817" stopIfTrue="1" id="{008B0048-0010-4308-9ACD-0085000C0025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D26:G37</xm:sqref>
        </x14:conditionalFormatting>
        <x14:conditionalFormatting xmlns:xm="http://schemas.microsoft.com/office/excel/2006/main">
          <x14:cfRule type="expression" priority="1816" stopIfTrue="1" id="{00830021-0045-4334-AB60-009100F100B0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D26:G37</xm:sqref>
        </x14:conditionalFormatting>
        <x14:conditionalFormatting xmlns:xm="http://schemas.microsoft.com/office/excel/2006/main">
          <x14:cfRule type="expression" priority="1815" stopIfTrue="1" id="{006900BE-00CE-41F6-90F2-00D9004C00A4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D26:G37</xm:sqref>
        </x14:conditionalFormatting>
        <x14:conditionalFormatting xmlns:xm="http://schemas.microsoft.com/office/excel/2006/main">
          <x14:cfRule type="expression" priority="1814" stopIfTrue="1" id="{00D000E5-00C2-45AB-8246-006D001B0037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F26:G35</xm:sqref>
        </x14:conditionalFormatting>
        <x14:conditionalFormatting xmlns:xm="http://schemas.microsoft.com/office/excel/2006/main">
          <x14:cfRule type="expression" priority="1813" stopIfTrue="1" id="{002A0061-00D8-497A-841B-0090006A00CE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F26:G35</xm:sqref>
        </x14:conditionalFormatting>
        <x14:conditionalFormatting xmlns:xm="http://schemas.microsoft.com/office/excel/2006/main">
          <x14:cfRule type="expression" priority="1812" stopIfTrue="1" id="{00DC0081-00E7-4137-9E1A-00C600F200CA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E26:G35</xm:sqref>
        </x14:conditionalFormatting>
        <x14:conditionalFormatting xmlns:xm="http://schemas.microsoft.com/office/excel/2006/main">
          <x14:cfRule type="expression" priority="1811" stopIfTrue="1" id="{00610092-0046-4C29-8906-0088005B0033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E26:G35</xm:sqref>
        </x14:conditionalFormatting>
        <x14:conditionalFormatting xmlns:xm="http://schemas.microsoft.com/office/excel/2006/main">
          <x14:cfRule type="expression" priority="1808" stopIfTrue="1" id="{008F00DD-00AC-40C1-B0CF-00C700FF0062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E26:G35</xm:sqref>
        </x14:conditionalFormatting>
        <x14:conditionalFormatting xmlns:xm="http://schemas.microsoft.com/office/excel/2006/main">
          <x14:cfRule type="expression" priority="1807" stopIfTrue="1" id="{001000BA-00C7-4E46-A023-0066006E0016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E26:G35</xm:sqref>
        </x14:conditionalFormatting>
        <x14:conditionalFormatting xmlns:xm="http://schemas.microsoft.com/office/excel/2006/main">
          <x14:cfRule type="expression" priority="1806" stopIfTrue="1" id="{009B00CD-0090-4567-81BF-000F008000BA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F26:F35</xm:sqref>
        </x14:conditionalFormatting>
        <x14:conditionalFormatting xmlns:xm="http://schemas.microsoft.com/office/excel/2006/main">
          <x14:cfRule type="expression" priority="1805" stopIfTrue="1" id="{00FE0076-0057-409C-BFE6-00C4005500EB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F26:F35</xm:sqref>
        </x14:conditionalFormatting>
        <x14:conditionalFormatting xmlns:xm="http://schemas.microsoft.com/office/excel/2006/main">
          <x14:cfRule type="expression" priority="1804" stopIfTrue="1" id="{000000A7-00E8-4AEA-B3F9-000B003D0056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D26:G37</xm:sqref>
        </x14:conditionalFormatting>
        <x14:conditionalFormatting xmlns:xm="http://schemas.microsoft.com/office/excel/2006/main">
          <x14:cfRule type="expression" priority="1803" stopIfTrue="1" id="{008F00AD-004B-43D5-BDB6-0091000D0056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D26:G37</xm:sqref>
        </x14:conditionalFormatting>
        <x14:conditionalFormatting xmlns:xm="http://schemas.microsoft.com/office/excel/2006/main">
          <x14:cfRule type="expression" priority="1802" stopIfTrue="1" id="{003800CE-004E-404D-AD37-008000BC00CC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D26:G37</xm:sqref>
        </x14:conditionalFormatting>
        <x14:conditionalFormatting xmlns:xm="http://schemas.microsoft.com/office/excel/2006/main">
          <x14:cfRule type="expression" priority="1801" stopIfTrue="1" id="{0040003D-00C3-48EA-BD82-004D009300A3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D26:G37</xm:sqref>
        </x14:conditionalFormatting>
        <x14:conditionalFormatting xmlns:xm="http://schemas.microsoft.com/office/excel/2006/main">
          <x14:cfRule type="expression" priority="1800" stopIfTrue="1" id="{008700EB-0000-4231-8259-005800480001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D26:G37</xm:sqref>
        </x14:conditionalFormatting>
        <x14:conditionalFormatting xmlns:xm="http://schemas.microsoft.com/office/excel/2006/main">
          <x14:cfRule type="expression" priority="1799" stopIfTrue="1" id="{00940071-00D2-46C8-80AC-0024007C000D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D26:G37</xm:sqref>
        </x14:conditionalFormatting>
        <x14:conditionalFormatting xmlns:xm="http://schemas.microsoft.com/office/excel/2006/main">
          <x14:cfRule type="expression" priority="1798" stopIfTrue="1" id="{00E30014-0096-4940-9B46-00C700F2008E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E26:F35</xm:sqref>
        </x14:conditionalFormatting>
        <x14:conditionalFormatting xmlns:xm="http://schemas.microsoft.com/office/excel/2006/main">
          <x14:cfRule type="expression" priority="1797" stopIfTrue="1" id="{00260053-0060-4A25-8944-002300610029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E26:F35</xm:sqref>
        </x14:conditionalFormatting>
        <x14:conditionalFormatting xmlns:xm="http://schemas.microsoft.com/office/excel/2006/main">
          <x14:cfRule type="expression" priority="1796" stopIfTrue="1" id="{00B90061-00FC-4FAC-9187-001100AC00A9}">
            <xm:f>$A26="D"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D26:G37</xm:sqref>
        </x14:conditionalFormatting>
        <x14:conditionalFormatting xmlns:xm="http://schemas.microsoft.com/office/excel/2006/main">
          <x14:cfRule type="expression" priority="1795" stopIfTrue="1" id="{00E600D5-000D-4558-8791-009C00860079}">
            <xm:f>$A26="F"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D26:G37</xm:sqref>
        </x14:conditionalFormatting>
        <x14:conditionalFormatting xmlns:xm="http://schemas.microsoft.com/office/excel/2006/main">
          <x14:cfRule type="expression" priority="1794" stopIfTrue="1" id="{005B0023-00D6-4E32-B97B-00C2009C00FF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93" stopIfTrue="1" id="{004F0082-00C2-4DA6-AF19-006E00460037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92" stopIfTrue="1" id="{000900D3-008B-4490-A38F-00290093006E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E33:G37</xm:sqref>
        </x14:conditionalFormatting>
        <x14:conditionalFormatting xmlns:xm="http://schemas.microsoft.com/office/excel/2006/main">
          <x14:cfRule type="expression" priority="1791" stopIfTrue="1" id="{007C004F-001F-4E7D-8C18-004A006F0011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E33:G37</xm:sqref>
        </x14:conditionalFormatting>
        <x14:conditionalFormatting xmlns:xm="http://schemas.microsoft.com/office/excel/2006/main">
          <x14:cfRule type="expression" priority="1788" stopIfTrue="1" id="{001F0049-00DF-46E7-9991-00BC001100BB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E33:G37</xm:sqref>
        </x14:conditionalFormatting>
        <x14:conditionalFormatting xmlns:xm="http://schemas.microsoft.com/office/excel/2006/main">
          <x14:cfRule type="expression" priority="1787" stopIfTrue="1" id="{00E8001B-00FE-4E7A-B0DD-007B00B80025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E33:G37</xm:sqref>
        </x14:conditionalFormatting>
        <x14:conditionalFormatting xmlns:xm="http://schemas.microsoft.com/office/excel/2006/main">
          <x14:cfRule type="expression" priority="1786" stopIfTrue="1" id="{00E0002A-00D5-4BCF-8644-000200440091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F33:F37</xm:sqref>
        </x14:conditionalFormatting>
        <x14:conditionalFormatting xmlns:xm="http://schemas.microsoft.com/office/excel/2006/main">
          <x14:cfRule type="expression" priority="1785" stopIfTrue="1" id="{004F003E-0099-4F93-8D67-004900740045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F33:F37</xm:sqref>
        </x14:conditionalFormatting>
        <x14:conditionalFormatting xmlns:xm="http://schemas.microsoft.com/office/excel/2006/main">
          <x14:cfRule type="expression" priority="1784" stopIfTrue="1" id="{00FE00B1-0086-48D9-919C-003D00FA00AA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83" stopIfTrue="1" id="{00BC00A0-00E5-402A-B02D-00CA002C003E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82" stopIfTrue="1" id="{00BD00D9-0008-4D78-830D-00DD00A20029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81" stopIfTrue="1" id="{0066005F-00BD-42BC-BC77-007F0023007C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80" stopIfTrue="1" id="{00610090-00A9-4122-A6C3-00F8009C00B8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79" stopIfTrue="1" id="{006800BC-00BA-423F-BE9B-0019005A00D6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78" stopIfTrue="1" id="{001E0091-003B-47A2-9FCD-0061009A005C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77" stopIfTrue="1" id="{00860080-008D-46CE-AC97-002E0010005E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76" stopIfTrue="1" id="{00F800AD-00A7-4B22-9721-001700790029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75" stopIfTrue="1" id="{00DD00A9-00B5-4880-BABF-00F900C60001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74" stopIfTrue="1" id="{00A30010-0043-4B45-BE23-00B1000A004F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73" stopIfTrue="1" id="{00F500A7-003E-49CC-946C-00BD003E0053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72" stopIfTrue="1" id="{006800D2-00EE-4266-BB47-004100BF00B7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71" stopIfTrue="1" id="{00D00012-0051-4680-AECA-00A800CB00B5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70" stopIfTrue="1" id="{005A0045-00D1-4107-846F-00C100C4005C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69" stopIfTrue="1" id="{00F700D1-0023-4B40-8A31-007C00020010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68" stopIfTrue="1" id="{00B600B1-00A3-4D01-B0BF-00D1001300E2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F33:G37</xm:sqref>
        </x14:conditionalFormatting>
        <x14:conditionalFormatting xmlns:xm="http://schemas.microsoft.com/office/excel/2006/main">
          <x14:cfRule type="expression" priority="1767" stopIfTrue="1" id="{000700BE-00FE-4BAB-9099-00EC0059006E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F33:G37</xm:sqref>
        </x14:conditionalFormatting>
        <x14:conditionalFormatting xmlns:xm="http://schemas.microsoft.com/office/excel/2006/main">
          <x14:cfRule type="expression" priority="1766" stopIfTrue="1" id="{00610024-00ED-4551-B5B8-00A8008000C2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65" stopIfTrue="1" id="{00A60028-000F-49C3-8B0C-003D00A000F0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64" stopIfTrue="1" id="{000A00DA-00A0-409C-B031-00EF00F90022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63" stopIfTrue="1" id="{008700AB-00B7-46C4-B66D-00F800C600F9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62" stopIfTrue="1" id="{003100EA-0074-4B41-B9BD-005000540037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61" stopIfTrue="1" id="{0058007E-008A-4D36-88BA-006200270014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60" stopIfTrue="1" id="{00060029-0056-470D-8B80-007C006D0083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F33:G37</xm:sqref>
        </x14:conditionalFormatting>
        <x14:conditionalFormatting xmlns:xm="http://schemas.microsoft.com/office/excel/2006/main">
          <x14:cfRule type="expression" priority="1759" stopIfTrue="1" id="{000F0067-0056-4DD8-B653-00AB0021001C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F33:G37</xm:sqref>
        </x14:conditionalFormatting>
        <x14:conditionalFormatting xmlns:xm="http://schemas.microsoft.com/office/excel/2006/main">
          <x14:cfRule type="expression" priority="1758" stopIfTrue="1" id="{0041001D-0082-432C-BCD0-009800B800AA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57" stopIfTrue="1" id="{008C0038-0097-4C09-84D2-0019007F00A9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56" stopIfTrue="1" id="{00260017-00D4-4F0A-BB30-00AB00B40004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55" stopIfTrue="1" id="{00C300DE-006E-4319-A0C2-000700C200F6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54" stopIfTrue="1" id="{00A10094-00CD-4AF8-8B51-00AF00760026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53" stopIfTrue="1" id="{004800E2-00BA-4F44-9A47-008100AD004C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52" stopIfTrue="1" id="{0058009F-0070-4262-B28B-0059008E006E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F33:G37</xm:sqref>
        </x14:conditionalFormatting>
        <x14:conditionalFormatting xmlns:xm="http://schemas.microsoft.com/office/excel/2006/main">
          <x14:cfRule type="expression" priority="1751" stopIfTrue="1" id="{003B000F-0005-4E15-B174-002700A60033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F33:G37</xm:sqref>
        </x14:conditionalFormatting>
        <x14:conditionalFormatting xmlns:xm="http://schemas.microsoft.com/office/excel/2006/main">
          <x14:cfRule type="expression" priority="1750" stopIfTrue="1" id="{00D80014-0022-418C-A76A-008E00BF007B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49" stopIfTrue="1" id="{00BE005B-0011-4650-90AD-002E009600CF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48" stopIfTrue="1" id="{0058005A-00D7-4725-BFEB-003700B4009F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47" stopIfTrue="1" id="{000100CE-00B3-4486-A0C9-00A40081007D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46" stopIfTrue="1" id="{004E00D7-0088-4F7F-B726-0074005C0072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45" stopIfTrue="1" id="{00B5002D-00BD-4916-A790-00620005001E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44" stopIfTrue="1" id="{00B900EF-0011-473B-BE40-00B700640072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43" stopIfTrue="1" id="{00B90019-0019-4B46-941C-004B00930092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40" stopIfTrue="1" id="{00340043-008E-4315-816D-00B7008D0076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39" stopIfTrue="1" id="{00D50060-00CF-4363-BF86-00A200A50094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38" stopIfTrue="1" id="{00BA0028-005B-4D28-91F7-006C00170034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E33:G37</xm:sqref>
        </x14:conditionalFormatting>
        <x14:conditionalFormatting xmlns:xm="http://schemas.microsoft.com/office/excel/2006/main">
          <x14:cfRule type="expression" priority="1737" stopIfTrue="1" id="{000300ED-00EB-448D-8A0F-00D2007400EE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E33:G37</xm:sqref>
        </x14:conditionalFormatting>
        <x14:conditionalFormatting xmlns:xm="http://schemas.microsoft.com/office/excel/2006/main">
          <x14:cfRule type="expression" priority="1736" stopIfTrue="1" id="{00C700C1-003C-4E33-838E-00F800A50078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E33:G37</xm:sqref>
        </x14:conditionalFormatting>
        <x14:conditionalFormatting xmlns:xm="http://schemas.microsoft.com/office/excel/2006/main">
          <x14:cfRule type="expression" priority="1735" stopIfTrue="1" id="{00670019-00D2-4033-B0EB-0072006400E1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E33:G37</xm:sqref>
        </x14:conditionalFormatting>
        <x14:conditionalFormatting xmlns:xm="http://schemas.microsoft.com/office/excel/2006/main">
          <x14:cfRule type="expression" priority="1734" stopIfTrue="1" id="{00CE00CB-00FF-45E0-A90F-00D7008500E9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F33:G37</xm:sqref>
        </x14:conditionalFormatting>
        <x14:conditionalFormatting xmlns:xm="http://schemas.microsoft.com/office/excel/2006/main">
          <x14:cfRule type="expression" priority="1733" stopIfTrue="1" id="{00000004-00F0-4388-86AF-0003009D0073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F33:G37</xm:sqref>
        </x14:conditionalFormatting>
        <x14:conditionalFormatting xmlns:xm="http://schemas.microsoft.com/office/excel/2006/main">
          <x14:cfRule type="expression" priority="1732" stopIfTrue="1" id="{001A0090-004F-4539-81D6-008D00FD0095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E33:G37</xm:sqref>
        </x14:conditionalFormatting>
        <x14:conditionalFormatting xmlns:xm="http://schemas.microsoft.com/office/excel/2006/main">
          <x14:cfRule type="expression" priority="1731" stopIfTrue="1" id="{00BD004E-0078-4CD4-BAD4-005F000200B3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E33:G37</xm:sqref>
        </x14:conditionalFormatting>
        <x14:conditionalFormatting xmlns:xm="http://schemas.microsoft.com/office/excel/2006/main">
          <x14:cfRule type="expression" priority="1726" stopIfTrue="1" id="{009800AD-0099-4324-A7D9-00CE002500FE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25" stopIfTrue="1" id="{003600BE-009D-4AA0-A32C-009900B00036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24" stopIfTrue="1" id="{004E00EE-008F-499B-93A0-00FF004C009A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E33:G37</xm:sqref>
        </x14:conditionalFormatting>
        <x14:conditionalFormatting xmlns:xm="http://schemas.microsoft.com/office/excel/2006/main">
          <x14:cfRule type="expression" priority="1723" stopIfTrue="1" id="{00C30024-0082-4CC5-B795-0034004D0092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E33:G37</xm:sqref>
        </x14:conditionalFormatting>
        <x14:conditionalFormatting xmlns:xm="http://schemas.microsoft.com/office/excel/2006/main">
          <x14:cfRule type="expression" priority="1722" stopIfTrue="1" id="{00C20064-004F-4C8C-9490-00A200F200A7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21" stopIfTrue="1" id="{003500D5-003F-4C9A-8B91-008100FD00FF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20" stopIfTrue="1" id="{00F60074-00F6-4564-A8B5-000800D4008B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19" stopIfTrue="1" id="{00D300CC-0080-452B-9F0C-005C00A90043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18" stopIfTrue="1" id="{00BC00C1-0003-47BD-A78F-009F006E0073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F33:G37</xm:sqref>
        </x14:conditionalFormatting>
        <x14:conditionalFormatting xmlns:xm="http://schemas.microsoft.com/office/excel/2006/main">
          <x14:cfRule type="expression" priority="1717" stopIfTrue="1" id="{000D00CF-0031-4A82-8B1B-005C00420000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F33:G37</xm:sqref>
        </x14:conditionalFormatting>
        <x14:conditionalFormatting xmlns:xm="http://schemas.microsoft.com/office/excel/2006/main">
          <x14:cfRule type="expression" priority="1716" stopIfTrue="1" id="{00120060-00A8-43CE-A4C9-003400D80006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E33:G37</xm:sqref>
        </x14:conditionalFormatting>
        <x14:conditionalFormatting xmlns:xm="http://schemas.microsoft.com/office/excel/2006/main">
          <x14:cfRule type="expression" priority="1715" stopIfTrue="1" id="{00B00050-00E7-423D-A07E-001B00BC0051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E33:G37</xm:sqref>
        </x14:conditionalFormatting>
        <x14:conditionalFormatting xmlns:xm="http://schemas.microsoft.com/office/excel/2006/main">
          <x14:cfRule type="expression" priority="1712" stopIfTrue="1" id="{00F200D0-0070-48F2-917F-00AF00EF0056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E33:G37</xm:sqref>
        </x14:conditionalFormatting>
        <x14:conditionalFormatting xmlns:xm="http://schemas.microsoft.com/office/excel/2006/main">
          <x14:cfRule type="expression" priority="1711" stopIfTrue="1" id="{00630042-005C-4B5D-A974-008C002C00B3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E33:G37</xm:sqref>
        </x14:conditionalFormatting>
        <x14:conditionalFormatting xmlns:xm="http://schemas.microsoft.com/office/excel/2006/main">
          <x14:cfRule type="expression" priority="1710" stopIfTrue="1" id="{00700014-002D-401F-B704-00CD00760034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F33:F37</xm:sqref>
        </x14:conditionalFormatting>
        <x14:conditionalFormatting xmlns:xm="http://schemas.microsoft.com/office/excel/2006/main">
          <x14:cfRule type="expression" priority="1709" stopIfTrue="1" id="{006D00D7-003D-4417-92D3-00ED002F00EA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F33:F37</xm:sqref>
        </x14:conditionalFormatting>
        <x14:conditionalFormatting xmlns:xm="http://schemas.microsoft.com/office/excel/2006/main">
          <x14:cfRule type="expression" priority="1708" stopIfTrue="1" id="{00A90010-0050-48F6-A8AD-00800086002C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07" stopIfTrue="1" id="{002D003D-0021-47F9-A114-00DE009D007C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06" stopIfTrue="1" id="{00220027-0044-4B38-B1C7-002F000B0097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05" stopIfTrue="1" id="{007E00F7-0020-4952-9CE2-004900140073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04" stopIfTrue="1" id="{00450046-00AD-47C8-9E29-009D007800A6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03" stopIfTrue="1" id="{00DD0070-005C-4E46-B00E-001F0025004A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702" stopIfTrue="1" id="{005700C2-00BB-4DE4-837E-009400A00067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F33:G37</xm:sqref>
        </x14:conditionalFormatting>
        <x14:conditionalFormatting xmlns:xm="http://schemas.microsoft.com/office/excel/2006/main">
          <x14:cfRule type="expression" priority="1701" stopIfTrue="1" id="{00D300A0-00D9-402C-A533-00E2000C00CF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F33:G37</xm:sqref>
        </x14:conditionalFormatting>
        <x14:conditionalFormatting xmlns:xm="http://schemas.microsoft.com/office/excel/2006/main">
          <x14:cfRule type="expression" priority="1700" stopIfTrue="1" id="{0035005F-00B6-46EA-ABD1-0070003D0051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E33:G37</xm:sqref>
        </x14:conditionalFormatting>
        <x14:conditionalFormatting xmlns:xm="http://schemas.microsoft.com/office/excel/2006/main">
          <x14:cfRule type="expression" priority="1699" stopIfTrue="1" id="{004200FF-00E9-48DA-9911-0078007E00DB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E33:G37</xm:sqref>
        </x14:conditionalFormatting>
        <x14:conditionalFormatting xmlns:xm="http://schemas.microsoft.com/office/excel/2006/main">
          <x14:cfRule type="expression" priority="1696" stopIfTrue="1" id="{001D00C4-00A4-484E-9FCF-00E200930089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E33:G37</xm:sqref>
        </x14:conditionalFormatting>
        <x14:conditionalFormatting xmlns:xm="http://schemas.microsoft.com/office/excel/2006/main">
          <x14:cfRule type="expression" priority="1695" stopIfTrue="1" id="{00D100B0-00DF-4080-812A-003F00A600B0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E33:G37</xm:sqref>
        </x14:conditionalFormatting>
        <x14:conditionalFormatting xmlns:xm="http://schemas.microsoft.com/office/excel/2006/main">
          <x14:cfRule type="expression" priority="1694" stopIfTrue="1" id="{00B2003B-004A-43D6-B81E-00EB0020001C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F33:F37</xm:sqref>
        </x14:conditionalFormatting>
        <x14:conditionalFormatting xmlns:xm="http://schemas.microsoft.com/office/excel/2006/main">
          <x14:cfRule type="expression" priority="1693" stopIfTrue="1" id="{002600E5-00D2-429D-8FB3-00D300B400C8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F33:F37</xm:sqref>
        </x14:conditionalFormatting>
        <x14:conditionalFormatting xmlns:xm="http://schemas.microsoft.com/office/excel/2006/main">
          <x14:cfRule type="expression" priority="1692" stopIfTrue="1" id="{001C00D1-0057-4D6B-AFC5-009300C70065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691" stopIfTrue="1" id="{000B004F-00A9-46EF-92EE-00F9001000FE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690" stopIfTrue="1" id="{004E0051-004D-4185-B1C8-0011003B00C9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689" stopIfTrue="1" id="{005D00C4-00D6-42F7-B771-00F100250001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688" stopIfTrue="1" id="{00AC0024-00E1-4CAE-A814-00100057009D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687" stopIfTrue="1" id="{008F00EB-007A-41C6-B273-002A001D00F1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686" stopIfTrue="1" id="{004B0088-0080-414A-A0F7-002F00FD00B5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E33:F37</xm:sqref>
        </x14:conditionalFormatting>
        <x14:conditionalFormatting xmlns:xm="http://schemas.microsoft.com/office/excel/2006/main">
          <x14:cfRule type="expression" priority="1685" stopIfTrue="1" id="{00EC00FA-00AD-444F-B1BA-00E9007900A5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E33:F37</xm:sqref>
        </x14:conditionalFormatting>
        <x14:conditionalFormatting xmlns:xm="http://schemas.microsoft.com/office/excel/2006/main">
          <x14:cfRule type="expression" priority="1684" stopIfTrue="1" id="{00DD005F-0019-46EC-AF0B-00F5000A0004}">
            <xm:f>$A33="D"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683" stopIfTrue="1" id="{00B8008D-00A9-4B03-9D52-00BE00890037}">
            <xm:f>$A33="F"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D33:G37</xm:sqref>
        </x14:conditionalFormatting>
        <x14:conditionalFormatting xmlns:xm="http://schemas.microsoft.com/office/excel/2006/main">
          <x14:cfRule type="expression" priority="1682" stopIfTrue="1" id="{00E2003B-007B-433C-8E82-00F300BC00A6}">
            <xm:f>$A16="D"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E16:G21</xm:sqref>
        </x14:conditionalFormatting>
        <x14:conditionalFormatting xmlns:xm="http://schemas.microsoft.com/office/excel/2006/main">
          <x14:cfRule type="expression" priority="1681" stopIfTrue="1" id="{00D50031-0079-47D1-8FDE-007F002400F5}">
            <xm:f>$A16="F"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E16:G21</xm:sqref>
        </x14:conditionalFormatting>
        <x14:conditionalFormatting xmlns:xm="http://schemas.microsoft.com/office/excel/2006/main">
          <x14:cfRule type="expression" priority="1678" stopIfTrue="1" id="{0076004D-00E7-4D3F-91CE-008800260083}">
            <xm:f>$A16="D"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E16:G21</xm:sqref>
        </x14:conditionalFormatting>
        <x14:conditionalFormatting xmlns:xm="http://schemas.microsoft.com/office/excel/2006/main">
          <x14:cfRule type="expression" priority="1677" stopIfTrue="1" id="{005B002C-0001-4BB4-9D10-0074000B0070}">
            <xm:f>$A16="F"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E16:G21</xm:sqref>
        </x14:conditionalFormatting>
        <x14:conditionalFormatting xmlns:xm="http://schemas.microsoft.com/office/excel/2006/main">
          <x14:cfRule type="expression" priority="1676" stopIfTrue="1" id="{009000DB-0087-489B-9FD6-004B001F00BD}">
            <xm:f>$A16="D"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F16:F21</xm:sqref>
        </x14:conditionalFormatting>
        <x14:conditionalFormatting xmlns:xm="http://schemas.microsoft.com/office/excel/2006/main">
          <x14:cfRule type="expression" priority="1675" stopIfTrue="1" id="{00570052-0005-45D3-BEBE-00D4005A00AB}">
            <xm:f>$A16="F"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F16:F21</xm:sqref>
        </x14:conditionalFormatting>
        <x14:conditionalFormatting xmlns:xm="http://schemas.microsoft.com/office/excel/2006/main">
          <x14:cfRule type="expression" priority="1674" stopIfTrue="1" id="{003200E1-0013-46C1-BBAD-00C600DA002B}">
            <xm:f>$A16="D"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D16:G21</xm:sqref>
        </x14:conditionalFormatting>
        <x14:conditionalFormatting xmlns:xm="http://schemas.microsoft.com/office/excel/2006/main">
          <x14:cfRule type="expression" priority="1673" stopIfTrue="1" id="{0013002E-00D2-4856-AD77-00A60055001E}">
            <xm:f>$A16="F"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D16:G21</xm:sqref>
        </x14:conditionalFormatting>
        <x14:conditionalFormatting xmlns:xm="http://schemas.microsoft.com/office/excel/2006/main">
          <x14:cfRule type="expression" priority="1672" stopIfTrue="1" id="{00AC001D-00E8-4800-9605-000D007900F2}">
            <xm:f>$A16="D"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D16:G21</xm:sqref>
        </x14:conditionalFormatting>
        <x14:conditionalFormatting xmlns:xm="http://schemas.microsoft.com/office/excel/2006/main">
          <x14:cfRule type="expression" priority="1671" stopIfTrue="1" id="{0022006D-007B-42F7-8AE0-002900F10043}">
            <xm:f>$A16="F"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D16:G21</xm:sqref>
        </x14:conditionalFormatting>
        <x14:conditionalFormatting xmlns:xm="http://schemas.microsoft.com/office/excel/2006/main">
          <x14:cfRule type="expression" priority="1670" stopIfTrue="1" id="{00660049-006F-4B47-8B9E-008D00340056}">
            <xm:f>$A16="D"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D16:G21</xm:sqref>
        </x14:conditionalFormatting>
        <x14:conditionalFormatting xmlns:xm="http://schemas.microsoft.com/office/excel/2006/main">
          <x14:cfRule type="expression" priority="1669" stopIfTrue="1" id="{00B4002E-0067-48C2-A869-003900EF00C4}">
            <xm:f>$A16="F"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D16:G21</xm:sqref>
        </x14:conditionalFormatting>
        <x14:conditionalFormatting xmlns:xm="http://schemas.microsoft.com/office/excel/2006/main">
          <x14:cfRule type="expression" priority="1668" stopIfTrue="1" id="{0067008D-005E-4424-A1A4-0041003B00E0}">
            <xm:f>$A16="D"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E16:G21</xm:sqref>
        </x14:conditionalFormatting>
        <x14:conditionalFormatting xmlns:xm="http://schemas.microsoft.com/office/excel/2006/main">
          <x14:cfRule type="expression" priority="1667" stopIfTrue="1" id="{00870069-00EB-4631-90B6-007D00B6004F}">
            <xm:f>$A16="F"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E16:G21</xm:sqref>
        </x14:conditionalFormatting>
        <x14:conditionalFormatting xmlns:xm="http://schemas.microsoft.com/office/excel/2006/main">
          <x14:cfRule type="expression" priority="1666" stopIfTrue="1" id="{002A00CC-00E8-4C65-9EC4-009F00F6001F}">
            <xm:f>$A16="D"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E16:G21</xm:sqref>
        </x14:conditionalFormatting>
        <x14:conditionalFormatting xmlns:xm="http://schemas.microsoft.com/office/excel/2006/main">
          <x14:cfRule type="expression" priority="1665" stopIfTrue="1" id="{004D004E-0073-496C-A633-0045000500D8}">
            <xm:f>$A16="F"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E16:G21</xm:sqref>
        </x14:conditionalFormatting>
        <x14:conditionalFormatting xmlns:xm="http://schemas.microsoft.com/office/excel/2006/main">
          <x14:cfRule type="expression" priority="1662" stopIfTrue="1" id="{003C003A-00BB-4AED-A54A-002E008F00AF}">
            <xm:f>$A16="D"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E16:G21</xm:sqref>
        </x14:conditionalFormatting>
        <x14:conditionalFormatting xmlns:xm="http://schemas.microsoft.com/office/excel/2006/main">
          <x14:cfRule type="expression" priority="1661" stopIfTrue="1" id="{00C1002A-00EC-4AA2-84CA-008300B70071}">
            <xm:f>$A16="F"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E16:G21</xm:sqref>
        </x14:conditionalFormatting>
        <x14:conditionalFormatting xmlns:xm="http://schemas.microsoft.com/office/excel/2006/main">
          <x14:cfRule type="expression" priority="1660" stopIfTrue="1" id="{00890072-00F4-4DB1-B0F9-002800C900E2}">
            <xm:f>$A16="D"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F16:G21</xm:sqref>
        </x14:conditionalFormatting>
        <x14:conditionalFormatting xmlns:xm="http://schemas.microsoft.com/office/excel/2006/main">
          <x14:cfRule type="expression" priority="1659" stopIfTrue="1" id="{00D900B3-0071-412A-B4C3-002300B700FA}">
            <xm:f>$A16="F"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F16:G21</xm:sqref>
        </x14:conditionalFormatting>
        <x14:conditionalFormatting xmlns:xm="http://schemas.microsoft.com/office/excel/2006/main">
          <x14:cfRule type="expression" priority="1656" stopIfTrue="1" id="{000D002A-00E6-4C9C-B234-00AC00E10000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D23:G28</xm:sqref>
        </x14:conditionalFormatting>
        <x14:conditionalFormatting xmlns:xm="http://schemas.microsoft.com/office/excel/2006/main">
          <x14:cfRule type="expression" priority="1655" stopIfTrue="1" id="{007B0002-00DA-4999-B851-00B000AD009E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D23:G28</xm:sqref>
        </x14:conditionalFormatting>
        <x14:conditionalFormatting xmlns:xm="http://schemas.microsoft.com/office/excel/2006/main">
          <x14:cfRule type="expression" priority="1654" stopIfTrue="1" id="{001800DE-0035-4E1E-8073-00C3002A00A3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E23:G28</xm:sqref>
        </x14:conditionalFormatting>
        <x14:conditionalFormatting xmlns:xm="http://schemas.microsoft.com/office/excel/2006/main">
          <x14:cfRule type="expression" priority="1653" stopIfTrue="1" id="{007300F0-0032-4573-9CE6-007F000100EC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E23:G28</xm:sqref>
        </x14:conditionalFormatting>
        <x14:conditionalFormatting xmlns:xm="http://schemas.microsoft.com/office/excel/2006/main">
          <x14:cfRule type="expression" priority="1652" stopIfTrue="1" id="{002100BE-008B-4A83-BE71-0061009D0014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E23:G28</xm:sqref>
        </x14:conditionalFormatting>
        <x14:conditionalFormatting xmlns:xm="http://schemas.microsoft.com/office/excel/2006/main">
          <x14:cfRule type="expression" priority="1651" stopIfTrue="1" id="{00EB004C-0064-4C48-AB9F-0062006E0038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E23:G28</xm:sqref>
        </x14:conditionalFormatting>
        <x14:conditionalFormatting xmlns:xm="http://schemas.microsoft.com/office/excel/2006/main">
          <x14:cfRule type="expression" priority="1650" stopIfTrue="1" id="{003200C5-001D-4845-ACE3-003F0010008E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F23:G28</xm:sqref>
        </x14:conditionalFormatting>
        <x14:conditionalFormatting xmlns:xm="http://schemas.microsoft.com/office/excel/2006/main">
          <x14:cfRule type="expression" priority="1649" stopIfTrue="1" id="{008A0005-0039-4276-9297-00490044001F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F23:G28</xm:sqref>
        </x14:conditionalFormatting>
        <x14:conditionalFormatting xmlns:xm="http://schemas.microsoft.com/office/excel/2006/main">
          <x14:cfRule type="expression" priority="1648" stopIfTrue="1" id="{0029007B-00F9-4EF1-9DC9-003B006600D6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E23:G28</xm:sqref>
        </x14:conditionalFormatting>
        <x14:conditionalFormatting xmlns:xm="http://schemas.microsoft.com/office/excel/2006/main">
          <x14:cfRule type="expression" priority="1647" stopIfTrue="1" id="{00CF009A-0047-4541-B196-00FA00DD0067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E23:G28</xm:sqref>
        </x14:conditionalFormatting>
        <x14:conditionalFormatting xmlns:xm="http://schemas.microsoft.com/office/excel/2006/main">
          <x14:cfRule type="expression" priority="1642" stopIfTrue="1" id="{001600CE-0041-44F7-8111-007C00D90057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D23:G28</xm:sqref>
        </x14:conditionalFormatting>
        <x14:conditionalFormatting xmlns:xm="http://schemas.microsoft.com/office/excel/2006/main">
          <x14:cfRule type="expression" priority="1641" stopIfTrue="1" id="{00270086-00AD-4051-9AB5-00A800170085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D23:G28</xm:sqref>
        </x14:conditionalFormatting>
        <x14:conditionalFormatting xmlns:xm="http://schemas.microsoft.com/office/excel/2006/main">
          <x14:cfRule type="expression" priority="1640" stopIfTrue="1" id="{0021002F-00FD-45BA-B303-008100C10014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E23:G28</xm:sqref>
        </x14:conditionalFormatting>
        <x14:conditionalFormatting xmlns:xm="http://schemas.microsoft.com/office/excel/2006/main">
          <x14:cfRule type="expression" priority="1639" stopIfTrue="1" id="{00C700EB-006A-4670-8422-00D0002900DA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E23:G28</xm:sqref>
        </x14:conditionalFormatting>
        <x14:conditionalFormatting xmlns:xm="http://schemas.microsoft.com/office/excel/2006/main">
          <x14:cfRule type="expression" priority="1638" stopIfTrue="1" id="{002D0050-0032-4FA8-BC9A-006400670043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D23:G28</xm:sqref>
        </x14:conditionalFormatting>
        <x14:conditionalFormatting xmlns:xm="http://schemas.microsoft.com/office/excel/2006/main">
          <x14:cfRule type="expression" priority="1637" stopIfTrue="1" id="{00BA00C2-00AF-4FA6-9820-002900F8004A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D23:G28</xm:sqref>
        </x14:conditionalFormatting>
        <x14:conditionalFormatting xmlns:xm="http://schemas.microsoft.com/office/excel/2006/main">
          <x14:cfRule type="expression" priority="1636" stopIfTrue="1" id="{001B004B-00EE-4841-8E3B-00BF00440070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D23:G28</xm:sqref>
        </x14:conditionalFormatting>
        <x14:conditionalFormatting xmlns:xm="http://schemas.microsoft.com/office/excel/2006/main">
          <x14:cfRule type="expression" priority="1635" stopIfTrue="1" id="{00C80050-0023-4F85-8D18-0037001B0018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D23:G28</xm:sqref>
        </x14:conditionalFormatting>
        <x14:conditionalFormatting xmlns:xm="http://schemas.microsoft.com/office/excel/2006/main">
          <x14:cfRule type="expression" priority="1634" stopIfTrue="1" id="{00300060-0053-49E6-AD86-000300B4008A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F23:G28</xm:sqref>
        </x14:conditionalFormatting>
        <x14:conditionalFormatting xmlns:xm="http://schemas.microsoft.com/office/excel/2006/main">
          <x14:cfRule type="expression" priority="1633" stopIfTrue="1" id="{00A800AC-008E-4B38-816A-00CB0089004C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F23:G28</xm:sqref>
        </x14:conditionalFormatting>
        <x14:conditionalFormatting xmlns:xm="http://schemas.microsoft.com/office/excel/2006/main">
          <x14:cfRule type="expression" priority="1632" stopIfTrue="1" id="{0072002E-001D-485A-9AEE-00D2006B00D2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E23:G28</xm:sqref>
        </x14:conditionalFormatting>
        <x14:conditionalFormatting xmlns:xm="http://schemas.microsoft.com/office/excel/2006/main">
          <x14:cfRule type="expression" priority="1631" stopIfTrue="1" id="{00130086-004A-4489-B031-00FA00660038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E23:G28</xm:sqref>
        </x14:conditionalFormatting>
        <x14:conditionalFormatting xmlns:xm="http://schemas.microsoft.com/office/excel/2006/main">
          <x14:cfRule type="expression" priority="1628" stopIfTrue="1" id="{00280015-00A7-43DC-9083-0046008900FE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E23:G28</xm:sqref>
        </x14:conditionalFormatting>
        <x14:conditionalFormatting xmlns:xm="http://schemas.microsoft.com/office/excel/2006/main">
          <x14:cfRule type="expression" priority="1627" stopIfTrue="1" id="{00410011-00C6-416F-A827-001A00E10030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E23:G28</xm:sqref>
        </x14:conditionalFormatting>
        <x14:conditionalFormatting xmlns:xm="http://schemas.microsoft.com/office/excel/2006/main">
          <x14:cfRule type="expression" priority="1626" stopIfTrue="1" id="{003A00FE-0082-4001-9854-005400E40032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F23:F28</xm:sqref>
        </x14:conditionalFormatting>
        <x14:conditionalFormatting xmlns:xm="http://schemas.microsoft.com/office/excel/2006/main">
          <x14:cfRule type="expression" priority="1625" stopIfTrue="1" id="{00410085-007D-4B43-9871-00F700F800E8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F23:F28</xm:sqref>
        </x14:conditionalFormatting>
        <x14:conditionalFormatting xmlns:xm="http://schemas.microsoft.com/office/excel/2006/main">
          <x14:cfRule type="expression" priority="1624" stopIfTrue="1" id="{00A3000B-003C-4272-A356-002600CB0006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D23:G28</xm:sqref>
        </x14:conditionalFormatting>
        <x14:conditionalFormatting xmlns:xm="http://schemas.microsoft.com/office/excel/2006/main">
          <x14:cfRule type="expression" priority="1623" stopIfTrue="1" id="{001E00CD-001D-40EC-A0C8-000C0026001D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D23:G28</xm:sqref>
        </x14:conditionalFormatting>
        <x14:conditionalFormatting xmlns:xm="http://schemas.microsoft.com/office/excel/2006/main">
          <x14:cfRule type="expression" priority="1622" stopIfTrue="1" id="{008C003D-00A8-43A3-807A-00AA00210001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D23:G28</xm:sqref>
        </x14:conditionalFormatting>
        <x14:conditionalFormatting xmlns:xm="http://schemas.microsoft.com/office/excel/2006/main">
          <x14:cfRule type="expression" priority="1621" stopIfTrue="1" id="{00B80025-0082-40B2-BD9B-00FD003400A1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D23:G28</xm:sqref>
        </x14:conditionalFormatting>
        <x14:conditionalFormatting xmlns:xm="http://schemas.microsoft.com/office/excel/2006/main">
          <x14:cfRule type="expression" priority="1620" stopIfTrue="1" id="{00A50063-00A7-4F88-BEAA-009B004C004E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E23:F28</xm:sqref>
        </x14:conditionalFormatting>
        <x14:conditionalFormatting xmlns:xm="http://schemas.microsoft.com/office/excel/2006/main">
          <x14:cfRule type="expression" priority="1619" stopIfTrue="1" id="{008E00D8-00FE-4F8D-B921-0031006F00CD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E23:F28</xm:sqref>
        </x14:conditionalFormatting>
        <x14:conditionalFormatting xmlns:xm="http://schemas.microsoft.com/office/excel/2006/main">
          <x14:cfRule type="expression" priority="1618" stopIfTrue="1" id="{00CC004E-00CE-472B-AB04-00910082001F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D23:G28</xm:sqref>
        </x14:conditionalFormatting>
        <x14:conditionalFormatting xmlns:xm="http://schemas.microsoft.com/office/excel/2006/main">
          <x14:cfRule type="expression" priority="1617" stopIfTrue="1" id="{001C006D-00D5-45CE-B2B2-00B0004C0003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D23:G28</xm:sqref>
        </x14:conditionalFormatting>
        <x14:conditionalFormatting xmlns:xm="http://schemas.microsoft.com/office/excel/2006/main">
          <x14:cfRule type="expression" priority="1616" stopIfTrue="1" id="{007D004E-0040-42B0-B00E-00DD00090021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E23:G28</xm:sqref>
        </x14:conditionalFormatting>
        <x14:conditionalFormatting xmlns:xm="http://schemas.microsoft.com/office/excel/2006/main">
          <x14:cfRule type="expression" priority="1615" stopIfTrue="1" id="{009C00CB-000E-467D-A439-0036007F00B0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E23:G28</xm:sqref>
        </x14:conditionalFormatting>
        <x14:conditionalFormatting xmlns:xm="http://schemas.microsoft.com/office/excel/2006/main">
          <x14:cfRule type="expression" priority="1612" stopIfTrue="1" id="{002E0088-00AD-412B-98A9-005F005D0091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E23:G28</xm:sqref>
        </x14:conditionalFormatting>
        <x14:conditionalFormatting xmlns:xm="http://schemas.microsoft.com/office/excel/2006/main">
          <x14:cfRule type="expression" priority="1611" stopIfTrue="1" id="{002F00E4-0051-430D-8650-00E3003800F9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E23:G28</xm:sqref>
        </x14:conditionalFormatting>
        <x14:conditionalFormatting xmlns:xm="http://schemas.microsoft.com/office/excel/2006/main">
          <x14:cfRule type="expression" priority="1610" stopIfTrue="1" id="{00B20087-0027-4902-93BB-00D800C1005A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F23:F28</xm:sqref>
        </x14:conditionalFormatting>
        <x14:conditionalFormatting xmlns:xm="http://schemas.microsoft.com/office/excel/2006/main">
          <x14:cfRule type="expression" priority="1609" stopIfTrue="1" id="{005D00C0-00BA-42CC-892B-00EF00BD00A6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F23:F28</xm:sqref>
        </x14:conditionalFormatting>
        <x14:conditionalFormatting xmlns:xm="http://schemas.microsoft.com/office/excel/2006/main">
          <x14:cfRule type="expression" priority="1608" stopIfTrue="1" id="{00C60071-00A1-42CD-9AA6-0019001F0017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D23:G28</xm:sqref>
        </x14:conditionalFormatting>
        <x14:conditionalFormatting xmlns:xm="http://schemas.microsoft.com/office/excel/2006/main">
          <x14:cfRule type="expression" priority="1607" stopIfTrue="1" id="{00000015-0073-40A6-BFB4-008E005500D9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D23:G28</xm:sqref>
        </x14:conditionalFormatting>
        <x14:conditionalFormatting xmlns:xm="http://schemas.microsoft.com/office/excel/2006/main">
          <x14:cfRule type="expression" priority="1606" stopIfTrue="1" id="{00BB00E8-0091-4715-BBE8-000A00EE0034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D23:G28</xm:sqref>
        </x14:conditionalFormatting>
        <x14:conditionalFormatting xmlns:xm="http://schemas.microsoft.com/office/excel/2006/main">
          <x14:cfRule type="expression" priority="1605" stopIfTrue="1" id="{00A90077-00A0-4792-B7E3-00DF00D7004E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D23:G28</xm:sqref>
        </x14:conditionalFormatting>
        <x14:conditionalFormatting xmlns:xm="http://schemas.microsoft.com/office/excel/2006/main">
          <x14:cfRule type="expression" priority="1604" stopIfTrue="1" id="{000A0053-005E-4031-BDDD-00EC009000BF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D23:G28</xm:sqref>
        </x14:conditionalFormatting>
        <x14:conditionalFormatting xmlns:xm="http://schemas.microsoft.com/office/excel/2006/main">
          <x14:cfRule type="expression" priority="1603" stopIfTrue="1" id="{00890059-0006-4554-946B-00F100E100B3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D23:G28</xm:sqref>
        </x14:conditionalFormatting>
        <x14:conditionalFormatting xmlns:xm="http://schemas.microsoft.com/office/excel/2006/main">
          <x14:cfRule type="expression" priority="1602" stopIfTrue="1" id="{004200C5-00A8-41F4-9B1F-00BF006300F4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E23:G28</xm:sqref>
        </x14:conditionalFormatting>
        <x14:conditionalFormatting xmlns:xm="http://schemas.microsoft.com/office/excel/2006/main">
          <x14:cfRule type="expression" priority="1601" stopIfTrue="1" id="{000400BB-00D4-4044-8B37-005D00A4007F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E23:G28</xm:sqref>
        </x14:conditionalFormatting>
        <x14:conditionalFormatting xmlns:xm="http://schemas.microsoft.com/office/excel/2006/main">
          <x14:cfRule type="expression" priority="1600" stopIfTrue="1" id="{00B800A1-00E3-4405-8C31-009000A70065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E23:G28</xm:sqref>
        </x14:conditionalFormatting>
        <x14:conditionalFormatting xmlns:xm="http://schemas.microsoft.com/office/excel/2006/main">
          <x14:cfRule type="expression" priority="1599" stopIfTrue="1" id="{008D00A2-006A-4898-A575-0011009200C5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E23:G28</xm:sqref>
        </x14:conditionalFormatting>
        <x14:conditionalFormatting xmlns:xm="http://schemas.microsoft.com/office/excel/2006/main">
          <x14:cfRule type="expression" priority="1596" stopIfTrue="1" id="{00890004-005B-4C0A-85BB-0096006200CD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E23:G28</xm:sqref>
        </x14:conditionalFormatting>
        <x14:conditionalFormatting xmlns:xm="http://schemas.microsoft.com/office/excel/2006/main">
          <x14:cfRule type="expression" priority="1595" stopIfTrue="1" id="{009A0048-0056-4C35-A78B-009B00610000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E23:G28</xm:sqref>
        </x14:conditionalFormatting>
        <x14:conditionalFormatting xmlns:xm="http://schemas.microsoft.com/office/excel/2006/main">
          <x14:cfRule type="expression" priority="1594" stopIfTrue="1" id="{008100BB-00D2-41BC-AC14-003100D900FD}">
            <xm:f>$A23="D"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F23:G28</xm:sqref>
        </x14:conditionalFormatting>
        <x14:conditionalFormatting xmlns:xm="http://schemas.microsoft.com/office/excel/2006/main">
          <x14:cfRule type="expression" priority="1593" stopIfTrue="1" id="{00050089-003D-4B37-B336-009B00CD0064}">
            <xm:f>$A23="F"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F23:G28</xm:sqref>
        </x14:conditionalFormatting>
        <x14:conditionalFormatting xmlns:xm="http://schemas.microsoft.com/office/excel/2006/main">
          <x14:cfRule type="expression" priority="1592" stopIfTrue="1" id="{007B0033-00CA-4E7B-8E48-00C60020009F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1591" stopIfTrue="1" id="{002100FB-0008-4124-B14D-00C000CE002B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1588" stopIfTrue="1" id="{0062001F-00E0-45FE-9514-0024002C00E1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1587" stopIfTrue="1" id="{009700E9-00E8-41F8-9DC3-005F00BA00AD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1586" stopIfTrue="1" id="{00A600FF-0074-447A-91ED-004100B00008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E30:G37</xm:sqref>
        </x14:conditionalFormatting>
        <x14:conditionalFormatting xmlns:xm="http://schemas.microsoft.com/office/excel/2006/main">
          <x14:cfRule type="expression" priority="1585" stopIfTrue="1" id="{00A90087-0002-4DC8-A1FB-000700BF0042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E30:G37</xm:sqref>
        </x14:conditionalFormatting>
        <x14:conditionalFormatting xmlns:xm="http://schemas.microsoft.com/office/excel/2006/main">
          <x14:cfRule type="expression" priority="1584" stopIfTrue="1" id="{00390090-0067-448C-9D09-004700AC002F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E30:G37</xm:sqref>
        </x14:conditionalFormatting>
        <x14:conditionalFormatting xmlns:xm="http://schemas.microsoft.com/office/excel/2006/main">
          <x14:cfRule type="expression" priority="1583" stopIfTrue="1" id="{00E000B1-0007-4CD7-A069-001D00EF0021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E30:G37</xm:sqref>
        </x14:conditionalFormatting>
        <x14:conditionalFormatting xmlns:xm="http://schemas.microsoft.com/office/excel/2006/main">
          <x14:cfRule type="expression" priority="1582" stopIfTrue="1" id="{00A800D7-0063-4266-B22D-006400F200B7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F30:G37</xm:sqref>
        </x14:conditionalFormatting>
        <x14:conditionalFormatting xmlns:xm="http://schemas.microsoft.com/office/excel/2006/main">
          <x14:cfRule type="expression" priority="1581" stopIfTrue="1" id="{00100094-0095-44E1-84E8-000E00DE0023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F30:G37</xm:sqref>
        </x14:conditionalFormatting>
        <x14:conditionalFormatting xmlns:xm="http://schemas.microsoft.com/office/excel/2006/main">
          <x14:cfRule type="expression" priority="1580" stopIfTrue="1" id="{00640006-00CD-4B43-A2F7-003D00DC0041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E30:G37</xm:sqref>
        </x14:conditionalFormatting>
        <x14:conditionalFormatting xmlns:xm="http://schemas.microsoft.com/office/excel/2006/main">
          <x14:cfRule type="expression" priority="1579" stopIfTrue="1" id="{00E20074-002F-442B-A8FC-007E002400BC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E30:G37</xm:sqref>
        </x14:conditionalFormatting>
        <x14:conditionalFormatting xmlns:xm="http://schemas.microsoft.com/office/excel/2006/main">
          <x14:cfRule type="expression" priority="1574" stopIfTrue="1" id="{005E002F-00EB-453B-BB4C-001300D80021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1573" stopIfTrue="1" id="{001400BA-00DE-4AD2-A30D-0049003D00C9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1572" stopIfTrue="1" id="{00820061-00E8-44C5-AD51-00E100F800BA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E30:G37</xm:sqref>
        </x14:conditionalFormatting>
        <x14:conditionalFormatting xmlns:xm="http://schemas.microsoft.com/office/excel/2006/main">
          <x14:cfRule type="expression" priority="1571" stopIfTrue="1" id="{002F0019-008A-460E-83B1-001600DF000C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E30:G37</xm:sqref>
        </x14:conditionalFormatting>
        <x14:conditionalFormatting xmlns:xm="http://schemas.microsoft.com/office/excel/2006/main">
          <x14:cfRule type="expression" priority="1570" stopIfTrue="1" id="{00E100FC-00E5-4C17-95E4-00B6002C0062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1569" stopIfTrue="1" id="{00DD0009-0046-4223-9929-008B00450022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1568" stopIfTrue="1" id="{00DE0085-003C-4ED2-B208-00DA00EA003E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1567" stopIfTrue="1" id="{00870059-002E-4E25-949D-0015009B001B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1566" stopIfTrue="1" id="{00180053-0021-4BF5-8F99-00250010005B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F30:G37</xm:sqref>
        </x14:conditionalFormatting>
        <x14:conditionalFormatting xmlns:xm="http://schemas.microsoft.com/office/excel/2006/main">
          <x14:cfRule type="expression" priority="1565" stopIfTrue="1" id="{00630067-0016-4025-AF53-000D00DF0066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F30:G37</xm:sqref>
        </x14:conditionalFormatting>
        <x14:conditionalFormatting xmlns:xm="http://schemas.microsoft.com/office/excel/2006/main">
          <x14:cfRule type="expression" priority="1564" stopIfTrue="1" id="{009900B1-00EC-457E-B85A-006600420000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E30:G37</xm:sqref>
        </x14:conditionalFormatting>
        <x14:conditionalFormatting xmlns:xm="http://schemas.microsoft.com/office/excel/2006/main">
          <x14:cfRule type="expression" priority="1563" stopIfTrue="1" id="{00500034-001D-48F5-97D7-00C300C70087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E30:G37</xm:sqref>
        </x14:conditionalFormatting>
        <x14:conditionalFormatting xmlns:xm="http://schemas.microsoft.com/office/excel/2006/main">
          <x14:cfRule type="expression" priority="1560" stopIfTrue="1" id="{00E1003A-0016-4B7A-8DDF-00C30059002D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E30:G37</xm:sqref>
        </x14:conditionalFormatting>
        <x14:conditionalFormatting xmlns:xm="http://schemas.microsoft.com/office/excel/2006/main">
          <x14:cfRule type="expression" priority="1559" stopIfTrue="1" id="{005E007D-00D2-415D-B2AC-006B004700F5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E30:G37</xm:sqref>
        </x14:conditionalFormatting>
        <x14:conditionalFormatting xmlns:xm="http://schemas.microsoft.com/office/excel/2006/main">
          <x14:cfRule type="expression" priority="1558" stopIfTrue="1" id="{0057002C-00E2-4DD0-93A4-003100E40014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F30:F37</xm:sqref>
        </x14:conditionalFormatting>
        <x14:conditionalFormatting xmlns:xm="http://schemas.microsoft.com/office/excel/2006/main">
          <x14:cfRule type="expression" priority="1557" stopIfTrue="1" id="{003900EF-0039-470C-A9ED-000400EF00A9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F30:F37</xm:sqref>
        </x14:conditionalFormatting>
        <x14:conditionalFormatting xmlns:xm="http://schemas.microsoft.com/office/excel/2006/main">
          <x14:cfRule type="expression" priority="1556" stopIfTrue="1" id="{00BE00EE-0096-41C9-AE04-005C00B20092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1555" stopIfTrue="1" id="{00400099-0056-4C2B-813C-00D9005900DE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1554" stopIfTrue="1" id="{00560062-00FE-42AD-A22E-00D200CA003A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1553" stopIfTrue="1" id="{00320034-00E5-489F-8F21-00F5006600EE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1552" stopIfTrue="1" id="{0004001F-002D-4A26-AA76-003F00900097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E30:F37</xm:sqref>
        </x14:conditionalFormatting>
        <x14:conditionalFormatting xmlns:xm="http://schemas.microsoft.com/office/excel/2006/main">
          <x14:cfRule type="expression" priority="1551" stopIfTrue="1" id="{008900F1-00D9-494E-B265-004000F80086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E30:F37</xm:sqref>
        </x14:conditionalFormatting>
        <x14:conditionalFormatting xmlns:xm="http://schemas.microsoft.com/office/excel/2006/main">
          <x14:cfRule type="expression" priority="1550" stopIfTrue="1" id="{00B000A7-00F5-49C2-8D1A-009300C400A4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1549" stopIfTrue="1" id="{0019002D-00DF-4E82-89AF-00AB009D005C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1548" stopIfTrue="1" id="{001F009A-0099-4099-BC15-007A006C006F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E30:G37</xm:sqref>
        </x14:conditionalFormatting>
        <x14:conditionalFormatting xmlns:xm="http://schemas.microsoft.com/office/excel/2006/main">
          <x14:cfRule type="expression" priority="1547" stopIfTrue="1" id="{00570068-00C2-4AB3-BC9A-00D100DA0091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E30:G37</xm:sqref>
        </x14:conditionalFormatting>
        <x14:conditionalFormatting xmlns:xm="http://schemas.microsoft.com/office/excel/2006/main">
          <x14:cfRule type="expression" priority="1544" stopIfTrue="1" id="{004D00F9-0050-4AF1-88C7-00A800FC0086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E30:G37</xm:sqref>
        </x14:conditionalFormatting>
        <x14:conditionalFormatting xmlns:xm="http://schemas.microsoft.com/office/excel/2006/main">
          <x14:cfRule type="expression" priority="1543" stopIfTrue="1" id="{00F20088-0076-4183-A4BE-004900A400ED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E30:G37</xm:sqref>
        </x14:conditionalFormatting>
        <x14:conditionalFormatting xmlns:xm="http://schemas.microsoft.com/office/excel/2006/main">
          <x14:cfRule type="expression" priority="1542" stopIfTrue="1" id="{002C009C-0022-4C9B-AD9A-0088000200E3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F30:F37</xm:sqref>
        </x14:conditionalFormatting>
        <x14:conditionalFormatting xmlns:xm="http://schemas.microsoft.com/office/excel/2006/main">
          <x14:cfRule type="expression" priority="1541" stopIfTrue="1" id="{00B60007-0074-462F-8820-000C006D00FC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F30:F37</xm:sqref>
        </x14:conditionalFormatting>
        <x14:conditionalFormatting xmlns:xm="http://schemas.microsoft.com/office/excel/2006/main">
          <x14:cfRule type="expression" priority="1540" stopIfTrue="1" id="{00EC00AF-00F8-44FF-81E5-00FF00AF0070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1539" stopIfTrue="1" id="{00520013-00E4-436F-81AD-005B00F8009D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1538" stopIfTrue="1" id="{00B900AE-006A-41BD-AD5E-00CE009B00E6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1537" stopIfTrue="1" id="{009F00BD-006F-492F-9F09-006800BA00D7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1536" stopIfTrue="1" id="{0051000B-00B1-49B4-A462-000100BC001F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1535" stopIfTrue="1" id="{0031006A-0085-4B4A-9AEF-0072006600A9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D30:G37</xm:sqref>
        </x14:conditionalFormatting>
        <x14:conditionalFormatting xmlns:xm="http://schemas.microsoft.com/office/excel/2006/main">
          <x14:cfRule type="expression" priority="1534" stopIfTrue="1" id="{007B0096-0061-45A3-A659-00B300390020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E30:G37</xm:sqref>
        </x14:conditionalFormatting>
        <x14:conditionalFormatting xmlns:xm="http://schemas.microsoft.com/office/excel/2006/main">
          <x14:cfRule type="expression" priority="1533" stopIfTrue="1" id="{008D00EA-003F-4D6E-8751-008200FE001C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E30:G37</xm:sqref>
        </x14:conditionalFormatting>
        <x14:conditionalFormatting xmlns:xm="http://schemas.microsoft.com/office/excel/2006/main">
          <x14:cfRule type="expression" priority="1532" stopIfTrue="1" id="{00460001-00B6-489D-9727-00AB00EC00FB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E30:G37</xm:sqref>
        </x14:conditionalFormatting>
        <x14:conditionalFormatting xmlns:xm="http://schemas.microsoft.com/office/excel/2006/main">
          <x14:cfRule type="expression" priority="1531" stopIfTrue="1" id="{00180098-00C9-40F8-8524-005F0073001D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E30:G37</xm:sqref>
        </x14:conditionalFormatting>
        <x14:conditionalFormatting xmlns:xm="http://schemas.microsoft.com/office/excel/2006/main">
          <x14:cfRule type="expression" priority="1528" stopIfTrue="1" id="{00C90021-008B-48AD-B51C-00F5004B0002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E30:G37</xm:sqref>
        </x14:conditionalFormatting>
        <x14:conditionalFormatting xmlns:xm="http://schemas.microsoft.com/office/excel/2006/main">
          <x14:cfRule type="expression" priority="1527" stopIfTrue="1" id="{00DD0084-00FE-41E2-A00A-001400A30089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E30:G37</xm:sqref>
        </x14:conditionalFormatting>
        <x14:conditionalFormatting xmlns:xm="http://schemas.microsoft.com/office/excel/2006/main">
          <x14:cfRule type="expression" priority="1526" stopIfTrue="1" id="{000300CE-008D-4BE6-940A-008C003000EA}">
            <xm:f>$A30="D"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F30:G37</xm:sqref>
        </x14:conditionalFormatting>
        <x14:conditionalFormatting xmlns:xm="http://schemas.microsoft.com/office/excel/2006/main">
          <x14:cfRule type="expression" priority="1525" stopIfTrue="1" id="{00F90010-0003-4EF6-8555-006B002D0000}">
            <xm:f>$A30="F"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F30:G37</xm:sqref>
        </x14:conditionalFormatting>
        <x14:conditionalFormatting xmlns:xm="http://schemas.microsoft.com/office/excel/2006/main">
          <x14:cfRule type="expression" priority="1522" stopIfTrue="1" id="{001A00C5-00C0-4290-87D1-009F0005004F}">
            <xm:f>$A9="D"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O9:O10</xm:sqref>
        </x14:conditionalFormatting>
        <x14:conditionalFormatting xmlns:xm="http://schemas.microsoft.com/office/excel/2006/main">
          <x14:cfRule type="expression" priority="1521" stopIfTrue="1" id="{00C20022-0096-41D7-A50C-001100D90063}">
            <xm:f>$A9="F"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O9:O10</xm:sqref>
        </x14:conditionalFormatting>
        <x14:conditionalFormatting xmlns:xm="http://schemas.microsoft.com/office/excel/2006/main">
          <x14:cfRule type="expression" priority="1520" stopIfTrue="1" id="{003C00B0-0017-4A3C-B59F-004900AE00C6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D24:D37 E29:G35</xm:sqref>
        </x14:conditionalFormatting>
        <x14:conditionalFormatting xmlns:xm="http://schemas.microsoft.com/office/excel/2006/main">
          <x14:cfRule type="expression" priority="1519" stopIfTrue="1" id="{006D0034-0045-4C1E-B4BE-0035001B0044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 D24:D37</xm:sqref>
        </x14:conditionalFormatting>
        <x14:conditionalFormatting xmlns:xm="http://schemas.microsoft.com/office/excel/2006/main">
          <x14:cfRule type="expression" priority="1518" stopIfTrue="1" id="{00F600F5-002E-4293-8092-006900D3004B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517" stopIfTrue="1" id="{006300A1-005D-489D-99E1-003B00070007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516" stopIfTrue="1" id="{00460084-00BF-4102-A7D4-000F00EA000B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515" stopIfTrue="1" id="{00490066-00B5-42FE-8825-008100B900DA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514" stopIfTrue="1" id="{00060011-001A-49FE-B5EB-002500D00088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513" stopIfTrue="1" id="{00B50021-0086-4BA9-AA1B-00E5004C0021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512" stopIfTrue="1" id="{00CB00B9-0080-47F0-85FC-00FC00310070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F24:G35</xm:sqref>
        </x14:conditionalFormatting>
        <x14:conditionalFormatting xmlns:xm="http://schemas.microsoft.com/office/excel/2006/main">
          <x14:cfRule type="expression" priority="1511" stopIfTrue="1" id="{00780081-002A-48F0-8B3F-00C4003A0039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F24:G35</xm:sqref>
        </x14:conditionalFormatting>
        <x14:conditionalFormatting xmlns:xm="http://schemas.microsoft.com/office/excel/2006/main">
          <x14:cfRule type="expression" priority="1510" stopIfTrue="1" id="{00E200FF-00A5-48C1-B918-009400A600FA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509" stopIfTrue="1" id="{00DA0050-00C2-406A-95CE-00A100E400F2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506" stopIfTrue="1" id="{000700AF-0006-43CD-9A0D-004D004D00F3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505" stopIfTrue="1" id="{009800A9-00C0-4D9D-A132-003F00730040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504" stopIfTrue="1" id="{00D4000A-0090-41E2-A38B-0091003D0067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D24:D37 E29:G35</xm:sqref>
        </x14:conditionalFormatting>
        <x14:conditionalFormatting xmlns:xm="http://schemas.microsoft.com/office/excel/2006/main">
          <x14:cfRule type="expression" priority="1503" stopIfTrue="1" id="{006100B8-00C0-416E-A482-007000AB0074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 D24:D37</xm:sqref>
        </x14:conditionalFormatting>
        <x14:conditionalFormatting xmlns:xm="http://schemas.microsoft.com/office/excel/2006/main">
          <x14:cfRule type="expression" priority="1502" stopIfTrue="1" id="{004C00E2-00F4-4D0B-B9EA-00450005000D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501" stopIfTrue="1" id="{0048009D-0025-44E1-A725-007C00210067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500" stopIfTrue="1" id="{00320019-007B-4DBE-8C5A-0070002E0062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D24:G35 D29:D37 G29:G37</xm:sqref>
        </x14:conditionalFormatting>
        <x14:conditionalFormatting xmlns:xm="http://schemas.microsoft.com/office/excel/2006/main">
          <x14:cfRule type="expression" priority="1499" stopIfTrue="1" id="{005700F6-00C8-474A-A199-001000890026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D24:G35 D29:D37 G29:G37</xm:sqref>
        </x14:conditionalFormatting>
        <x14:conditionalFormatting xmlns:xm="http://schemas.microsoft.com/office/excel/2006/main">
          <x14:cfRule type="expression" priority="1498" stopIfTrue="1" id="{00970025-0014-4C30-BC47-0032003B00CE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D24:G35 D29:D37 G29:G37</xm:sqref>
        </x14:conditionalFormatting>
        <x14:conditionalFormatting xmlns:xm="http://schemas.microsoft.com/office/excel/2006/main">
          <x14:cfRule type="expression" priority="1497" stopIfTrue="1" id="{002A005F-0039-4BC7-9E21-009C00A20035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D24:G35 G29:G37 D29:D37</xm:sqref>
        </x14:conditionalFormatting>
        <x14:conditionalFormatting xmlns:xm="http://schemas.microsoft.com/office/excel/2006/main">
          <x14:cfRule type="expression" priority="1496" stopIfTrue="1" id="{00710057-0088-4A4B-944B-006F00D00067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F24:G35</xm:sqref>
        </x14:conditionalFormatting>
        <x14:conditionalFormatting xmlns:xm="http://schemas.microsoft.com/office/excel/2006/main">
          <x14:cfRule type="expression" priority="1495" stopIfTrue="1" id="{00FE00B3-00FC-4430-8F04-000600670012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F24:G35</xm:sqref>
        </x14:conditionalFormatting>
        <x14:conditionalFormatting xmlns:xm="http://schemas.microsoft.com/office/excel/2006/main">
          <x14:cfRule type="expression" priority="1494" stopIfTrue="1" id="{003000FF-00FD-4AFA-984A-00D700E60037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493" stopIfTrue="1" id="{003C0090-00A6-4AD5-B3E1-0047009B009F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490" stopIfTrue="1" id="{009A0033-00B9-4A88-95B4-006200FF0076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489" stopIfTrue="1" id="{006C004F-00A9-4335-8522-00F600390021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488" stopIfTrue="1" id="{00C200BA-00D3-4B23-B284-00D40026008F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F24:F35</xm:sqref>
        </x14:conditionalFormatting>
        <x14:conditionalFormatting xmlns:xm="http://schemas.microsoft.com/office/excel/2006/main">
          <x14:cfRule type="expression" priority="1487" stopIfTrue="1" id="{001E0080-00B9-49A7-8E35-00290001006E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F24:F35</xm:sqref>
        </x14:conditionalFormatting>
        <x14:conditionalFormatting xmlns:xm="http://schemas.microsoft.com/office/excel/2006/main">
          <x14:cfRule type="expression" priority="1486" stopIfTrue="1" id="{00BC00DB-0012-429B-AA11-00DF00E200B9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D24:G35 D29:D37 G29:G37</xm:sqref>
        </x14:conditionalFormatting>
        <x14:conditionalFormatting xmlns:xm="http://schemas.microsoft.com/office/excel/2006/main">
          <x14:cfRule type="expression" priority="1485" stopIfTrue="1" id="{000A00ED-005C-417A-969A-000D00D1004B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D24:G35 D29:D37 G29:G37</xm:sqref>
        </x14:conditionalFormatting>
        <x14:conditionalFormatting xmlns:xm="http://schemas.microsoft.com/office/excel/2006/main">
          <x14:cfRule type="expression" priority="1484" stopIfTrue="1" id="{00020069-004E-4094-BFDD-009400C10083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D24:G35 D29:D37 G29:G37</xm:sqref>
        </x14:conditionalFormatting>
        <x14:conditionalFormatting xmlns:xm="http://schemas.microsoft.com/office/excel/2006/main">
          <x14:cfRule type="expression" priority="1483" stopIfTrue="1" id="{00040014-00C6-464B-A211-00460092004F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D24:G35 D29:D37 G29:G37</xm:sqref>
        </x14:conditionalFormatting>
        <x14:conditionalFormatting xmlns:xm="http://schemas.microsoft.com/office/excel/2006/main">
          <x14:cfRule type="expression" priority="1482" stopIfTrue="1" id="{00520000-0020-4806-A9CA-004500F400A8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E24:F35</xm:sqref>
        </x14:conditionalFormatting>
        <x14:conditionalFormatting xmlns:xm="http://schemas.microsoft.com/office/excel/2006/main">
          <x14:cfRule type="expression" priority="1481" stopIfTrue="1" id="{00ED0076-00BF-4D6A-937B-00D2000D00F1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E24:F35</xm:sqref>
        </x14:conditionalFormatting>
        <x14:conditionalFormatting xmlns:xm="http://schemas.microsoft.com/office/excel/2006/main">
          <x14:cfRule type="expression" priority="1480" stopIfTrue="1" id="{00A70017-00FC-4F58-AB77-0093000A0080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D24:G35 D29:D37 G29:G37</xm:sqref>
        </x14:conditionalFormatting>
        <x14:conditionalFormatting xmlns:xm="http://schemas.microsoft.com/office/excel/2006/main">
          <x14:cfRule type="expression" priority="1479" stopIfTrue="1" id="{00CB00DE-00B2-4323-8DDC-009D005D008E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D24:G35 G29:G37 D29:D37</xm:sqref>
        </x14:conditionalFormatting>
        <x14:conditionalFormatting xmlns:xm="http://schemas.microsoft.com/office/excel/2006/main">
          <x14:cfRule type="expression" priority="1478" stopIfTrue="1" id="{003600FE-000E-4244-980D-000E002400A6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477" stopIfTrue="1" id="{00110073-0018-4290-979C-00A200D1001C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474" stopIfTrue="1" id="{00910021-003C-4B03-92FB-002500060022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473" stopIfTrue="1" id="{00160087-004A-4B70-B904-006B00BE0099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472" stopIfTrue="1" id="{00C000E8-00C1-48A4-B2DC-00C30096006E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F24:F35</xm:sqref>
        </x14:conditionalFormatting>
        <x14:conditionalFormatting xmlns:xm="http://schemas.microsoft.com/office/excel/2006/main">
          <x14:cfRule type="expression" priority="1471" stopIfTrue="1" id="{00C40034-00B9-45A2-959B-0046008A0092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F24:F35</xm:sqref>
        </x14:conditionalFormatting>
        <x14:conditionalFormatting xmlns:xm="http://schemas.microsoft.com/office/excel/2006/main">
          <x14:cfRule type="expression" priority="1470" stopIfTrue="1" id="{002F0054-005F-4496-9C6D-003E005900C0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D24:G35 D29:D37 G29:G37</xm:sqref>
        </x14:conditionalFormatting>
        <x14:conditionalFormatting xmlns:xm="http://schemas.microsoft.com/office/excel/2006/main">
          <x14:cfRule type="expression" priority="1469" stopIfTrue="1" id="{007800A5-0073-430A-A734-00EC00C0001E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D24:G35 D29:D37 G29:G37</xm:sqref>
        </x14:conditionalFormatting>
        <x14:conditionalFormatting xmlns:xm="http://schemas.microsoft.com/office/excel/2006/main">
          <x14:cfRule type="expression" priority="1468" stopIfTrue="1" id="{00BC006E-0013-4629-A68C-002A00680009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D24:G35 D29:D37 G29:G37</xm:sqref>
        </x14:conditionalFormatting>
        <x14:conditionalFormatting xmlns:xm="http://schemas.microsoft.com/office/excel/2006/main">
          <x14:cfRule type="expression" priority="1467" stopIfTrue="1" id="{002E0004-0013-446E-91BD-00DF00B5009D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D24:G35 D29:D37 G29:G37</xm:sqref>
        </x14:conditionalFormatting>
        <x14:conditionalFormatting xmlns:xm="http://schemas.microsoft.com/office/excel/2006/main">
          <x14:cfRule type="expression" priority="1466" stopIfTrue="1" id="{00C00032-0046-43A2-9CFC-00F10043006C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D24:G35 D29:D37 G29:G37</xm:sqref>
        </x14:conditionalFormatting>
        <x14:conditionalFormatting xmlns:xm="http://schemas.microsoft.com/office/excel/2006/main">
          <x14:cfRule type="expression" priority="1465" stopIfTrue="1" id="{009B0088-00F4-4F91-9630-004F001E0006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D24:G35 G29:G37 D29:D37</xm:sqref>
        </x14:conditionalFormatting>
        <x14:conditionalFormatting xmlns:xm="http://schemas.microsoft.com/office/excel/2006/main">
          <x14:cfRule type="expression" priority="1464" stopIfTrue="1" id="{00630041-00B7-45C5-96BA-004900B2005C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463" stopIfTrue="1" id="{00A00009-00A7-4B33-8C7A-00A30020006C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462" stopIfTrue="1" id="{0047004D-00D4-4841-B8F9-00A200FB00EA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461" stopIfTrue="1" id="{00EC001F-00DF-4790-9096-0057009C00F2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458" stopIfTrue="1" id="{008C00BA-00B3-471F-9D00-007200680091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457" stopIfTrue="1" id="{00EF00A7-0070-4A04-8C89-0067005D00D4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E24:G35</xm:sqref>
        </x14:conditionalFormatting>
        <x14:conditionalFormatting xmlns:xm="http://schemas.microsoft.com/office/excel/2006/main">
          <x14:cfRule type="expression" priority="1456" stopIfTrue="1" id="{001100F3-00C9-451E-BF52-007C004A006B}">
            <xm:f>$A24="D"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F24:G35</xm:sqref>
        </x14:conditionalFormatting>
        <x14:conditionalFormatting xmlns:xm="http://schemas.microsoft.com/office/excel/2006/main">
          <x14:cfRule type="expression" priority="1455" stopIfTrue="1" id="{00BB00E3-00B4-4329-96C3-0095004A0066}">
            <xm:f>$A24="F"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F24:G35</xm:sqref>
        </x14:conditionalFormatting>
        <x14:conditionalFormatting xmlns:xm="http://schemas.microsoft.com/office/excel/2006/main">
          <x14:cfRule type="expression" priority="1452" stopIfTrue="1" id="{00DC00C7-00CC-4108-85C2-00120055001C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451" stopIfTrue="1" id="{000A001C-008B-4C9F-B206-00E4002E0029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450" stopIfTrue="1" id="{00C80005-00AA-4762-A9D6-00B7009800D5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449" stopIfTrue="1" id="{006A00D9-00A1-4B4E-9D11-00BE009A00F5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448" stopIfTrue="1" id="{00E000DB-006D-4DB7-9B6F-00A500EB00F6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447" stopIfTrue="1" id="{00200045-002A-464B-821C-000E00BF009B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446" stopIfTrue="1" id="{009B00ED-0019-4AA6-8156-001400FC00C3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F31:G37</xm:sqref>
        </x14:conditionalFormatting>
        <x14:conditionalFormatting xmlns:xm="http://schemas.microsoft.com/office/excel/2006/main">
          <x14:cfRule type="expression" priority="1445" stopIfTrue="1" id="{0043006B-0093-4D4D-B01A-00BA00AB00B3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F31:G37</xm:sqref>
        </x14:conditionalFormatting>
        <x14:conditionalFormatting xmlns:xm="http://schemas.microsoft.com/office/excel/2006/main">
          <x14:cfRule type="expression" priority="1444" stopIfTrue="1" id="{00190017-001E-4D7E-A221-00420011007F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443" stopIfTrue="1" id="{00120049-0099-474F-838B-0054002500DD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438" stopIfTrue="1" id="{002A00D7-0024-4877-8B6C-0037005D0095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437" stopIfTrue="1" id="{00A30060-0097-4124-AB88-002C009100D0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436" stopIfTrue="1" id="{009E0040-00F1-43C1-ABE6-00DA00A300A8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435" stopIfTrue="1" id="{00C20078-0010-402D-B22F-00C700940016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434" stopIfTrue="1" id="{00A4000F-00D4-48D4-B8F7-00FD00AF006D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433" stopIfTrue="1" id="{007B002D-0021-41D2-BD4A-00C1003B0065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432" stopIfTrue="1" id="{000E0024-00E1-4DF8-A7BF-00A1000700C4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431" stopIfTrue="1" id="{00680064-00EC-41FB-B544-007400EB0075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430" stopIfTrue="1" id="{009C0013-005C-4036-802E-004D0062009B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F31:G37</xm:sqref>
        </x14:conditionalFormatting>
        <x14:conditionalFormatting xmlns:xm="http://schemas.microsoft.com/office/excel/2006/main">
          <x14:cfRule type="expression" priority="1429" stopIfTrue="1" id="{00BA00E4-0053-45F6-8112-002600D40097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F31:G37</xm:sqref>
        </x14:conditionalFormatting>
        <x14:conditionalFormatting xmlns:xm="http://schemas.microsoft.com/office/excel/2006/main">
          <x14:cfRule type="expression" priority="1428" stopIfTrue="1" id="{00DD0062-0064-4667-8ED9-00400086005B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427" stopIfTrue="1" id="{005D00B2-00E4-43C2-BBBB-007F00D6004F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424" stopIfTrue="1" id="{00F20018-00E0-4B5B-BC62-00CD00FF0046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423" stopIfTrue="1" id="{00ED0065-0040-4992-A719-005C003E00B5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422" stopIfTrue="1" id="{0058000B-00A2-4509-9593-004000A500C6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F31:F37</xm:sqref>
        </x14:conditionalFormatting>
        <x14:conditionalFormatting xmlns:xm="http://schemas.microsoft.com/office/excel/2006/main">
          <x14:cfRule type="expression" priority="1421" stopIfTrue="1" id="{00B40098-0055-4F6E-8D08-00A2008A0078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F31:F37</xm:sqref>
        </x14:conditionalFormatting>
        <x14:conditionalFormatting xmlns:xm="http://schemas.microsoft.com/office/excel/2006/main">
          <x14:cfRule type="expression" priority="1420" stopIfTrue="1" id="{00FA00A2-0049-4C45-AC0C-003100650054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419" stopIfTrue="1" id="{00050007-000B-433F-BAF5-00A500FE0088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418" stopIfTrue="1" id="{00620012-003E-44EA-A704-0033004700B0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417" stopIfTrue="1" id="{005E00EC-0035-4F0A-BCAB-009D00B500C9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416" stopIfTrue="1" id="{00EE00DA-00B1-4066-A7CD-000E001D009A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E31:F37</xm:sqref>
        </x14:conditionalFormatting>
        <x14:conditionalFormatting xmlns:xm="http://schemas.microsoft.com/office/excel/2006/main">
          <x14:cfRule type="expression" priority="1415" stopIfTrue="1" id="{003B00F4-000F-488A-BBF5-0008007F00AF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E31:F37</xm:sqref>
        </x14:conditionalFormatting>
        <x14:conditionalFormatting xmlns:xm="http://schemas.microsoft.com/office/excel/2006/main">
          <x14:cfRule type="expression" priority="1414" stopIfTrue="1" id="{002F00A3-0007-4066-B29C-00F500270057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413" stopIfTrue="1" id="{000F0025-0052-4D75-AB74-0066004000BC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412" stopIfTrue="1" id="{009400C4-00C9-4CE4-9D1F-00EF0033006F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411" stopIfTrue="1" id="{0033000E-0076-4CDC-A3F3-008200CD0048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408" stopIfTrue="1" id="{00C70033-0018-440A-A05F-00740003009E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407" stopIfTrue="1" id="{005B00DD-00B2-4EEC-BFCA-008D00990058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406" stopIfTrue="1" id="{00DE005E-00F6-4795-B678-003100CC00E6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F31:F37</xm:sqref>
        </x14:conditionalFormatting>
        <x14:conditionalFormatting xmlns:xm="http://schemas.microsoft.com/office/excel/2006/main">
          <x14:cfRule type="expression" priority="1405" stopIfTrue="1" id="{00F500D3-00BF-4357-858B-00B100E100C3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F31:F37</xm:sqref>
        </x14:conditionalFormatting>
        <x14:conditionalFormatting xmlns:xm="http://schemas.microsoft.com/office/excel/2006/main">
          <x14:cfRule type="expression" priority="1404" stopIfTrue="1" id="{00B80093-002C-445F-8728-00F9004700C2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403" stopIfTrue="1" id="{00B9000D-0063-4CD3-A6AA-0086002100C6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402" stopIfTrue="1" id="{00F800A3-00E2-4935-B0C3-0084003F0030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401" stopIfTrue="1" id="{00D50010-006A-4513-9C3B-0097005400C3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400" stopIfTrue="1" id="{00FC00C9-0035-4136-8BDC-00A2000A00B2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399" stopIfTrue="1" id="{00E300E3-00BC-4BB3-A9E8-00AE004F0056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398" stopIfTrue="1" id="{000D0028-004C-414A-B0CD-00A8006700FB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97" stopIfTrue="1" id="{00DC0089-0039-402A-AC4D-002800BF00A0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96" stopIfTrue="1" id="{00B70076-00B7-4761-BB70-00ED002B0043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95" stopIfTrue="1" id="{00DB009C-00C5-49E0-B354-00E100240006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92" stopIfTrue="1" id="{00310084-0033-4E91-A809-000B0045002C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91" stopIfTrue="1" id="{002800F9-006F-4FE5-A520-00E500AC00F3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90" stopIfTrue="1" id="{00A400B3-0018-469D-82ED-00A200E6009A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F31:G37</xm:sqref>
        </x14:conditionalFormatting>
        <x14:conditionalFormatting xmlns:xm="http://schemas.microsoft.com/office/excel/2006/main">
          <x14:cfRule type="expression" priority="1389" stopIfTrue="1" id="{008600F8-00FA-4359-93A3-005D0094003C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F31:G37</xm:sqref>
        </x14:conditionalFormatting>
        <x14:conditionalFormatting xmlns:xm="http://schemas.microsoft.com/office/excel/2006/main">
          <x14:cfRule type="expression" priority="1386" stopIfTrue="1" id="{002A0001-0080-4537-9CBD-00FC0004003F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385" stopIfTrue="1" id="{00F0003B-0040-4556-A9E0-004700E7002D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384" stopIfTrue="1" id="{00310068-009F-48F5-BC30-00EC00DD0027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83" stopIfTrue="1" id="{00FF0013-0047-47C0-BB3B-004E00C60033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82" stopIfTrue="1" id="{00BD00AD-00D0-4990-8E13-00CF000F004B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81" stopIfTrue="1" id="{005C00FE-000A-4535-B2D4-00CF00F400B7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80" stopIfTrue="1" id="{00BC000E-0089-4089-AA0A-002000EA00E7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F31:G37</xm:sqref>
        </x14:conditionalFormatting>
        <x14:conditionalFormatting xmlns:xm="http://schemas.microsoft.com/office/excel/2006/main">
          <x14:cfRule type="expression" priority="1379" stopIfTrue="1" id="{00EE000E-005C-4CA3-A55D-0049005C004F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F31:G37</xm:sqref>
        </x14:conditionalFormatting>
        <x14:conditionalFormatting xmlns:xm="http://schemas.microsoft.com/office/excel/2006/main">
          <x14:cfRule type="expression" priority="1378" stopIfTrue="1" id="{006500B9-001E-4DAD-9E8C-007100DD006C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77" stopIfTrue="1" id="{007A00A3-0070-4993-B640-007200880012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72" stopIfTrue="1" id="{009C00A0-0065-434D-B8F2-005700C4005A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371" stopIfTrue="1" id="{00B20053-00B9-4D46-8B91-00AB00E900C1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370" stopIfTrue="1" id="{00F500A8-0067-47E2-AAC5-00AE00C40096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69" stopIfTrue="1" id="{00E600FD-00E0-438B-AEEE-003C001B00EF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68" stopIfTrue="1" id="{007A008D-0069-44B9-95C4-00C9005400A4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367" stopIfTrue="1" id="{0087004B-0033-4BF1-A11B-00DF00380053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366" stopIfTrue="1" id="{004F00CF-0073-4A60-8BDA-00CA00F900F7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365" stopIfTrue="1" id="{008F00FF-00CF-4DEB-AF83-00D2000B008E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364" stopIfTrue="1" id="{00850056-000D-4532-A2E0-008000C90023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F31:G37</xm:sqref>
        </x14:conditionalFormatting>
        <x14:conditionalFormatting xmlns:xm="http://schemas.microsoft.com/office/excel/2006/main">
          <x14:cfRule type="expression" priority="1363" stopIfTrue="1" id="{006000BD-0069-4669-986B-001E00360045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F31:G37</xm:sqref>
        </x14:conditionalFormatting>
        <x14:conditionalFormatting xmlns:xm="http://schemas.microsoft.com/office/excel/2006/main">
          <x14:cfRule type="expression" priority="1362" stopIfTrue="1" id="{00890012-0009-46FB-A860-003A00880062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61" stopIfTrue="1" id="{00D60090-00A2-4AB3-90E8-00A200E40015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58" stopIfTrue="1" id="{00630023-0008-411E-BFF1-00B20010006B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57" stopIfTrue="1" id="{000D0008-0057-43AB-BE64-009A0041003E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56" stopIfTrue="1" id="{00610063-00E2-414C-AC98-00D0004200DF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F31:F37</xm:sqref>
        </x14:conditionalFormatting>
        <x14:conditionalFormatting xmlns:xm="http://schemas.microsoft.com/office/excel/2006/main">
          <x14:cfRule type="expression" priority="1355" stopIfTrue="1" id="{0013004F-00F1-49A8-8117-0061000600C6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F31:F37</xm:sqref>
        </x14:conditionalFormatting>
        <x14:conditionalFormatting xmlns:xm="http://schemas.microsoft.com/office/excel/2006/main">
          <x14:cfRule type="expression" priority="1354" stopIfTrue="1" id="{00480083-00D3-4509-8C2D-00B000010002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353" stopIfTrue="1" id="{005400CD-00F7-4575-878F-00EF001D0015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352" stopIfTrue="1" id="{004500E7-0092-4E7F-B972-002F009D003A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351" stopIfTrue="1" id="{003C0053-000D-463A-834E-00BE00480098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350" stopIfTrue="1" id="{00EC0060-00DF-46D7-8AB9-005C0004000E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E31:F37</xm:sqref>
        </x14:conditionalFormatting>
        <x14:conditionalFormatting xmlns:xm="http://schemas.microsoft.com/office/excel/2006/main">
          <x14:cfRule type="expression" priority="1349" stopIfTrue="1" id="{008100C6-007A-4E47-A471-00AC004F00FD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E31:F37</xm:sqref>
        </x14:conditionalFormatting>
        <x14:conditionalFormatting xmlns:xm="http://schemas.microsoft.com/office/excel/2006/main">
          <x14:cfRule type="expression" priority="1348" stopIfTrue="1" id="{002000DC-00EE-4B88-B8F2-000700F50017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347" stopIfTrue="1" id="{00B700AC-00B4-42A8-8DD9-0061009B0036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346" stopIfTrue="1" id="{00E5007C-002F-41E8-8075-00CF000800B8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45" stopIfTrue="1" id="{00BA0046-001D-4CA3-AE25-00570029007E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42" stopIfTrue="1" id="{007200BB-002E-473B-BF96-0051004D0013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41" stopIfTrue="1" id="{00890028-008F-41D1-92DC-00E2001C00C9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40" stopIfTrue="1" id="{00A50064-0096-4A26-8C1A-001900F70097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F31:F37</xm:sqref>
        </x14:conditionalFormatting>
        <x14:conditionalFormatting xmlns:xm="http://schemas.microsoft.com/office/excel/2006/main">
          <x14:cfRule type="expression" priority="1339" stopIfTrue="1" id="{00EC001C-00B1-4DD9-8C0B-006A00BB00BF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F31:F37</xm:sqref>
        </x14:conditionalFormatting>
        <x14:conditionalFormatting xmlns:xm="http://schemas.microsoft.com/office/excel/2006/main">
          <x14:cfRule type="expression" priority="1338" stopIfTrue="1" id="{006500AC-0042-459C-A182-0087006E00FE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337" stopIfTrue="1" id="{00B500B9-00FF-401D-97B2-00D6008E005F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336" stopIfTrue="1" id="{002800C2-0099-4769-9B50-003400D300F6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335" stopIfTrue="1" id="{00DC0019-00A6-4ADD-803B-008A002C0054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334" stopIfTrue="1" id="{00420015-00C2-4BE3-B863-001600A00014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333" stopIfTrue="1" id="{00E10023-002B-47EB-886C-007200EC0050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D31:G37</xm:sqref>
        </x14:conditionalFormatting>
        <x14:conditionalFormatting xmlns:xm="http://schemas.microsoft.com/office/excel/2006/main">
          <x14:cfRule type="expression" priority="1332" stopIfTrue="1" id="{0045008F-00C0-4AF0-B812-00FE005700FE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31" stopIfTrue="1" id="{00D400A6-008C-49C0-8AB9-0072001900ED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30" stopIfTrue="1" id="{00CF0051-009A-4E7E-AE2D-008500BC002C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29" stopIfTrue="1" id="{00ED0053-0060-44EF-95FD-003D00C30086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26" stopIfTrue="1" id="{00FF00ED-00E4-4612-A387-0055005100B7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25" stopIfTrue="1" id="{00180092-0070-40EB-BD1B-00C9005F00FE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E31:G37</xm:sqref>
        </x14:conditionalFormatting>
        <x14:conditionalFormatting xmlns:xm="http://schemas.microsoft.com/office/excel/2006/main">
          <x14:cfRule type="expression" priority="1324" stopIfTrue="1" id="{0038007A-0079-4EB2-8A98-00270017002C}">
            <xm:f>$A31="D"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F31:G37</xm:sqref>
        </x14:conditionalFormatting>
        <x14:conditionalFormatting xmlns:xm="http://schemas.microsoft.com/office/excel/2006/main">
          <x14:cfRule type="expression" priority="1323" stopIfTrue="1" id="{00CE0019-00FD-4317-8160-00AA00B7003C}">
            <xm:f>$A31="F"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F31:G37</xm:sqref>
        </x14:conditionalFormatting>
        <x14:conditionalFormatting xmlns:xm="http://schemas.microsoft.com/office/excel/2006/main">
          <x14:cfRule type="expression" priority="1322" stopIfTrue="1" id="{0050005F-0063-4752-AA71-0076006E004E}">
            <xm:f>$A16="D"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D16:G20</xm:sqref>
        </x14:conditionalFormatting>
        <x14:conditionalFormatting xmlns:xm="http://schemas.microsoft.com/office/excel/2006/main">
          <x14:cfRule type="expression" priority="1321" stopIfTrue="1" id="{00C500C6-00A1-4B99-AA2A-000E002900C3}">
            <xm:f>$A16="F"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D16:G20</xm:sqref>
        </x14:conditionalFormatting>
        <x14:conditionalFormatting xmlns:xm="http://schemas.microsoft.com/office/excel/2006/main">
          <x14:cfRule type="expression" priority="1320" stopIfTrue="1" id="{00A300A3-00EA-4C67-B243-007000EE00B8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expression" priority="1319" stopIfTrue="1" id="{00980087-00E8-414A-B55A-00CF004D00A1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expression" priority="1318" stopIfTrue="1" id="{002400F9-0058-4061-90B2-00F900FD0056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expression" priority="1317" stopIfTrue="1" id="{006100E0-0099-49A8-A847-00D200070081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expression" priority="1316" stopIfTrue="1" id="{00DC0091-006E-443B-B02F-00CB00500087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expression" priority="1315" stopIfTrue="1" id="{009E009E-001C-4E48-AFD3-0095006000BB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expression" priority="1312" stopIfTrue="1" id="{0071009E-0040-4EEF-AB7D-004700970019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311" stopIfTrue="1" id="{00910051-006B-480A-B225-008B00710047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310" stopIfTrue="1" id="{004600D3-0010-4A8B-A517-007F001C00BC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309" stopIfTrue="1" id="{009E0058-00EA-4384-85DC-004C00680071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308" stopIfTrue="1" id="{002600E1-00B7-4FDF-801F-0018009F0081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307" stopIfTrue="1" id="{009400C3-0067-49D8-9093-0016006D0028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306" stopIfTrue="1" id="{00C30055-005F-4D52-862D-008B00420084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305" stopIfTrue="1" id="{000C00EA-00D5-4A8B-9C21-007D00A100C7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304" stopIfTrue="1" id="{00E10079-005E-4CB9-B7EF-007D00020074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303" stopIfTrue="1" id="{007B0038-00D6-4AF7-BF19-0013009000CB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302" stopIfTrue="1" id="{00EA002E-00E0-4B23-905D-008A00C40018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301" stopIfTrue="1" id="{00F40019-0020-4780-9016-003600AB0081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300" stopIfTrue="1" id="{00C000BE-00C1-46F5-9969-004700960023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99" stopIfTrue="1" id="{00C000C4-009D-4DA8-B184-006400D10051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98" stopIfTrue="1" id="{00B0006E-005A-4B2E-80D9-002B004E0061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297" stopIfTrue="1" id="{00E8007A-00D6-4CC5-9C73-00BD00A50005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296" stopIfTrue="1" id="{00D40022-0083-4583-9A39-00C500C2006D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95" stopIfTrue="1" id="{008500BD-00E0-4124-AA92-001C00870054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94" stopIfTrue="1" id="{0048000D-0077-4542-B3DD-000900E8002F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93" stopIfTrue="1" id="{000E00CA-0048-47A1-B224-00CE00CA001C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92" stopIfTrue="1" id="{00670061-0092-4512-A964-0070008F000A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91" stopIfTrue="1" id="{008D00C2-0020-425E-A81C-0063007E0019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90" stopIfTrue="1" id="{005F0093-00F8-4B43-87C5-00EB00CB0009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89" stopIfTrue="1" id="{00B40072-000C-42AA-92AC-0041006100C3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88" stopIfTrue="1" id="{008E0015-00A3-4974-A5E1-004200E2009B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287" stopIfTrue="1" id="{00A2000D-008E-4699-A64F-00CB00780021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286" stopIfTrue="1" id="{00B400FC-0081-41F1-8CE0-00ED00F80059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85" stopIfTrue="1" id="{00E50041-008A-4A49-B89C-0018003D00E2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82" stopIfTrue="1" id="{0048006E-00A8-4A26-8653-00930083006C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81" stopIfTrue="1" id="{0021005B-00D5-4EC8-8DF1-00C8003A0020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80" stopIfTrue="1" id="{00AC0073-00BA-4FCA-A4AF-00BE004900CE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79" stopIfTrue="1" id="{00810026-007A-4515-9DE9-0039008B00F7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78" stopIfTrue="1" id="{0081006B-00D0-4E61-BBC9-006100B900FD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77" stopIfTrue="1" id="{00D700F3-0096-4909-935C-003B0033000A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76" stopIfTrue="1" id="{00630056-0009-4D6B-B79F-009600B100DF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75" stopIfTrue="1" id="{0006002A-00CA-4909-942F-00A4008F0094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74" stopIfTrue="1" id="{00650065-0095-415B-95A2-0029008B0083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73" stopIfTrue="1" id="{001600A8-002B-4137-9E11-003700A000C8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72" stopIfTrue="1" id="{00DB00AB-0016-4447-85FD-00C0003E00DC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271" stopIfTrue="1" id="{009C00B4-00AE-4119-9445-0084004F00A5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270" stopIfTrue="1" id="{003B00FB-00E5-4072-A560-008000DD003A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69" stopIfTrue="1" id="{003A00D3-00B5-405D-B3F1-000C00320086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66" stopIfTrue="1" id="{004E0016-002D-49A9-A18A-0082009300F3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65" stopIfTrue="1" id="{00830031-00B0-4B49-94E7-00FC009B007C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64" stopIfTrue="1" id="{001C003B-0014-4D96-B556-001900B1008E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63" stopIfTrue="1" id="{00F000DE-00AD-4FFD-9CF2-00D900480046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62" stopIfTrue="1" id="{00090038-0042-4C8D-ABA6-002B00600040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61" stopIfTrue="1" id="{007300AA-00CF-47E5-964B-009E003500DD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60" stopIfTrue="1" id="{001D0033-00AF-4DD7-9F88-007400C30080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259" stopIfTrue="1" id="{00FA00E5-009F-4FB9-B6D1-00C1000C00F7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258" stopIfTrue="1" id="{002F0095-001C-4E52-8AE7-00E4001000FF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57" stopIfTrue="1" id="{008200AA-0000-4602-A37B-005600330051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54" stopIfTrue="1" id="{00C500B7-00CC-4BCE-95A2-0099001E00C3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53" stopIfTrue="1" id="{0018008C-009F-4B18-A4A5-00BA007900D8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52" stopIfTrue="1" id="{00DE0031-003A-458C-8507-00A4007000AF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51" stopIfTrue="1" id="{004A00F2-00BF-4787-B24A-00150087006D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48" stopIfTrue="1" id="{00300071-009C-4957-AD3F-00E4008B00DE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47" stopIfTrue="1" id="{007A0045-004E-44CA-A00B-00C2002B0015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46" stopIfTrue="1" id="{00910028-00AD-4424-87EF-007C00EA00BE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45" stopIfTrue="1" id="{00DB0007-00F4-45FD-AB42-0001003D0035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44" stopIfTrue="1" id="{009C0007-00F8-4387-B7BF-008700EB007F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43" stopIfTrue="1" id="{00D50068-000F-4117-86B5-00CA00C90024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42" stopIfTrue="1" id="{00C700AF-0048-4392-9FC2-001F00E400F9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241" stopIfTrue="1" id="{0024005D-008A-4DA4-B0CF-008300B00085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240" stopIfTrue="1" id="{0001009A-0002-4FDD-BD53-00FB00E40076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39" stopIfTrue="1" id="{006D00B7-0058-4973-9EB2-00EF006400CB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34" stopIfTrue="1" id="{00A40095-0039-4E1E-B079-008A00D6003C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33" stopIfTrue="1" id="{001900B2-0084-4FA3-9105-0026001900EA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32" stopIfTrue="1" id="{007A0046-00B1-4FAF-8CD5-001700AD0068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31" stopIfTrue="1" id="{00CA00F5-0013-468E-8222-005C00360015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30" stopIfTrue="1" id="{00A300AC-002E-4FB9-A87A-0099008000EA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29" stopIfTrue="1" id="{00BF0004-00E4-4E57-BA2E-003200D30047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28" stopIfTrue="1" id="{00E100BC-004B-47CC-ACB1-0005001B0092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27" stopIfTrue="1" id="{001600DA-005F-422C-972B-006A00180081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26" stopIfTrue="1" id="{00E9003C-00CB-4EA1-BD79-001E007300DF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25" stopIfTrue="1" id="{00E500B4-00D8-4B53-92E2-00D4006E009E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22" stopIfTrue="1" id="{008600A2-00E2-4005-9B09-002600B900F4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21" stopIfTrue="1" id="{004B003D-0070-4F6B-BBD7-0096000C00FB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20" stopIfTrue="1" id="{00C4006D-0020-4726-871D-00E4005B00E3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19" stopIfTrue="1" id="{000E00C7-006E-4D1A-9B45-00B90041008F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18" stopIfTrue="1" id="{00CB00B3-0070-44D0-BE27-00CE00ED0027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17" stopIfTrue="1" id="{009C0033-002F-4CB9-8270-00F20049007C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16" stopIfTrue="1" id="{00C60075-008E-4537-86D9-00200017008A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215" stopIfTrue="1" id="{00C400F7-006F-409D-B71F-00A8002F00CF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214" stopIfTrue="1" id="{00B300F8-00A4-4436-B7FD-00F100C6005D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13" stopIfTrue="1" id="{00A30042-00CE-4F19-9D25-009B00EA00ED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08" stopIfTrue="1" id="{00C000E3-00CA-4BF0-8A0E-0054006200E5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07" stopIfTrue="1" id="{0058005A-00A1-4BFB-B2FA-00A9008B00F9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06" stopIfTrue="1" id="{00DC0050-007D-42EF-99D4-0085004B0067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05" stopIfTrue="1" id="{009E0023-00C4-41B9-949A-008200EB0067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204" stopIfTrue="1" id="{003B00D7-009E-4542-907A-00BB00780027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03" stopIfTrue="1" id="{0089007C-002B-4522-9F11-00D100810029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02" stopIfTrue="1" id="{00E50043-0077-497E-86EC-002600010077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01" stopIfTrue="1" id="{00B100BA-0089-498A-8F2D-006500C50062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00" stopIfTrue="1" id="{003D007E-00A0-4713-9081-00C800750001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199" stopIfTrue="1" id="{00F100CC-00DE-4D7A-8E62-0061004F0021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198" stopIfTrue="1" id="{00CC0043-009B-4D69-AE93-005800F200DF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197" stopIfTrue="1" id="{0033009B-00A2-4E32-AD83-00E800A90060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194" stopIfTrue="1" id="{00250068-00F4-4F04-9A9B-007600640018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193" stopIfTrue="1" id="{008700AF-0034-40A8-A22D-006800CA0043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192" stopIfTrue="1" id="{0002005C-0029-46A2-8DBF-00E500070026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F36:F37</xm:sqref>
        </x14:conditionalFormatting>
        <x14:conditionalFormatting xmlns:xm="http://schemas.microsoft.com/office/excel/2006/main">
          <x14:cfRule type="expression" priority="1191" stopIfTrue="1" id="{00FE0037-0088-4EE6-8083-00ED004400D2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F36:F37</xm:sqref>
        </x14:conditionalFormatting>
        <x14:conditionalFormatting xmlns:xm="http://schemas.microsoft.com/office/excel/2006/main">
          <x14:cfRule type="expression" priority="1190" stopIfTrue="1" id="{00E40015-0092-42A1-82F4-002A00AD00EC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89" stopIfTrue="1" id="{00D8008C-0050-4CB1-99FD-00A1007D005C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88" stopIfTrue="1" id="{006C00FC-00C4-4A9A-974D-006800710057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187" stopIfTrue="1" id="{005E00ED-00A7-4B71-BF6D-007000E90008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184" stopIfTrue="1" id="{000600D9-0064-47A9-9AE4-004E00170054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183" stopIfTrue="1" id="{0023006B-0096-4FCB-8CFC-000A007B00E1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182" stopIfTrue="1" id="{009F000F-0018-4D97-AF97-001C00D30008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F36:F37</xm:sqref>
        </x14:conditionalFormatting>
        <x14:conditionalFormatting xmlns:xm="http://schemas.microsoft.com/office/excel/2006/main">
          <x14:cfRule type="expression" priority="1181" stopIfTrue="1" id="{007B00D1-007A-4F27-B488-008D007F0001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F36:F37</xm:sqref>
        </x14:conditionalFormatting>
        <x14:conditionalFormatting xmlns:xm="http://schemas.microsoft.com/office/excel/2006/main">
          <x14:cfRule type="expression" priority="1180" stopIfTrue="1" id="{00650041-004A-4F83-B41C-0071001F0091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79" stopIfTrue="1" id="{00EA00B4-0063-43E2-AB18-00F8004B00C5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78" stopIfTrue="1" id="{00EA006C-009B-49E9-AFEB-008C00D00036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77" stopIfTrue="1" id="{000500BD-002E-4F74-98C5-005D00F9001B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76" stopIfTrue="1" id="{003E0036-0081-4879-8FEA-0040002E004E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75" stopIfTrue="1" id="{00C70099-0083-4791-BE54-00CF002E00CD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74" stopIfTrue="1" id="{00DC0027-0000-41C1-8E9D-009400250054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73" stopIfTrue="1" id="{00010073-00DB-41B3-B648-001E008500FA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72" stopIfTrue="1" id="{000200C1-0009-4335-9146-00D300B4000A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71" stopIfTrue="1" id="{00680091-004A-4414-9570-00B100910038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70" stopIfTrue="1" id="{0020000D-00CD-4526-8B56-00A500250070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69" stopIfTrue="1" id="{00100007-0001-4706-A408-008E002B0052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68" stopIfTrue="1" id="{001B00ED-0055-43E3-99F0-009300DA00B5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67" stopIfTrue="1" id="{00590063-0076-44E9-AA99-00E5009F00E6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66" stopIfTrue="1" id="{002700E1-0097-42D5-B503-008A0008009B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65" stopIfTrue="1" id="{002600D9-0034-4771-AD27-002D006F00C2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64" stopIfTrue="1" id="{00A8000D-00FF-47C2-8D70-0011006D000E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163" stopIfTrue="1" id="{000300E1-0005-4F68-9D2C-00A200F2009E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162" stopIfTrue="1" id="{00C5000B-00A6-4B03-846A-00C5006B000E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61" stopIfTrue="1" id="{007A00AD-0068-486C-8E57-008E00380016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60" stopIfTrue="1" id="{005C003F-0078-4EBE-AE0E-006B00BF00D5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59" stopIfTrue="1" id="{00F500D6-00C4-47E7-8461-00E300E1006A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58" stopIfTrue="1" id="{005700F8-00E3-4341-A25E-00D8009B0030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57" stopIfTrue="1" id="{00C40001-008C-4BEF-8F7B-00DE0087001B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56" stopIfTrue="1" id="{00500065-009A-47E5-815D-005B006D004B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155" stopIfTrue="1" id="{003D0057-00F8-410D-8567-00220048007B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154" stopIfTrue="1" id="{002F002C-0068-4F13-A504-007000300093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53" stopIfTrue="1" id="{00E200A2-00B8-4897-842F-00B6000B00EF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52" stopIfTrue="1" id="{0013005A-0050-4A97-8050-00EB00FD0025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51" stopIfTrue="1" id="{000900E2-00CD-4E75-B185-0075007D0098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50" stopIfTrue="1" id="{00AA003F-000A-43BB-93F6-00DE005200FD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49" stopIfTrue="1" id="{00D3008E-002B-40AE-A28B-008900F60015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48" stopIfTrue="1" id="{006200D3-0038-4FC9-AED3-00DD00790029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147" stopIfTrue="1" id="{00130033-00EA-4016-A644-0007004900B5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146" stopIfTrue="1" id="{003100A2-0063-461C-9660-00230011003C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45" stopIfTrue="1" id="{007F00DA-006C-4756-8F08-00DE002B0059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44" stopIfTrue="1" id="{00A40011-0013-42EF-9DE9-004000B700E6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43" stopIfTrue="1" id="{003F0085-0002-4103-9FD5-00CF0019005C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42" stopIfTrue="1" id="{00650061-00D9-4C0C-A41C-003700A90014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41" stopIfTrue="1" id="{009200DA-0046-47AC-96E2-006C003F0004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40" stopIfTrue="1" id="{008A0091-0053-4E2D-8705-0041001A00FD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39" stopIfTrue="1" id="{007700AE-0082-4B63-B436-00FC0060006C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36" stopIfTrue="1" id="{00C2009C-0008-4FBE-AC4C-00A700E5002B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35" stopIfTrue="1" id="{004B0086-00F7-404E-A194-001D00080048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34" stopIfTrue="1" id="{008600C8-00CA-4C1A-93B8-003800C70011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133" stopIfTrue="1" id="{00720004-00A4-4747-BFE5-00F500C5002A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132" stopIfTrue="1" id="{00FC000A-0045-41B4-8B2D-00A900AB0089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131" stopIfTrue="1" id="{002F00E6-0076-4F1E-B642-00F00027004D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130" stopIfTrue="1" id="{001300DE-0036-44E9-9211-006E001F003D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129" stopIfTrue="1" id="{000100B4-00A5-4178-93B5-00A100D400FB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128" stopIfTrue="1" id="{00EF0001-0054-4DA2-9A2A-0049005D0051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127" stopIfTrue="1" id="{00A400C9-0071-4367-B50B-008A00F1007B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124" stopIfTrue="1" id="{0069008C-00DB-466E-A993-00FC00370090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123" stopIfTrue="1" id="{00240028-0060-49D3-9592-00AC002D00AF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122" stopIfTrue="1" id="{00410050-002A-4FC6-A498-0029007200BE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21" stopIfTrue="1" id="{00DB0026-00A5-464B-9791-00DB00DA001B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20" stopIfTrue="1" id="{00AD00B4-00E1-4EFE-821A-0054002300DC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19" stopIfTrue="1" id="{007E0005-00FC-44C0-8D55-00D40060000E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18" stopIfTrue="1" id="{00730076-002F-4358-B914-00DF002E006E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117" stopIfTrue="1" id="{00D30030-001C-4BF6-97E6-00F500510009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116" stopIfTrue="1" id="{007400EA-00D1-4C66-B4BA-001D0085003F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115" stopIfTrue="1" id="{00290070-005B-41BA-9E44-005600BE0031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112" stopIfTrue="1" id="{00880056-00D3-417E-BEF0-005D004F008A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111" stopIfTrue="1" id="{00A600EE-000D-4667-A5BA-00DD004B0025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110" stopIfTrue="1" id="{000F006D-00CD-47DD-A709-00E3000C0092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F36:F37</xm:sqref>
        </x14:conditionalFormatting>
        <x14:conditionalFormatting xmlns:xm="http://schemas.microsoft.com/office/excel/2006/main">
          <x14:cfRule type="expression" priority="1109" stopIfTrue="1" id="{00A8006F-0071-401E-A4AA-000100C3008B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F36:F37</xm:sqref>
        </x14:conditionalFormatting>
        <x14:conditionalFormatting xmlns:xm="http://schemas.microsoft.com/office/excel/2006/main">
          <x14:cfRule type="expression" priority="1108" stopIfTrue="1" id="{00C500C7-00E1-47A0-880D-008B00CC00C1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07" stopIfTrue="1" id="{0044003A-00CF-46B2-9A58-00E000A4002C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06" stopIfTrue="1" id="{007700C7-00AA-42EB-8DEB-003D001E00DB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05" stopIfTrue="1" id="{00FB0034-002C-423A-A91A-00BD00C8006D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04" stopIfTrue="1" id="{00CC005D-0002-4CA0-A0C8-003A00BF00F8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03" stopIfTrue="1" id="{00E8009D-009B-490D-9DB1-0060003E00A6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02" stopIfTrue="1" id="{00F1001B-0068-4284-9F48-00A000DA00B9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01" stopIfTrue="1" id="{00FD0065-00B0-4C04-955A-007C00D80030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98" stopIfTrue="1" id="{004800DC-00F3-4DA2-8A7B-009500A0006F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97" stopIfTrue="1" id="{00900026-003E-4CD7-9681-00A1003C0031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96" stopIfTrue="1" id="{005F008D-0050-4A2E-83AB-003500C60018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95" stopIfTrue="1" id="{0029002A-002F-4CBA-B1F2-00C900090029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94" stopIfTrue="1" id="{00E400B9-0015-48B3-A37F-003900C000CF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93" stopIfTrue="1" id="{00B000B9-0048-4898-B2D3-0022005A0051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92" stopIfTrue="1" id="{0068009C-00D9-443F-BFC5-004C00EE000E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091" stopIfTrue="1" id="{006300C6-00C0-4194-A211-0095006500E3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090" stopIfTrue="1" id="{00660017-008E-4014-B807-00D400FF0080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89" stopIfTrue="1" id="{008F0031-0048-4681-ADF2-008F003900E8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84" stopIfTrue="1" id="{003A00DE-0068-4457-A99A-00CC007E0037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83" stopIfTrue="1" id="{00B300C6-009E-4933-85BE-00D7007300CE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82" stopIfTrue="1" id="{00110018-00FD-4528-95DE-00E6009A009D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81" stopIfTrue="1" id="{00260047-00C3-49EF-85C3-009200A70036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80" stopIfTrue="1" id="{004A00D3-007A-477C-A7F7-009C00130041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79" stopIfTrue="1" id="{00E600D5-0072-4D49-891F-00AC00AB00EE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78" stopIfTrue="1" id="{00EF0046-00B0-4DB9-881D-009800BB000D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77" stopIfTrue="1" id="{00DD006D-00EE-429C-AF51-00A700D80057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76" stopIfTrue="1" id="{007200C7-004A-4184-82D2-0076000A0001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075" stopIfTrue="1" id="{00F30024-0069-41E6-90BB-0094007400F5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074" stopIfTrue="1" id="{00C500CD-006F-4C6D-A035-002900BD0024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73" stopIfTrue="1" id="{006300C1-0079-4662-A172-000C00740048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70" stopIfTrue="1" id="{0077007A-00A8-4E82-9912-00E100380083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69" stopIfTrue="1" id="{009C00F6-00D9-4B77-BEA6-00B5000E001C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68" stopIfTrue="1" id="{00D700C9-0046-4A8F-B31B-0079001F0096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F36:F37</xm:sqref>
        </x14:conditionalFormatting>
        <x14:conditionalFormatting xmlns:xm="http://schemas.microsoft.com/office/excel/2006/main">
          <x14:cfRule type="expression" priority="1067" stopIfTrue="1" id="{00D20080-007C-4C4E-A835-00BB00D500BA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F36:F37</xm:sqref>
        </x14:conditionalFormatting>
        <x14:conditionalFormatting xmlns:xm="http://schemas.microsoft.com/office/excel/2006/main">
          <x14:cfRule type="expression" priority="1066" stopIfTrue="1" id="{002600AD-0054-4409-9748-00DA006100B4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65" stopIfTrue="1" id="{00D20076-001F-423C-99B0-002900620063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64" stopIfTrue="1" id="{00F100A5-009F-4D36-8514-00D600F0003F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63" stopIfTrue="1" id="{00910095-008D-44DC-BE9F-000D00600074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62" stopIfTrue="1" id="{0026001E-0075-45C3-A99E-00C7006F00EE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61" stopIfTrue="1" id="{00A500E6-0077-4766-B12D-0001004700D7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60" stopIfTrue="1" id="{00D0008F-0018-4C5C-964D-007300BC0067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059" stopIfTrue="1" id="{001800E6-0028-472A-9F99-0093009C0078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058" stopIfTrue="1" id="{00FA0081-002E-4322-899D-001000AD0097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57" stopIfTrue="1" id="{00610081-00F3-41FA-94CE-000D00820075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54" stopIfTrue="1" id="{008600DC-008E-460D-A44C-00FF00F500B0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53" stopIfTrue="1" id="{0030006D-00C1-4698-8071-00DB0070002B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52" stopIfTrue="1" id="{0022008B-000C-40AC-8273-008B007E006E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F36:F37</xm:sqref>
        </x14:conditionalFormatting>
        <x14:conditionalFormatting xmlns:xm="http://schemas.microsoft.com/office/excel/2006/main">
          <x14:cfRule type="expression" priority="1051" stopIfTrue="1" id="{003C00EA-007F-4F8C-AE14-00FE0098008F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F36:F37</xm:sqref>
        </x14:conditionalFormatting>
        <x14:conditionalFormatting xmlns:xm="http://schemas.microsoft.com/office/excel/2006/main">
          <x14:cfRule type="expression" priority="1050" stopIfTrue="1" id="{00A30008-0024-4D78-AE27-004800EA0074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49" stopIfTrue="1" id="{0012005D-0066-43A4-B3C0-00F800E30094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48" stopIfTrue="1" id="{008300B2-002E-4DF4-90ED-00A300E800E4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47" stopIfTrue="1" id="{00A4008F-00F7-4730-AB3A-000C00B000C7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46" stopIfTrue="1" id="{009000FD-002E-4BFB-8F65-002600D700E1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45" stopIfTrue="1" id="{003F00C8-001A-485B-AC4B-00BD00F50011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44" stopIfTrue="1" id="{0061007A-0082-459A-A11D-00D0006B0002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E36:F37</xm:sqref>
        </x14:conditionalFormatting>
        <x14:conditionalFormatting xmlns:xm="http://schemas.microsoft.com/office/excel/2006/main">
          <x14:cfRule type="expression" priority="1043" stopIfTrue="1" id="{005E0007-0043-437D-82A4-00B400860033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E36:F37</xm:sqref>
        </x14:conditionalFormatting>
        <x14:conditionalFormatting xmlns:xm="http://schemas.microsoft.com/office/excel/2006/main">
          <x14:cfRule type="expression" priority="1042" stopIfTrue="1" id="{006E00A5-00B5-445C-A8A1-00B8002E001A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41" stopIfTrue="1" id="{007E0045-00EB-467C-8F2B-0023006200AA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38" stopIfTrue="1" id="{00CB0052-00EF-4298-B10F-007500150057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37" stopIfTrue="1" id="{00630051-0035-4549-860E-002E00060075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36" stopIfTrue="1" id="{0069002E-001E-43BE-9BC2-007800090063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35" stopIfTrue="1" id="{0094007B-00B4-453D-9F9A-006F00510080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34" stopIfTrue="1" id="{0055002D-00D7-44DF-A3E9-008500F000CA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33" stopIfTrue="1" id="{00F40089-0099-4190-89AA-0048005B00DD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32" stopIfTrue="1" id="{00A000CA-00E2-411F-A9F5-00B4000100A3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031" stopIfTrue="1" id="{00B80004-0018-4FEE-877F-009D00390033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030" stopIfTrue="1" id="{003D003D-0047-4260-967E-001A00890009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29" stopIfTrue="1" id="{00C20026-00EC-431F-B922-0063008500A2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24" stopIfTrue="1" id="{00F000AD-00EE-4CBC-8630-002300DA00EE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23" stopIfTrue="1" id="{006C00CD-0065-4D63-8B3E-0060004A0027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22" stopIfTrue="1" id="{00D0008C-0092-4F2E-BF6F-005400E700EE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21" stopIfTrue="1" id="{00CA00F8-0029-44DC-9064-000300F00017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20" stopIfTrue="1" id="{003100B0-0085-470A-9961-00D8001C0004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19" stopIfTrue="1" id="{0064009F-0014-4776-B556-0047001100D0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18" stopIfTrue="1" id="{009D00FB-0040-4385-8DB8-00B300F300FC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17" stopIfTrue="1" id="{002B00D7-00CC-4627-A1B4-00D300FE0030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16" stopIfTrue="1" id="{00040023-009C-4434-9529-00EC00AF00E8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015" stopIfTrue="1" id="{007B0088-00D6-447F-A7E7-0037006A00AD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014" stopIfTrue="1" id="{00AB00EC-00A0-4A7B-8E8B-00A5003B00CA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13" stopIfTrue="1" id="{007400F1-008F-408C-99B8-00B800C0009E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10" stopIfTrue="1" id="{00270077-0089-4A7A-B439-006600DD003E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09" stopIfTrue="1" id="{004F00EE-00D3-4E85-9FE6-004B00AE00F4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008" stopIfTrue="1" id="{00D20035-008B-4E34-82B3-009E0093000E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F36:F37</xm:sqref>
        </x14:conditionalFormatting>
        <x14:conditionalFormatting xmlns:xm="http://schemas.microsoft.com/office/excel/2006/main">
          <x14:cfRule type="expression" priority="1007" stopIfTrue="1" id="{00BA004B-008A-4C7C-94A1-009800ED004B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F36:F37</xm:sqref>
        </x14:conditionalFormatting>
        <x14:conditionalFormatting xmlns:xm="http://schemas.microsoft.com/office/excel/2006/main">
          <x14:cfRule type="expression" priority="1006" stopIfTrue="1" id="{002E0009-00A4-493A-9584-002D00B10067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05" stopIfTrue="1" id="{00350026-008F-4227-8FDF-00A100540052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04" stopIfTrue="1" id="{009B0029-00F5-4C50-A32B-00BF00C50023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03" stopIfTrue="1" id="{00B30019-00BD-434C-975E-007200C200E2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002" stopIfTrue="1" id="{003D00D7-009E-4CEA-AD5C-00950046006E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E36:F37</xm:sqref>
        </x14:conditionalFormatting>
        <x14:conditionalFormatting xmlns:xm="http://schemas.microsoft.com/office/excel/2006/main">
          <x14:cfRule type="expression" priority="1001" stopIfTrue="1" id="{002B004E-003B-4508-92D6-0014007800F2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E36:F37</xm:sqref>
        </x14:conditionalFormatting>
        <x14:conditionalFormatting xmlns:xm="http://schemas.microsoft.com/office/excel/2006/main">
          <x14:cfRule type="expression" priority="1000" stopIfTrue="1" id="{00E500EB-00AB-4703-A5D4-0082000E0000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999" stopIfTrue="1" id="{0088006D-005E-461A-9E23-0044005D006D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998" stopIfTrue="1" id="{009200CC-0007-41A0-B5C5-0030000200A4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997" stopIfTrue="1" id="{001B00B3-00F9-491B-B2FB-00AB00E00080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994" stopIfTrue="1" id="{004E00F0-0056-4AE0-AF4D-006B00350007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993" stopIfTrue="1" id="{00370055-0074-4192-894F-0007003400B3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992" stopIfTrue="1" id="{000D00A8-0092-498D-BFBD-00C600860076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F36:F37</xm:sqref>
        </x14:conditionalFormatting>
        <x14:conditionalFormatting xmlns:xm="http://schemas.microsoft.com/office/excel/2006/main">
          <x14:cfRule type="expression" priority="991" stopIfTrue="1" id="{005400A9-0048-4F4D-B98A-009500530072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F36:F37</xm:sqref>
        </x14:conditionalFormatting>
        <x14:conditionalFormatting xmlns:xm="http://schemas.microsoft.com/office/excel/2006/main">
          <x14:cfRule type="expression" priority="990" stopIfTrue="1" id="{001F00AC-004F-456B-866D-005F0015007D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989" stopIfTrue="1" id="{009E004D-0042-4028-B958-00EC00B30083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988" stopIfTrue="1" id="{00170063-005D-4EA5-89B0-00B5001300C8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987" stopIfTrue="1" id="{00BE0052-004F-4641-8310-00A500F800B1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986" stopIfTrue="1" id="{008400EE-00C8-4400-9251-001C00B10064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985" stopIfTrue="1" id="{00E50042-00E7-451D-A7C7-009A00DB007C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984" stopIfTrue="1" id="{000600B6-009D-4A55-AF58-003A00F700FA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983" stopIfTrue="1" id="{000F0095-0056-42AB-B09C-0004005C0096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982" stopIfTrue="1" id="{00F6008C-00CD-437A-8366-00DE00B20008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981" stopIfTrue="1" id="{000700AA-00DD-460D-8B80-009A002600A8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978" stopIfTrue="1" id="{0018002F-005D-4682-9985-00A600E400D4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977" stopIfTrue="1" id="{00920073-0084-4B8A-B677-00EF003300B9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976" stopIfTrue="1" id="{00C600A7-0027-421E-9BAD-009A00510036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975" stopIfTrue="1" id="{00F30062-0035-491F-A5BF-008B0042004D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974" stopIfTrue="1" id="{001F00B4-004C-4566-B8BE-001D0009001A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973" stopIfTrue="1" id="{005E009C-00F6-4727-96CF-008300A30080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972" stopIfTrue="1" id="{00AB002C-00B6-485D-850A-000F00360047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971" stopIfTrue="1" id="{0007000B-0068-45ED-9567-000600B800F8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970" stopIfTrue="1" id="{00F400F6-0057-4174-8285-00A300280071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969" stopIfTrue="1" id="{00B70080-009A-406F-B2EE-00FE007900FA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968" stopIfTrue="1" id="{003E00D9-0049-4E45-AD2C-001D008F00D1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967" stopIfTrue="1" id="{00B900F6-0060-4548-A2A9-005500DF0001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966" stopIfTrue="1" id="{00EC00F1-0087-48F1-BDF0-0091009A0088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965" stopIfTrue="1" id="{005B0027-008E-498A-B9AE-000E00F00001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964" stopIfTrue="1" id="{008F00A0-0063-448E-9C6B-008A0044001D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963" stopIfTrue="1" id="{00DF0044-0075-4D56-9E73-007E00F60043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962" stopIfTrue="1" id="{005E00EC-00CD-405D-919C-00DC00D5000F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961" stopIfTrue="1" id="{00A500A3-00F6-4688-A8D8-00CE00FA00BD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960" stopIfTrue="1" id="{00D40058-00A8-4D91-90B8-0008002D003A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959" stopIfTrue="1" id="{005A00D4-00A3-444B-9B00-005F00D6009E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958" stopIfTrue="1" id="{003B0034-0047-407D-9A79-005B00B00079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957" stopIfTrue="1" id="{00330070-0026-49F8-82C2-008300020042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956" stopIfTrue="1" id="{00BF00B9-0053-4420-87AE-00FB00780054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 D29:D37</xm:sqref>
        </x14:conditionalFormatting>
        <x14:conditionalFormatting xmlns:xm="http://schemas.microsoft.com/office/excel/2006/main">
          <x14:cfRule type="expression" priority="955" stopIfTrue="1" id="{003400D0-0088-49BB-8882-00B40018002A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D29:D37 E29:G35</xm:sqref>
        </x14:conditionalFormatting>
        <x14:conditionalFormatting xmlns:xm="http://schemas.microsoft.com/office/excel/2006/main">
          <x14:cfRule type="expression" priority="954" stopIfTrue="1" id="{00B400F0-003E-4172-B5A4-000A002B0038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53" stopIfTrue="1" id="{00EE006C-00EF-4D9A-B681-007F00730041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52" stopIfTrue="1" id="{00E50046-008C-4BBB-A5DD-00D300680067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51" stopIfTrue="1" id="{00BA0094-002B-4E82-AAB8-005B00FA00A4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50" stopIfTrue="1" id="{001E007D-0060-44DD-A21C-0070009E0056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49" stopIfTrue="1" id="{0052005C-00C4-46EB-8943-005700FC00D4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48" stopIfTrue="1" id="{005F00CD-0020-43BB-8C00-00D9002F002C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47" stopIfTrue="1" id="{00A90057-0052-4753-8C2D-00BE0028001A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46" stopIfTrue="1" id="{00FC00EC-00EE-4428-B72D-007100C700F1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45" stopIfTrue="1" id="{00330027-00C6-4607-8A79-006A004300EA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44" stopIfTrue="1" id="{003B000F-00E8-4121-A310-001B000100F5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43" stopIfTrue="1" id="{0011000C-0030-4B20-939C-00D800CD0010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42" stopIfTrue="1" id="{0056001B-00CB-4A6C-8273-00DF007D00F7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41" stopIfTrue="1" id="{00400049-0053-4A4B-A2B2-002C0085000E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40" stopIfTrue="1" id="{005C00B1-00FF-454C-8225-00F000640054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39" stopIfTrue="1" id="{00B100FE-00CB-40B9-8259-00BF008900CD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38" stopIfTrue="1" id="{00B6000B-00EC-44A8-BFBD-00D000DD0049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37" stopIfTrue="1" id="{00DF00FD-0016-4F8B-BA98-00CC00370071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36" stopIfTrue="1" id="{00BA0023-0006-40ED-81D8-005500EE007A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35" stopIfTrue="1" id="{00F700FA-00A5-4FAE-BD60-00A700E3008F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34" stopIfTrue="1" id="{002800E1-00B8-40B6-8A5E-00AC00CA0082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33" stopIfTrue="1" id="{003E005A-00E2-43C3-A2CB-00E500AD00EF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32" stopIfTrue="1" id="{00440078-0028-41B5-981C-000500AF00D0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31" stopIfTrue="1" id="{004800B1-0087-47C5-A2CD-008D0020000B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30" stopIfTrue="1" id="{00050030-0053-4C16-B3B3-0072005E0052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29" stopIfTrue="1" id="{00C80002-00DA-46F8-B8B3-008000150001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28" stopIfTrue="1" id="{003B0082-00FF-4730-8D2C-008600070089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27" stopIfTrue="1" id="{00E9002C-00A7-4E97-9E93-00F50010001F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26" stopIfTrue="1" id="{00F30020-0022-4FF2-B5B0-00F2009F0005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25" stopIfTrue="1" id="{000300F8-00BA-4C7A-BB40-00B800A00038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24" stopIfTrue="1" id="{009D002D-00C4-437E-B1DB-0041007F00C2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23" stopIfTrue="1" id="{00CF0055-00AE-4BCA-906B-0081002300D4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22" stopIfTrue="1" id="{00A10033-000A-4169-8A45-00EA0047004D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21" stopIfTrue="1" id="{00670029-00CA-41A5-A497-00D100EB00AB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20" stopIfTrue="1" id="{00020064-0087-442E-9A69-0059006A0049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19" stopIfTrue="1" id="{00E00043-00C3-4D93-AB22-006E00E500AA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18" stopIfTrue="1" id="{00E20015-0053-4F37-8052-0020002D000A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17" stopIfTrue="1" id="{00F9004B-0031-4BB0-B72F-000800E6003E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16" stopIfTrue="1" id="{00D500CC-0024-4D2B-B6C8-00C000A4009B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15" stopIfTrue="1" id="{0007007E-008C-4EFD-9965-0049003A000A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14" stopIfTrue="1" id="{002F00D3-0090-4BF1-9270-007B009E00B9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13" stopIfTrue="1" id="{00A80020-005D-470C-803C-001200DB0076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12" stopIfTrue="1" id="{000F0003-003E-4405-98FE-007200E10002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11" stopIfTrue="1" id="{0092007E-002B-43D9-955D-00AD004C0079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10" stopIfTrue="1" id="{00FF00E9-0057-4889-A42A-008300F900C9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09" stopIfTrue="1" id="{005B00E7-0047-4059-9D81-002600FB0032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08" stopIfTrue="1" id="{0010003D-008B-4597-AEB3-008800590028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07" stopIfTrue="1" id="{00DE0043-0005-4115-8814-008700EA00D8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06" stopIfTrue="1" id="{00500086-0081-4A1E-BE0E-009800C700FE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05" stopIfTrue="1" id="{001C0030-0076-48F4-8064-008F00AD007C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04" stopIfTrue="1" id="{001C0077-0086-4A44-849E-004900B900CF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03" stopIfTrue="1" id="{00010063-0011-4203-AC2E-00CD00FE0070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02" stopIfTrue="1" id="{00F90046-000F-467C-BF0C-008800FB00D8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01" stopIfTrue="1" id="{001C00CC-00FF-4F4C-8E3E-00CE00D600BC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900" stopIfTrue="1" id="{000C0019-00FA-479C-8D28-0083001500B8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99" stopIfTrue="1" id="{00CF00FE-00F5-41F7-9378-009200E600F9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98" stopIfTrue="1" id="{00510066-000C-4895-BDDB-00C5008600F1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97" stopIfTrue="1" id="{00EC004A-00CD-4234-BA80-0001003500E2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96" stopIfTrue="1" id="{00C1008B-0001-48C8-B936-00E800CD00E3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95" stopIfTrue="1" id="{000400AF-00BB-4C13-84E8-00BD001D00E8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94" stopIfTrue="1" id="{00620029-00D8-4080-AE70-007100740042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93" stopIfTrue="1" id="{00DB002D-00DB-44F8-A8A3-0091002A000D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92" stopIfTrue="1" id="{00FF0032-00E5-4F17-A7F9-005A001500A9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91" stopIfTrue="1" id="{00ED001A-008D-40AB-9D50-00DE00EF0003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90" stopIfTrue="1" id="{007000E5-00ED-4363-9EB4-00C4008B0002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89" stopIfTrue="1" id="{00FA00EB-00DE-4A51-8D0D-00B100760018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88" stopIfTrue="1" id="{002D000A-009D-462A-9D83-006B004500F4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87" stopIfTrue="1" id="{00780025-005D-4076-9692-004300E8008D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86" stopIfTrue="1" id="{00EF00BD-00DF-46D7-B101-00FA00E900E9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85" stopIfTrue="1" id="{004100A1-00EA-454D-8E5D-00FF006E0055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84" stopIfTrue="1" id="{00370087-0056-4BAA-82E0-004C000D002F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83" stopIfTrue="1" id="{0011002C-0094-4A28-A28F-006F00CA003E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82" stopIfTrue="1" id="{005C0044-001A-4B06-9358-005D0027007E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81" stopIfTrue="1" id="{005C0017-00A4-4B2D-A54D-000300430089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80" stopIfTrue="1" id="{00F70093-003C-47B9-BC18-00B5006300B1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79" stopIfTrue="1" id="{00150040-00D8-4997-AB1A-00AC00030007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78" stopIfTrue="1" id="{00410062-00AE-4DB8-B7E8-006A009D00FF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77" stopIfTrue="1" id="{00BB007A-002E-4C09-B0FD-0017006500F1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76" stopIfTrue="1" id="{00730041-00AA-496C-8479-001700300091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75" stopIfTrue="1" id="{00C5005A-00E2-46C6-B373-00A200ED00AD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74" stopIfTrue="1" id="{00650079-002D-4B73-BF18-00CB00C50080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73" stopIfTrue="1" id="{004F0057-00FE-4EBE-BF0F-008300900092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72" stopIfTrue="1" id="{00C6000E-00DA-4518-9A73-0099006E002E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71" stopIfTrue="1" id="{00130053-0065-4693-BE4A-000B00B000C8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70" stopIfTrue="1" id="{00DF0003-00C4-4E4C-A0D4-004B001F002A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69" stopIfTrue="1" id="{00B20061-00D2-4084-A17D-007B00860054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68" stopIfTrue="1" id="{009C001E-005B-48D4-81B8-004D00FA0040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67" stopIfTrue="1" id="{00B900B1-007E-4F8F-A2F5-002A0029000B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66" stopIfTrue="1" id="{001400C8-005A-4EC0-9005-005700FC009D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65" stopIfTrue="1" id="{00550018-0087-4215-BB4A-0026004300E1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64" stopIfTrue="1" id="{00CB00F2-00CC-47C0-84CB-00AE00650081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63" stopIfTrue="1" id="{0038003E-001B-4D9B-B9A5-006A001D00F6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62" stopIfTrue="1" id="{00D100ED-00EA-48F0-88F6-002100960018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61" stopIfTrue="1" id="{001C0098-004F-459B-8207-00370013002D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60" stopIfTrue="1" id="{0009003F-0065-4813-9BC2-0072004600B4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59" stopIfTrue="1" id="{00DD0055-00CC-4CC5-8AAC-008E00A90082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58" stopIfTrue="1" id="{008E0024-00A2-4860-835B-00B500760062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57" stopIfTrue="1" id="{005E006D-0069-43AA-A646-00D1005B00B6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expression" priority="856" stopIfTrue="1" id="{00C700CC-0012-4F45-8918-00D200E000B0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55" stopIfTrue="1" id="{0089005D-0039-4C26-AF1F-00E4005A00BB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54" stopIfTrue="1" id="{006B009E-0000-46B5-8D2D-00DC001300AF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53" stopIfTrue="1" id="{00880065-002A-4DD8-9B3E-00BC006F005C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52" stopIfTrue="1" id="{00050016-0017-4B49-BD27-004B0037000A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51" stopIfTrue="1" id="{00E20021-00E3-4C33-AA7D-008500FA0071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50" stopIfTrue="1" id="{00590017-0090-40FD-A7B9-00F200FD00F6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49" stopIfTrue="1" id="{00070060-00C5-4FFD-ABD4-006000D300FF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48" stopIfTrue="1" id="{0035004B-006C-4BC3-BA0B-005600AC00FC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47" stopIfTrue="1" id="{00A9007C-00EE-44B3-A89F-00CD00D00066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46" stopIfTrue="1" id="{00FE0042-006C-4BFF-BD90-0055006E00EB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45" stopIfTrue="1" id="{00630044-0037-4D67-A1B3-00D600A2003F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44" stopIfTrue="1" id="{006E00DB-00F4-4907-93CD-00A9009B00E3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43" stopIfTrue="1" id="{00810022-0083-4196-B375-000700A800C5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42" stopIfTrue="1" id="{002200EF-00AC-4BE3-9A48-006A007700F2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41" stopIfTrue="1" id="{00E00018-00A4-45FD-B1BA-005F00C6004E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40" stopIfTrue="1" id="{007B00B4-0062-40B6-9C27-008600C2003F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39" stopIfTrue="1" id="{00310022-0016-493F-8DBF-00F400BC000A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38" stopIfTrue="1" id="{00860092-0012-4138-BB4A-0022008C008D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37" stopIfTrue="1" id="{00D500B5-0054-4796-B2FB-003B00F200D8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36" stopIfTrue="1" id="{00A80048-00D0-499D-8CC4-001B003B0016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35" stopIfTrue="1" id="{00DF00FD-006B-4652-AEB1-0049003C008C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34" stopIfTrue="1" id="{000900B7-00E1-4731-AB0A-004F001F00F8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33" stopIfTrue="1" id="{005C003E-0093-4746-80CC-00DE00F200D3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32" stopIfTrue="1" id="{00B60014-0071-4C2A-97DE-0029005A00CF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31" stopIfTrue="1" id="{00C100DE-007E-47C9-8E4D-0081005D00AD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30" stopIfTrue="1" id="{00E200D9-00A8-4D0E-98F4-00F1002D009E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29" stopIfTrue="1" id="{001A003E-008A-494B-A6D8-004B00B7009B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28" stopIfTrue="1" id="{008500C4-009B-42D8-A8E6-0086006700E4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27" stopIfTrue="1" id="{00620082-0062-47C4-8A0D-0084004500F8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26" stopIfTrue="1" id="{00B7007F-000A-441C-BC5A-00310074008F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25" stopIfTrue="1" id="{00390027-00D7-4555-84BB-009900CB00C2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24" stopIfTrue="1" id="{0041009B-000B-4348-ABD8-004700AD003E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23" stopIfTrue="1" id="{00100076-0085-4881-896C-0002001F0050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22" stopIfTrue="1" id="{007400CD-002D-41B2-852A-00AD00A800F9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21" stopIfTrue="1" id="{007B0086-00A8-4C3D-B5CE-0081006600F8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20" stopIfTrue="1" id="{002800DF-002C-45D8-976D-009100CD0056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19" stopIfTrue="1" id="{006000DC-00B3-4967-A132-003D00E2004B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18" stopIfTrue="1" id="{00AE0082-0042-43B6-8009-00750089005B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17" stopIfTrue="1" id="{00020060-0081-4DAC-8478-00FB000400A8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16" stopIfTrue="1" id="{0068004F-0080-4F1D-A23B-00A100F1004E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15" stopIfTrue="1" id="{009B0029-0010-4B3F-8EC6-0034008C0062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14" stopIfTrue="1" id="{008A00FF-002B-43E1-8B84-00A9009F009A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13" stopIfTrue="1" id="{00CA00DE-00D0-4E7C-800E-006F00FA002F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12" stopIfTrue="1" id="{00620047-0040-4F00-A5C8-00F1007F00C1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11" stopIfTrue="1" id="{002600A6-0055-438C-A645-002C007C00CC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10" stopIfTrue="1" id="{00AA0060-0076-467B-83B1-0077004F00F4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09" stopIfTrue="1" id="{006100B7-0065-469F-AE64-008600CF0070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G29:G35</xm:sqref>
        </x14:conditionalFormatting>
        <x14:conditionalFormatting xmlns:xm="http://schemas.microsoft.com/office/excel/2006/main">
          <x14:cfRule type="expression" priority="808" stopIfTrue="1" id="{00B40047-0087-4FE8-AC66-004000A800E4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807" stopIfTrue="1" id="{00BD00B6-0066-48C8-B289-00BF00730003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806" stopIfTrue="1" id="{001400DB-00F3-4AA3-9F51-0093002D00B5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805" stopIfTrue="1" id="{00AB00C3-00B7-42C6-82C9-0000006100C2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804" stopIfTrue="1" id="{008E00FB-00D6-4B8A-9739-008F0003005F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803" stopIfTrue="1" id="{00D600CF-00D4-4521-87A1-001E00BB0049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802" stopIfTrue="1" id="{001700B9-00E2-4B55-B26F-000700620002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801" stopIfTrue="1" id="{00D100B5-003C-4371-BE09-007900BA0043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800" stopIfTrue="1" id="{00640058-0014-461B-B6D7-00180044003F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99" stopIfTrue="1" id="{004C00C6-0045-4F4A-A53D-0076007600CF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98" stopIfTrue="1" id="{00F30014-00AB-46AF-9195-00F200CD00A7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97" stopIfTrue="1" id="{000900A8-00B2-4BCA-89BC-00FD008D0065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96" stopIfTrue="1" id="{00A30076-002B-46D4-A7B8-00D300C000F6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95" stopIfTrue="1" id="{00D90038-005A-4B32-AB9B-009300EC00A1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94" stopIfTrue="1" id="{003B00CA-00EA-48D6-BB1C-00D6002A0027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93" stopIfTrue="1" id="{006F004B-00BA-4179-9BFF-001200C70077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92" stopIfTrue="1" id="{00EB00F3-00F7-4C4A-804E-0081001E007B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91" stopIfTrue="1" id="{000800EF-0010-4EE0-9201-00D7008600E3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90" stopIfTrue="1" id="{0026004C-00A9-4EAF-A7C6-00DF00C5003A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89" stopIfTrue="1" id="{00940058-00B3-4D19-8739-0068005E0070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88" stopIfTrue="1" id="{00B40007-00D6-4ED0-BD2E-00E300D900D1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87" stopIfTrue="1" id="{00290045-00B8-46EE-9F52-00C900DE005D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86" stopIfTrue="1" id="{003D0053-0085-40CD-A7FB-00390024007D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85" stopIfTrue="1" id="{003F0091-007F-4E6E-B1F3-002600BB00E4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84" stopIfTrue="1" id="{00A800DD-0062-434B-BBD6-005B00740058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83" stopIfTrue="1" id="{00DC0058-002B-405F-88A2-00E500A60040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82" stopIfTrue="1" id="{00FB005A-005C-4B17-A648-00090091004F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81" stopIfTrue="1" id="{005800C4-0089-4600-97CF-00F800810017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80" stopIfTrue="1" id="{00C200F0-005E-4781-BF4E-0081001F00FD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79" stopIfTrue="1" id="{00500040-0049-4301-8B65-00F100D60005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78" stopIfTrue="1" id="{00BC00EC-00C8-4FA5-907D-006D004900DA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77" stopIfTrue="1" id="{006B00A1-0006-446D-8486-004100E40049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76" stopIfTrue="1" id="{00860069-00A4-4F81-925D-00B300230025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75" stopIfTrue="1" id="{007D00CB-002B-40A3-89C5-00EA005A007A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74" stopIfTrue="1" id="{004A00D6-005B-4701-9899-006F00390074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73" stopIfTrue="1" id="{00430018-0034-431E-A224-009300180040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72" stopIfTrue="1" id="{00EA005F-0053-4A70-8766-00EA00CC0057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71" stopIfTrue="1" id="{00E900CE-0030-4575-844D-0065004A00AD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70" stopIfTrue="1" id="{00D800B4-00DA-4C98-B28C-0003003D0069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69" stopIfTrue="1" id="{00D30053-009E-4B7C-9398-0086004700F2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68" stopIfTrue="1" id="{003F00C4-000C-4091-9D84-00AC003E006A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67" stopIfTrue="1" id="{00C300B4-005D-455A-A71F-008F00290056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66" stopIfTrue="1" id="{0084000B-00E2-4992-8EF2-002E00B8009A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65" stopIfTrue="1" id="{009A0079-00E7-4B30-9F6B-00940091002A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64" stopIfTrue="1" id="{008800F6-0039-4532-B990-007500260025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63" stopIfTrue="1" id="{007D0080-0007-40E3-B9FC-005300850063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62" stopIfTrue="1" id="{00BB00D5-00BC-4491-BFD0-00B000AE00BF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61" stopIfTrue="1" id="{00760018-00DA-4551-8C3E-00610069004D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60" stopIfTrue="1" id="{002900BA-0023-47C6-A3BE-002D008D0000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59" stopIfTrue="1" id="{00D40009-0067-4615-939A-00E6000D00A9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58" stopIfTrue="1" id="{00C30061-00FB-4376-A2D9-002600BA0015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57" stopIfTrue="1" id="{009D002C-0059-439D-93F1-004100C20065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56" stopIfTrue="1" id="{002600D6-008A-4A7D-94A9-00D0005A00E6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55" stopIfTrue="1" id="{00390081-00BC-4323-A27D-00B200BC0098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54" stopIfTrue="1" id="{000800AF-0041-4CA3-8BB8-00DF00A70076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53" stopIfTrue="1" id="{002F003E-00EA-4949-97B0-00BE00F00003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52" stopIfTrue="1" id="{003000E8-00B2-4E98-83B0-00DC000E0044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51" stopIfTrue="1" id="{00CD00CB-005F-4E57-BFFC-00DD009B006E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50" stopIfTrue="1" id="{00EF00B1-0068-41EB-BADB-00B900AA0006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49" stopIfTrue="1" id="{009E00D2-00CD-4A5A-8546-008F006F0059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48" stopIfTrue="1" id="{00CE00A4-0049-4560-B9F5-006000AE00DB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47" stopIfTrue="1" id="{00E70008-002B-41E1-BDC6-0060008200E4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46" stopIfTrue="1" id="{008200B0-0042-4629-9F65-009100C100D6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45" stopIfTrue="1" id="{00E900AA-00F7-420D-A902-0025004000B2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44" stopIfTrue="1" id="{003800D3-0001-4454-BB3A-005D000B00A5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43" stopIfTrue="1" id="{0035004C-007B-455F-B692-007300340083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42" stopIfTrue="1" id="{00D100E8-00A7-4D1F-81F5-00F700DD003C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41" stopIfTrue="1" id="{00A900DE-0088-4904-8E9A-00DD000D00E7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40" stopIfTrue="1" id="{00C0001F-0081-493C-85F1-00AE003B0093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39" stopIfTrue="1" id="{0049004A-0070-410D-8CCF-0024009200B5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38" stopIfTrue="1" id="{00D0003E-0096-49E9-952C-00AE0041004D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37" stopIfTrue="1" id="{00370050-00A3-44A4-BB90-00C5001C00A3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36" stopIfTrue="1" id="{003500DB-003D-4980-B9A8-001E00FE00DE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35" stopIfTrue="1" id="{00BD0025-0095-4370-A553-004A00FF00CF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34" stopIfTrue="1" id="{000D0090-0069-406A-83E0-002A00D300D6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33" stopIfTrue="1" id="{00D70060-0005-45F9-9B81-00B500550085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32" stopIfTrue="1" id="{008A00B9-00CD-4BBB-9AE5-00F2007E0004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31" stopIfTrue="1" id="{006F00FA-008B-4B99-9CD8-0066000400CD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30" stopIfTrue="1" id="{001300D6-00BF-438E-8DC5-002F0025005E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29" stopIfTrue="1" id="{009400E5-009C-4A90-BC85-003C008B0014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28" stopIfTrue="1" id="{0072005F-00D2-45A5-8E8D-001800D7001A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27" stopIfTrue="1" id="{00AE00DE-00A9-4B50-A34C-00AF00C500D6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26" stopIfTrue="1" id="{00E1006F-004D-4CCC-9594-0077000D00CE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25" stopIfTrue="1" id="{006100FD-00D3-4947-8F20-00EE00AB00D8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24" stopIfTrue="1" id="{00BD00C2-0095-4DE7-9760-0036001500AB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23" stopIfTrue="1" id="{00E90059-000B-4A1A-BEEF-002C0071005A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22" stopIfTrue="1" id="{00F500C6-00B5-4F1D-8388-004500D00018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21" stopIfTrue="1" id="{00330009-005A-4788-8B60-005D00B40060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20" stopIfTrue="1" id="{00300015-0045-4CD5-9044-008300400070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19" stopIfTrue="1" id="{006500B9-0033-464C-AD90-00DA004100B6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18" stopIfTrue="1" id="{00140015-0010-48B4-941A-004A00FF0003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17" stopIfTrue="1" id="{003D007F-00C6-40CD-9A1E-00BC007300C4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16" stopIfTrue="1" id="{00FD000B-00AA-4D47-B17B-009500020006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15" stopIfTrue="1" id="{001D009D-0087-4D19-815C-00CE00E600EB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14" stopIfTrue="1" id="{00BB004F-0053-41F7-96C9-003D00E70086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13" stopIfTrue="1" id="{00D700D1-0087-4BD1-AF0D-0008000B00C6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12" stopIfTrue="1" id="{00FB00CF-00BE-4510-BA13-00B30066008A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11" stopIfTrue="1" id="{00AB00DB-00D0-4024-B085-0033009D00A4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10" stopIfTrue="1" id="{0031006A-0034-456B-A7D6-00E5001800B7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09" stopIfTrue="1" id="{008300E9-0096-45F9-AE3F-00C500720040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08" stopIfTrue="1" id="{00FF0007-0024-4C5A-9670-0055009C00FC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07" stopIfTrue="1" id="{00C30090-0098-4C0B-AA5C-00BD003B00C1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06" stopIfTrue="1" id="{00EA004D-00DB-4AAA-8B21-0071007600B0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05" stopIfTrue="1" id="{00A400CA-00E5-43A8-BD27-00FC0012004D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04" stopIfTrue="1" id="{000400DA-00B8-4843-BC40-00B0001F0081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03" stopIfTrue="1" id="{00E000C1-007A-472F-A56D-00EA009700F3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02" stopIfTrue="1" id="{005C0085-0049-480E-B463-00FC003300F0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01" stopIfTrue="1" id="{00E700A9-006D-4666-A288-00A30081005C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700" stopIfTrue="1" id="{000400D5-009D-4011-9BB4-00C30059008D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99" stopIfTrue="1" id="{002A0044-00C4-4E39-9C91-000300BF0035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98" stopIfTrue="1" id="{00E60062-004A-468A-A947-00C5004000F7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97" stopIfTrue="1" id="{00FF001A-0093-4372-B0D7-00EA000500CC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96" stopIfTrue="1" id="{00AF0003-00A5-487A-B44E-00D000DD00ED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95" stopIfTrue="1" id="{00C200C7-0058-4ACA-A0F2-001400060064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94" stopIfTrue="1" id="{00A30009-002A-40D7-9EFB-00C8008C0099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93" stopIfTrue="1" id="{007400A1-00EF-4887-B002-00D500F3002F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92" stopIfTrue="1" id="{007A00F6-0075-4116-866A-0072007100CC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91" stopIfTrue="1" id="{00FC0008-00DF-4963-A704-0017000A007B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90" stopIfTrue="1" id="{002900E5-0028-46FA-9A25-001F00D0006B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89" stopIfTrue="1" id="{00770016-006B-4FAA-B6E0-00CA00BB001B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88" stopIfTrue="1" id="{007A006C-00B4-4BFE-93B6-00BE008900DC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87" stopIfTrue="1" id="{00CE001E-00C8-4D63-AA19-00C0008400BF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86" stopIfTrue="1" id="{008000BB-00F6-4365-832D-0011003D0098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85" stopIfTrue="1" id="{00CD00D3-0039-49F1-9A46-0023008500B1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84" stopIfTrue="1" id="{0004003B-002C-4D45-BE29-00C0009100C2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83" stopIfTrue="1" id="{005B00E2-0044-49C3-BBC8-002600FB00B0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82" stopIfTrue="1" id="{009B0067-00A8-4DE9-B6E3-00ED00F30081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81" stopIfTrue="1" id="{008600EC-00CA-44C3-B8AB-00F7008A002D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80" stopIfTrue="1" id="{008900A5-0082-49D8-BD1E-004700AC005B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79" stopIfTrue="1" id="{0091009B-007E-4010-9096-009C00CB007D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78" stopIfTrue="1" id="{005D00F6-00DF-4130-BB86-007800880071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77" stopIfTrue="1" id="{001200B2-0068-48B7-88E7-007C00ED0069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76" stopIfTrue="1" id="{00F80075-0057-477B-8248-00B200F90014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75" stopIfTrue="1" id="{000200C4-00D3-4B90-8B3C-003800120023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74" stopIfTrue="1" id="{008400E9-0053-411B-B056-005D003C005B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73" stopIfTrue="1" id="{00E10009-0063-4DCD-9729-00B100650040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72" stopIfTrue="1" id="{003600D1-0043-4713-8550-00CD00BB005D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71" stopIfTrue="1" id="{003800E7-002D-4CDD-A4A5-006900090055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70" stopIfTrue="1" id="{00D7000A-00AD-4597-969C-00C40044006A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69" stopIfTrue="1" id="{007B00C0-00D7-481E-B95A-00CE00BB0012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68" stopIfTrue="1" id="{002500DC-0025-4AD0-B918-0054008D0093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67" stopIfTrue="1" id="{00DC0044-00F2-4C72-A3FD-000B0045002E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66" stopIfTrue="1" id="{00C700A6-006C-4CB5-A069-006200080037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65" stopIfTrue="1" id="{00DF00C1-0066-4C4C-AA67-00A600740027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64" stopIfTrue="1" id="{006800E9-0061-4C3A-A596-0085001500F3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63" stopIfTrue="1" id="{001E00F5-00B8-4EE7-8B6E-007400F400A6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62" stopIfTrue="1" id="{00EA003C-0092-47C3-BE3C-00EC005700C0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61" stopIfTrue="1" id="{003B0032-00F0-4D48-91B3-002F00E20007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60" stopIfTrue="1" id="{00BE00A8-00E9-4C18-925B-00FF00B70005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59" stopIfTrue="1" id="{009400E2-00CB-4CD4-A329-00D6001C00DD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58" stopIfTrue="1" id="{006800CF-0045-4361-9BF4-000900CF0022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57" stopIfTrue="1" id="{00F500AA-00ED-48EF-920B-00BB00FF0027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56" stopIfTrue="1" id="{0070007A-00DC-4393-B86E-003400AA00A4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55" stopIfTrue="1" id="{003F0060-0017-441C-857A-0035005100F8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54" stopIfTrue="1" id="{00D500B0-00F4-46AE-9FF8-0024006900E6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53" stopIfTrue="1" id="{00FE00D7-00EF-4159-9F9D-0044006C00F3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52" stopIfTrue="1" id="{00E1009C-0035-4AE8-943E-00BA000C0099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51" stopIfTrue="1" id="{00CF00E1-000E-45E9-9864-00AD00D10086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50" stopIfTrue="1" id="{00ED00FB-00C8-4AFA-831F-001700060077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49" stopIfTrue="1" id="{00C8008B-00A7-462F-B7B9-00CF00400034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48" stopIfTrue="1" id="{0001007C-0090-417B-B21B-00F4004600B3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47" stopIfTrue="1" id="{00AF001A-0085-4C38-8093-00A3002A0062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46" stopIfTrue="1" id="{002E0072-00D1-4DFA-AB97-00D50032008B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45" stopIfTrue="1" id="{009B0008-0047-45E8-974F-00BB00410011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44" stopIfTrue="1" id="{00EE0009-00B3-4F8C-92BB-003700FC008D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43" stopIfTrue="1" id="{00BC00C5-0054-4D31-B82B-003900AC00DD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42" stopIfTrue="1" id="{007C00AE-00B3-496B-B317-0041009A0086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41" stopIfTrue="1" id="{003D0079-00C4-4CB0-8E02-00BC006900F5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40" stopIfTrue="1" id="{0041003B-004E-4963-8285-004500B000C0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39" stopIfTrue="1" id="{004F00E9-001B-4BC9-A885-0056007500FB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38" stopIfTrue="1" id="{00D3009E-007D-49DE-80E3-00CF002A00B6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37" stopIfTrue="1" id="{00DF00D4-0029-431F-88A9-00B0005A00E6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36" stopIfTrue="1" id="{0063007E-0068-4968-935A-002C001A00D9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35" stopIfTrue="1" id="{00A600F5-0079-49F0-896E-009000D400DD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34" stopIfTrue="1" id="{00270054-0065-4541-AB63-00C700C400A3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33" stopIfTrue="1" id="{000800BE-0093-4D2E-A423-00BE000500C0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32" stopIfTrue="1" id="{00300079-00C3-4F53-9049-004500EB00AD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31" stopIfTrue="1" id="{0025002D-00CB-4782-A432-00D600090097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30" stopIfTrue="1" id="{001A00F7-00FB-4E5A-9332-00A700F5008F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29" stopIfTrue="1" id="{00F60037-00B8-4A49-92BA-00F900B60000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28" stopIfTrue="1" id="{00D60026-0084-493F-B3D6-000B007C00A3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27" stopIfTrue="1" id="{00560035-008B-43C7-A199-005E00FC008D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26" stopIfTrue="1" id="{00D800F5-001D-4BD7-8427-002600DC0080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25" stopIfTrue="1" id="{004A0012-003E-40A7-B8B5-000700EF00D3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24" stopIfTrue="1" id="{003000CF-0066-46A2-B59F-0040001E00BA}">
            <xm:f>$A35="D"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23" stopIfTrue="1" id="{0039007F-0074-4EB9-8A4B-003F002D0062}">
            <xm:f>$A35="F"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G35:G37</xm:sqref>
        </x14:conditionalFormatting>
        <x14:conditionalFormatting xmlns:xm="http://schemas.microsoft.com/office/excel/2006/main">
          <x14:cfRule type="expression" priority="622" stopIfTrue="1" id="{00960000-000A-4BC2-83E5-001400A50050}">
            <xm:f>$A12="D"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621" stopIfTrue="1" id="{00FF00EA-00C5-4F45-A316-00B2000700F9}">
            <xm:f>$A12="F"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620" stopIfTrue="1" id="{00F200B5-00C7-4F90-86A9-00F8002A00E3}">
            <xm:f>$A12="D"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619" stopIfTrue="1" id="{00BA00E7-009A-4269-9DFE-001B00F500F5}">
            <xm:f>$A12="F"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618" stopIfTrue="1" id="{00FF0097-00E2-4F06-A386-00E200FC003F}">
            <xm:f>$A12="D"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617" stopIfTrue="1" id="{00F2002D-0089-4F0F-B346-009F004A00E9}">
            <xm:f>$A12="F"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616" stopIfTrue="1" id="{00E10035-002D-4CEC-9409-0077002500B3}">
            <xm:f>$A12="D"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615" stopIfTrue="1" id="{00290045-0077-41EA-ADA3-008F00500022}">
            <xm:f>$A12="F"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614" stopIfTrue="1" id="{00F20078-00C2-4209-9A8F-002A00270073}">
            <xm:f>$A12="D"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613" stopIfTrue="1" id="{0053000D-004D-48A0-AFEC-00200017000C}">
            <xm:f>$A12="F"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612" stopIfTrue="1" id="{00D30040-00CB-45B1-800E-009600840072}">
            <xm:f>$A12="D"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611" stopIfTrue="1" id="{00BA002E-00A4-4B47-84E1-005F00D0001B}">
            <xm:f>$A12="F"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610" stopIfTrue="1" id="{002600C8-00AB-461A-8B4E-0033005800CC}">
            <xm:f>$A12="D"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609" stopIfTrue="1" id="{00A800B5-004E-4236-BFF4-004100E800C2}">
            <xm:f>$A12="F"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608" stopIfTrue="1" id="{00310058-0048-4316-A714-0007004B00D3}">
            <xm:f>$A12="D"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607" stopIfTrue="1" id="{00270019-0064-4E5B-9FF5-003600B70018}">
            <xm:f>$A12="F"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606" stopIfTrue="1" id="{00B900FD-00C5-42F7-ACA3-00FD004C00BC}">
            <xm:f>$A12="D"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F12:F16</xm:sqref>
        </x14:conditionalFormatting>
        <x14:conditionalFormatting xmlns:xm="http://schemas.microsoft.com/office/excel/2006/main">
          <x14:cfRule type="expression" priority="605" stopIfTrue="1" id="{0060008C-00D0-4B8D-84BF-001B003F00AD}">
            <xm:f>$A12="F"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F12:F16</xm:sqref>
        </x14:conditionalFormatting>
        <x14:conditionalFormatting xmlns:xm="http://schemas.microsoft.com/office/excel/2006/main">
          <x14:cfRule type="expression" priority="604" stopIfTrue="1" id="{00F30062-003D-4FDB-A1E4-00E50093001B}">
            <xm:f>$A12="D"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603" stopIfTrue="1" id="{00B80077-006B-4BFC-9F40-0052009800F4}">
            <xm:f>$A12="F"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602" stopIfTrue="1" id="{00E60067-008D-4439-9FD4-008F007400B7}">
            <xm:f>$A12="D"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601" stopIfTrue="1" id="{006D00BA-0056-4652-B545-00CA008200CC}">
            <xm:f>$A12="F"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600" stopIfTrue="1" id="{00D000B8-0000-44DC-99C7-009E009F00E9}">
            <xm:f>$A12="D"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599" stopIfTrue="1" id="{002E004D-0096-4576-B842-001F000B0098}">
            <xm:f>$A12="F"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598" stopIfTrue="1" id="{0035002A-0044-4169-8226-00DC00DC000A}">
            <xm:f>$A12="D"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F12:F16</xm:sqref>
        </x14:conditionalFormatting>
        <x14:conditionalFormatting xmlns:xm="http://schemas.microsoft.com/office/excel/2006/main">
          <x14:cfRule type="expression" priority="597" stopIfTrue="1" id="{00330086-0049-474A-9EAA-008F00F400C6}">
            <xm:f>$A12="F"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F12:F16</xm:sqref>
        </x14:conditionalFormatting>
        <x14:conditionalFormatting xmlns:xm="http://schemas.microsoft.com/office/excel/2006/main">
          <x14:cfRule type="expression" priority="596" stopIfTrue="1" id="{00BE0094-00B1-4E25-8EC8-00F8002500E8}">
            <xm:f>$A12="D"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595" stopIfTrue="1" id="{00540060-009F-414A-8920-005200B300BC}">
            <xm:f>$A12="F"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594" stopIfTrue="1" id="{0047001B-00C2-4381-85C9-0098003D007C}">
            <xm:f>$A12="D"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593" stopIfTrue="1" id="{00DB0033-00E7-44F3-B501-006000AA00B6}">
            <xm:f>$A12="F"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592" stopIfTrue="1" id="{009900EF-0033-41DD-8830-009F002C000C}">
            <xm:f>$A12="D"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591" stopIfTrue="1" id="{005D0085-002C-41E1-986C-00CB004200E6}">
            <xm:f>$A12="F"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D12:F16</xm:sqref>
        </x14:conditionalFormatting>
        <x14:conditionalFormatting xmlns:xm="http://schemas.microsoft.com/office/excel/2006/main">
          <x14:cfRule type="expression" priority="590" stopIfTrue="1" id="{00950031-005E-4ADF-8DD3-0043001D0069}">
            <xm:f>$A12="D"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F12:F16</xm:sqref>
        </x14:conditionalFormatting>
        <x14:conditionalFormatting xmlns:xm="http://schemas.microsoft.com/office/excel/2006/main">
          <x14:cfRule type="expression" priority="589" stopIfTrue="1" id="{008500D6-00C8-4979-91EF-009500920008}">
            <xm:f>$A12="F"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F12:F16</xm:sqref>
        </x14:conditionalFormatting>
        <x14:conditionalFormatting xmlns:xm="http://schemas.microsoft.com/office/excel/2006/main">
          <x14:cfRule type="expression" priority="588" stopIfTrue="1" id="{008E006A-00A6-4BA8-8018-00B6007500F4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87" stopIfTrue="1" id="{00CB0027-0044-4962-B1FE-00BF003600E8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86" stopIfTrue="1" id="{00D000D5-00E6-49C8-ACD3-00B5006A0061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85" stopIfTrue="1" id="{00270076-00A1-4532-9296-00CB006A0078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84" stopIfTrue="1" id="{00BB004C-0063-43D3-B15A-00F8002D0016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F19:F23</xm:sqref>
        </x14:conditionalFormatting>
        <x14:conditionalFormatting xmlns:xm="http://schemas.microsoft.com/office/excel/2006/main">
          <x14:cfRule type="expression" priority="583" stopIfTrue="1" id="{00B000C6-00AB-434F-97CB-0084000B0099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F19:F23</xm:sqref>
        </x14:conditionalFormatting>
        <x14:conditionalFormatting xmlns:xm="http://schemas.microsoft.com/office/excel/2006/main">
          <x14:cfRule type="expression" priority="582" stopIfTrue="1" id="{00DA00AD-00C5-4261-BED4-00F0007B0015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E19:F23</xm:sqref>
        </x14:conditionalFormatting>
        <x14:conditionalFormatting xmlns:xm="http://schemas.microsoft.com/office/excel/2006/main">
          <x14:cfRule type="expression" priority="581" stopIfTrue="1" id="{002F0089-0042-4219-981A-00CB0078002F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E19:F23</xm:sqref>
        </x14:conditionalFormatting>
        <x14:conditionalFormatting xmlns:xm="http://schemas.microsoft.com/office/excel/2006/main">
          <x14:cfRule type="expression" priority="578" stopIfTrue="1" id="{007D00FD-003A-47E4-ABD7-00ED0081006F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E19:F23</xm:sqref>
        </x14:conditionalFormatting>
        <x14:conditionalFormatting xmlns:xm="http://schemas.microsoft.com/office/excel/2006/main">
          <x14:cfRule type="expression" priority="577" stopIfTrue="1" id="{00420045-003E-452D-ABB9-007800810045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E19:F23</xm:sqref>
        </x14:conditionalFormatting>
        <x14:conditionalFormatting xmlns:xm="http://schemas.microsoft.com/office/excel/2006/main">
          <x14:cfRule type="expression" priority="576" stopIfTrue="1" id="{002B00F5-00CD-4DFB-BC09-0020003600B9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F19:F23</xm:sqref>
        </x14:conditionalFormatting>
        <x14:conditionalFormatting xmlns:xm="http://schemas.microsoft.com/office/excel/2006/main">
          <x14:cfRule type="expression" priority="575" stopIfTrue="1" id="{0071008F-0016-4002-9E8D-008D00C00046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F19:F23</xm:sqref>
        </x14:conditionalFormatting>
        <x14:conditionalFormatting xmlns:xm="http://schemas.microsoft.com/office/excel/2006/main">
          <x14:cfRule type="expression" priority="574" stopIfTrue="1" id="{00FC00F9-00B0-44B6-B0BC-00B3007C0097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73" stopIfTrue="1" id="{006A00A1-00D6-4BB0-9D20-009100720032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72" stopIfTrue="1" id="{00D50033-007A-498F-ABE0-008500C1000C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71" stopIfTrue="1" id="{006D00AE-00C3-44D6-806B-003400C0003A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70" stopIfTrue="1" id="{004400F2-00E3-4D12-B0AB-00E900620040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69" stopIfTrue="1" id="{0066006F-0045-465A-8B75-00A300830055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68" stopIfTrue="1" id="{00A9006A-00A1-466E-BAA6-006E00F40006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E19:F23</xm:sqref>
        </x14:conditionalFormatting>
        <x14:conditionalFormatting xmlns:xm="http://schemas.microsoft.com/office/excel/2006/main">
          <x14:cfRule type="expression" priority="567" stopIfTrue="1" id="{00A200A5-0094-4162-B40B-00E6009F0061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E19:F23</xm:sqref>
        </x14:conditionalFormatting>
        <x14:conditionalFormatting xmlns:xm="http://schemas.microsoft.com/office/excel/2006/main">
          <x14:cfRule type="expression" priority="566" stopIfTrue="1" id="{00C6004D-008B-4171-841D-0099008E00F6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E19:F23</xm:sqref>
        </x14:conditionalFormatting>
        <x14:conditionalFormatting xmlns:xm="http://schemas.microsoft.com/office/excel/2006/main">
          <x14:cfRule type="expression" priority="565" stopIfTrue="1" id="{003C00CF-003B-4936-ABF2-00CC00F1000F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E19:F23</xm:sqref>
        </x14:conditionalFormatting>
        <x14:conditionalFormatting xmlns:xm="http://schemas.microsoft.com/office/excel/2006/main">
          <x14:cfRule type="expression" priority="562" stopIfTrue="1" id="{00410047-003C-40DF-A327-00D2003E0030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E19:F23</xm:sqref>
        </x14:conditionalFormatting>
        <x14:conditionalFormatting xmlns:xm="http://schemas.microsoft.com/office/excel/2006/main">
          <x14:cfRule type="expression" priority="561" stopIfTrue="1" id="{00B800E0-001D-4CC2-9912-0078002D00DB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E19:F23</xm:sqref>
        </x14:conditionalFormatting>
        <x14:conditionalFormatting xmlns:xm="http://schemas.microsoft.com/office/excel/2006/main">
          <x14:cfRule type="expression" priority="560" stopIfTrue="1" id="{001400E4-000F-4305-BBD4-00C1007900AC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F19:F23</xm:sqref>
        </x14:conditionalFormatting>
        <x14:conditionalFormatting xmlns:xm="http://schemas.microsoft.com/office/excel/2006/main">
          <x14:cfRule type="expression" priority="559" stopIfTrue="1" id="{001B0072-004C-43EB-B042-007D00B00000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F19:F23</xm:sqref>
        </x14:conditionalFormatting>
        <x14:conditionalFormatting xmlns:xm="http://schemas.microsoft.com/office/excel/2006/main">
          <x14:cfRule type="expression" priority="558" stopIfTrue="1" id="{005C00AB-0001-4B81-9CC1-00BA0044008A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57" stopIfTrue="1" id="{00ED00A9-007B-4841-9028-009A0023002F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56" stopIfTrue="1" id="{007A000D-00EE-4B7A-9DDF-000A006B00F4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55" stopIfTrue="1" id="{006100A5-0022-4AD7-99C3-00B0008A009E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54" stopIfTrue="1" id="{00900044-0076-4B61-9C31-00CB005F0067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53" stopIfTrue="1" id="{004E00C8-002A-4A5A-9B7E-008100DF009A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52" stopIfTrue="1" id="{005F0089-0055-4BC1-B427-004800D20095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51" stopIfTrue="1" id="{00C30018-008F-415C-A86B-00E9003900E0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50" stopIfTrue="1" id="{00F400DF-00EF-4F5A-BA5C-00AB00E400EE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49" stopIfTrue="1" id="{00200077-0097-478B-B402-00CF006000CE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48" stopIfTrue="1" id="{00F4008A-00B9-4714-BCE6-003000BF006A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47" stopIfTrue="1" id="{00F10012-00C4-4803-BFCE-00AB007400F3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46" stopIfTrue="1" id="{007B00F7-0020-43AC-95FB-004100BD00A8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45" stopIfTrue="1" id="{00C8002C-001A-425E-A6CA-00A300C60081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44" stopIfTrue="1" id="{000900E2-007D-4016-9D6A-00F3005C00D9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43" stopIfTrue="1" id="{00FA00E6-006A-4052-9208-0058008E00F1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42" stopIfTrue="1" id="{00C8004E-00F3-4C47-8B6D-00FC00270027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F19:F23</xm:sqref>
        </x14:conditionalFormatting>
        <x14:conditionalFormatting xmlns:xm="http://schemas.microsoft.com/office/excel/2006/main">
          <x14:cfRule type="expression" priority="541" stopIfTrue="1" id="{00E600E0-0001-4F0C-945A-00D400F200BA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F19:F23</xm:sqref>
        </x14:conditionalFormatting>
        <x14:conditionalFormatting xmlns:xm="http://schemas.microsoft.com/office/excel/2006/main">
          <x14:cfRule type="expression" priority="540" stopIfTrue="1" id="{0042007C-00B6-4B50-AD8F-00D400D3005D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39" stopIfTrue="1" id="{00650090-001C-433E-9916-003600D40044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38" stopIfTrue="1" id="{003A0053-0087-4280-91EF-0039008D0043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37" stopIfTrue="1" id="{0086006C-0032-4829-9F37-005200280079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36" stopIfTrue="1" id="{003B0098-0076-4DF6-8BF0-00FA00400005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35" stopIfTrue="1" id="{002E00EF-0062-40EB-93EC-00D100CE004B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34" stopIfTrue="1" id="{002900AA-000D-4AAF-9557-00B9002800EF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F19:F23</xm:sqref>
        </x14:conditionalFormatting>
        <x14:conditionalFormatting xmlns:xm="http://schemas.microsoft.com/office/excel/2006/main">
          <x14:cfRule type="expression" priority="533" stopIfTrue="1" id="{003400E4-001B-402F-AB38-00AF00FC0035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F19:F23</xm:sqref>
        </x14:conditionalFormatting>
        <x14:conditionalFormatting xmlns:xm="http://schemas.microsoft.com/office/excel/2006/main">
          <x14:cfRule type="expression" priority="532" stopIfTrue="1" id="{00A0008C-0022-4A55-B78B-008A00DE005B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31" stopIfTrue="1" id="{00AF000A-0018-40C0-9CF2-0029005E00F1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30" stopIfTrue="1" id="{00060019-00C8-4BD1-96CA-001E00C40040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29" stopIfTrue="1" id="{003E0028-0048-4AE3-B224-006400C800C5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28" stopIfTrue="1" id="{00C6001C-001C-45D5-A3BD-008F00B30027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27" stopIfTrue="1" id="{009E00E9-00AD-4E5E-8A48-00A20045007A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D19:F23</xm:sqref>
        </x14:conditionalFormatting>
        <x14:conditionalFormatting xmlns:xm="http://schemas.microsoft.com/office/excel/2006/main">
          <x14:cfRule type="expression" priority="526" stopIfTrue="1" id="{00950048-00A7-49D0-8C19-008E00070071}">
            <xm:f>$A19="D"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F19:F23</xm:sqref>
        </x14:conditionalFormatting>
        <x14:conditionalFormatting xmlns:xm="http://schemas.microsoft.com/office/excel/2006/main">
          <x14:cfRule type="expression" priority="525" stopIfTrue="1" id="{001B0090-00B1-48F4-963D-008900AC006F}">
            <xm:f>$A19="F"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F19:F23</xm:sqref>
        </x14:conditionalFormatting>
        <x14:conditionalFormatting xmlns:xm="http://schemas.microsoft.com/office/excel/2006/main">
          <x14:cfRule type="expression" priority="524" stopIfTrue="1" id="{00B60000-00B3-433C-85DE-009700200064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523" stopIfTrue="1" id="{00C100F5-00D9-4E50-8A90-00F000A300F9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522" stopIfTrue="1" id="{009B0045-004B-472B-8EDC-0003008400E0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</xm:sqref>
        </x14:conditionalFormatting>
        <x14:conditionalFormatting xmlns:xm="http://schemas.microsoft.com/office/excel/2006/main">
          <x14:cfRule type="expression" priority="521" stopIfTrue="1" id="{00E40007-007E-4180-913C-00ED00CE00F7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</xm:sqref>
        </x14:conditionalFormatting>
        <x14:conditionalFormatting xmlns:xm="http://schemas.microsoft.com/office/excel/2006/main">
          <x14:cfRule type="expression" priority="520" stopIfTrue="1" id="{004B0090-001F-4B52-8B67-001E009E009E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519" stopIfTrue="1" id="{003900D3-0097-4D59-9661-00A2008000C2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518" stopIfTrue="1" id="{001800E2-002F-4721-8AA4-00EA00D6001B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517" stopIfTrue="1" id="{00EB0062-000A-4D4D-9597-000300CF00FE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516" stopIfTrue="1" id="{00620046-0055-4CA0-9AA9-00C5008100A9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515" stopIfTrue="1" id="{009B0068-0047-457F-9DF1-007400E800D5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514" stopIfTrue="1" id="{007F0056-00C4-4681-9E87-00E20052001D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513" stopIfTrue="1" id="{000D00CC-0060-4A64-A063-00FD00590093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510" stopIfTrue="1" id="{00BD00E3-004E-46E7-8D27-0008009200E1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509" stopIfTrue="1" id="{00BB0050-0053-439E-9534-00EB00570036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508" stopIfTrue="1" id="{008A00A6-004F-4CF6-95C0-00F9003200A5}">
            <xm:f>$A29="D"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507" stopIfTrue="1" id="{00E50019-0037-4704-BACF-006B00A400A8}">
            <xm:f>$A29="F"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E29:G35</xm:sqref>
        </x14:conditionalFormatting>
        <x14:conditionalFormatting xmlns:xm="http://schemas.microsoft.com/office/excel/2006/main">
          <x14:cfRule type="expression" priority="506" stopIfTrue="1" id="{00A5006E-0049-446F-890A-0066002100C9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</xm:sqref>
        </x14:conditionalFormatting>
        <x14:conditionalFormatting xmlns:xm="http://schemas.microsoft.com/office/excel/2006/main">
          <x14:cfRule type="expression" priority="505" stopIfTrue="1" id="{005200F9-00AB-4CAD-9D01-005B005900A0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</xm:sqref>
        </x14:conditionalFormatting>
        <x14:conditionalFormatting xmlns:xm="http://schemas.microsoft.com/office/excel/2006/main">
          <x14:cfRule type="expression" priority="504" stopIfTrue="1" id="{00E9005E-0020-4941-9229-007900F200DE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503" stopIfTrue="1" id="{00CA00AD-000F-4E01-8829-00F600C900C4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502" stopIfTrue="1" id="{00FC0046-00E9-425C-BAFC-007B00130031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501" stopIfTrue="1" id="{002A0042-0033-444C-B906-003A00A10043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500" stopIfTrue="1" id="{00A0004F-005D-44DC-B0BF-00FF00BC0025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499" stopIfTrue="1" id="{008600F2-0015-4255-98A2-006800450027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498" stopIfTrue="1" id="{009A0080-006C-4B57-934E-0026006E0028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97" stopIfTrue="1" id="{00120084-00CD-46ED-9382-008A00BA000D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94" stopIfTrue="1" id="{00080005-00C7-49E1-9501-007800830089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93" stopIfTrue="1" id="{00AA00E8-0022-4E82-9149-0030006D000D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92" stopIfTrue="1" id="{00880082-00AE-477B-B72F-002E000E0090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491" stopIfTrue="1" id="{00630067-0067-4FDA-B829-00E2000D0068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490" stopIfTrue="1" id="{00B300D3-00CD-48A6-BD75-00C800DF00EA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89" stopIfTrue="1" id="{00B60066-00FD-4126-AE22-00150003003A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88" stopIfTrue="1" id="{00AA000F-0021-4942-97FD-009E0094000C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87" stopIfTrue="1" id="{0043006B-0066-4959-A9BC-00FF00F2002E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86" stopIfTrue="1" id="{003A009F-00E2-4D00-AD0D-000F00330045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85" stopIfTrue="1" id="{00BE00C2-005C-4EB2-B146-00F600B400E6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84" stopIfTrue="1" id="{00B000DC-0054-4B82-B3E2-0045006100F0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483" stopIfTrue="1" id="{008600E3-0023-4B41-9B57-00B800DB0046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482" stopIfTrue="1" id="{00BA0090-0010-4DD4-9EEE-007100F20056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81" stopIfTrue="1" id="{00D20035-0089-45E2-99B5-00C6008600C5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78" stopIfTrue="1" id="{0015001C-00E0-4BCE-B66A-0004007A00EA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77" stopIfTrue="1" id="{004D0082-0097-4BF7-A4B8-00B400D400BB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76" stopIfTrue="1" id="{00C90018-0033-4F04-8CDD-00A300F30089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475" stopIfTrue="1" id="{0052006D-0075-4868-A26C-004000DF00B9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474" stopIfTrue="1" id="{000C00D2-00DA-4251-8EC4-00BE007100EF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73" stopIfTrue="1" id="{00A800F2-008A-461E-8542-0008008700AE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72" stopIfTrue="1" id="{0081004A-001E-44C8-A9BB-00060095007D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71" stopIfTrue="1" id="{00EE00B7-0089-41FF-A963-001C008A00FD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70" stopIfTrue="1" id="{00FD0057-007E-444F-A043-00AC007500FA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69" stopIfTrue="1" id="{006600CC-0094-4EE9-A7B4-00A2005F0005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68" stopIfTrue="1" id="{00EE0072-0032-40F0-9F9C-00E800D20029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67" stopIfTrue="1" id="{001100AB-000B-4017-ACE2-0053008E00BD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66" stopIfTrue="1" id="{00DB00CD-00B3-4FD5-B63F-005C00570080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65" stopIfTrue="1" id="{002E0062-00CB-4C04-84F4-00FF00700012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62" stopIfTrue="1" id="{0039007B-0092-497C-9D46-001F004A009D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61" stopIfTrue="1" id="{005A0049-00A1-4BDA-85CE-00F600CF0020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60" stopIfTrue="1" id="{006C00A8-00F8-4159-88D0-002A00A600F8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459" stopIfTrue="1" id="{000F009A-00C9-4C72-8815-006700A70068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458" stopIfTrue="1" id="{006C00C9-0018-434C-B3A1-009D00BA0013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57" stopIfTrue="1" id="{0058001C-00EE-4860-9E2A-00A400BF00E7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56" stopIfTrue="1" id="{00A60059-00CE-4E3E-B127-002600460094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55" stopIfTrue="1" id="{009E00F8-00AD-4E8A-ACD1-001300C10076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54" stopIfTrue="1" id="{00950020-00F7-42AD-9465-002E00950067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53" stopIfTrue="1" id="{00460070-0072-47B2-8CFE-005600C400B7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52" stopIfTrue="1" id="{00DA009E-008D-4064-A32E-0034009600B9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51" stopIfTrue="1" id="{00C60077-00BB-4C5E-89AD-00C300B1004E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50" stopIfTrue="1" id="{00530092-0099-4E9C-A65A-007900A50050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49" stopIfTrue="1" id="{00140057-00DB-425B-BC0D-006B00E9005E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46" stopIfTrue="1" id="{006700B0-00AA-4A18-9708-000C008B0071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45" stopIfTrue="1" id="{007E007F-00B7-482E-9731-00400073005B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44" stopIfTrue="1" id="{00F0004C-000E-4192-B26C-007B00F9005C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443" stopIfTrue="1" id="{00030067-0058-4492-87FC-000100B700F7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442" stopIfTrue="1" id="{00780062-0088-441D-B576-00D8007300E3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41" stopIfTrue="1" id="{00B500A7-00B1-4359-8019-003100A200FB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40" stopIfTrue="1" id="{0028002D-00FA-4931-AC47-00AE002300AA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39" stopIfTrue="1" id="{00690046-00E1-4286-9AFD-007A002E00B1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38" stopIfTrue="1" id="{00A200E9-00C7-49A7-A11E-0064001E0054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37" stopIfTrue="1" id="{00760078-0073-4DCC-B1C5-00CC001B0069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36" stopIfTrue="1" id="{00D100EF-00DF-4D20-B37B-00B200260096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435" stopIfTrue="1" id="{00A000FC-005A-4A4B-8A82-0014006A000D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434" stopIfTrue="1" id="{009100C2-00FB-4428-8A55-001100610079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33" stopIfTrue="1" id="{00980058-00CD-4B02-A811-0054008E0016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30" stopIfTrue="1" id="{00F700E5-004F-41EA-AEA8-0060000A00F3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29" stopIfTrue="1" id="{00CD00A5-0087-4A54-892D-008B00FA00B9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28" stopIfTrue="1" id="{00C700A2-00B0-4AB1-9EF2-00ED00B600E8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427" stopIfTrue="1" id="{00B700D9-0001-4FC3-8A43-00A900F6003E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426" stopIfTrue="1" id="{004200ED-00B0-4788-A6A1-00CB0039000C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25" stopIfTrue="1" id="{00E800CC-00EC-4300-A832-0047007800AA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24" stopIfTrue="1" id="{00A8001B-009B-416A-B9F0-00F900BA00A2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23" stopIfTrue="1" id="{00D2000C-00C2-4CC6-8FDE-00E900C50091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22" stopIfTrue="1" id="{003200C5-00B6-4B87-B1DC-00C800D700FB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21" stopIfTrue="1" id="{009B0017-00FD-4FF8-AD3B-0031000C002E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20" stopIfTrue="1" id="{003C00CA-000A-43AB-9BD8-00EF001000B7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19" stopIfTrue="1" id="{00700068-009D-4175-9B75-009100B300CF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18" stopIfTrue="1" id="{0015002E-00B9-4EE7-9334-00F300310074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17" stopIfTrue="1" id="{00140059-005B-405C-82F4-0044005F00C5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14" stopIfTrue="1" id="{00220052-00FF-4252-94E8-00350048006B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13" stopIfTrue="1" id="{00F60097-0020-4881-870A-00B800E400B2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E25:F35</xm:sqref>
        </x14:conditionalFormatting>
        <x14:conditionalFormatting xmlns:xm="http://schemas.microsoft.com/office/excel/2006/main">
          <x14:cfRule type="expression" priority="412" stopIfTrue="1" id="{0009004E-0020-4244-A6F7-00F2008B0051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411" stopIfTrue="1" id="{005800EF-0020-49ED-B37D-00C70092007F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410" stopIfTrue="1" id="{00D700DD-00C0-4824-B059-006E00250068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09" stopIfTrue="1" id="{0007001C-0096-45B5-BD03-00FE009500A4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08" stopIfTrue="1" id="{00AD006E-008D-4A2E-8303-003F000E0021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07" stopIfTrue="1" id="{00BF0064-0078-4C56-971C-00880036001F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06" stopIfTrue="1" id="{00370098-0057-4B93-B278-007A00D2009D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05" stopIfTrue="1" id="{004E00A8-0079-4B2D-BCF2-005D009700EC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04" stopIfTrue="1" id="{00950062-0021-4F75-8485-00B300E80087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03" stopIfTrue="1" id="{0000006D-0006-4363-AD91-00A100EB0057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02" stopIfTrue="1" id="{002A00A3-005A-4A3E-867F-00C100E700D8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01" stopIfTrue="1" id="{0001006C-0074-4C7A-B3EE-00CB000000F1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400" stopIfTrue="1" id="{00980066-0019-4340-9FF3-00B7001F005C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399" stopIfTrue="1" id="{00E60067-00B3-400E-AF0A-004600080004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398" stopIfTrue="1" id="{00740002-00F5-4783-A90C-00520029009A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397" stopIfTrue="1" id="{009D0071-00FE-4E41-8C36-009200CD00F5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396" stopIfTrue="1" id="{004600F5-00D5-4641-886C-006F0028001D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395" stopIfTrue="1" id="{008800D2-0015-4FEE-8158-00AD003B00DD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394" stopIfTrue="1" id="{000E0035-0062-4A19-95FA-00600024003E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393" stopIfTrue="1" id="{00E2000F-00EF-40C5-9CCC-007E00C70030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392" stopIfTrue="1" id="{0031009E-0035-4E53-B66C-003F007E0017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391" stopIfTrue="1" id="{009F00E7-00EE-4261-B61C-001C004C0070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390" stopIfTrue="1" id="{00DA003A-0095-42AA-A26F-006000480012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389" stopIfTrue="1" id="{00BE0003-005B-41A7-8DA4-004C00B8005C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388" stopIfTrue="1" id="{00E8005D-00B5-4E77-B6D1-0016004200D9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387" stopIfTrue="1" id="{007B0001-002E-4568-863B-0047007A0001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386" stopIfTrue="1" id="{005200FB-00E0-4CF6-9066-00A600610076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385" stopIfTrue="1" id="{007B00FD-0076-4BA2-ACAF-007300470098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384" stopIfTrue="1" id="{00CA0018-0005-4EC9-8CF9-00A8001400B8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383" stopIfTrue="1" id="{00040063-002D-418D-9656-002C005F007F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382" stopIfTrue="1" id="{008200D6-0020-48EA-8BB7-00250009008E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381" stopIfTrue="1" id="{00770086-00BF-45BF-876D-00C200490068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380" stopIfTrue="1" id="{00B30066-00BF-4833-8FFA-00A7002E00D3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379" stopIfTrue="1" id="{004D00B0-00FE-4BBF-99FD-009B0092001E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D25:F35 E29:G35</xm:sqref>
        </x14:conditionalFormatting>
        <x14:conditionalFormatting xmlns:xm="http://schemas.microsoft.com/office/excel/2006/main">
          <x14:cfRule type="expression" priority="378" stopIfTrue="1" id="{005D0074-00A7-49F5-9D3F-00D100D50007}">
            <xm:f>$A25="D"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377" stopIfTrue="1" id="{00C90027-00EE-4BF5-B916-0068003600F0}">
            <xm:f>$A25="F"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F25:F35</xm:sqref>
        </x14:conditionalFormatting>
        <x14:conditionalFormatting xmlns:xm="http://schemas.microsoft.com/office/excel/2006/main">
          <x14:cfRule type="expression" priority="376" stopIfTrue="1" id="{00AC0002-00CC-4D8E-8E6E-006500CE001C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75" stopIfTrue="1" id="{00A3006B-0008-499B-98A2-0058009D005E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72" stopIfTrue="1" id="{00D50030-0008-41E4-B57D-0094003D00DD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71" stopIfTrue="1" id="{00A200FD-00AB-4A86-A699-00840098003E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70" stopIfTrue="1" id="{008D00B4-00F4-402E-B7C2-00F20062007A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369" stopIfTrue="1" id="{00F300D0-0016-4515-87BB-00AB000D0092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368" stopIfTrue="1" id="{00AC000D-00F6-426D-8ACB-00C600650053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367" stopIfTrue="1" id="{00B700B8-00DD-4C3D-85EE-00E00091008F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366" stopIfTrue="1" id="{003000FB-0073-4F9E-A8AD-00BF00AA003F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365" stopIfTrue="1" id="{00100089-002E-48BC-92C8-005E00A60080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364" stopIfTrue="1" id="{00D400AD-0055-4B45-BC24-0048004F0093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363" stopIfTrue="1" id="{00A900DA-00A2-416A-BD06-00EA008D00E6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362" stopIfTrue="1" id="{008D001B-0012-480D-B21B-00170099004C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61" stopIfTrue="1" id="{003B0085-00AC-40A7-88E5-0023007900B8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60" stopIfTrue="1" id="{00080015-00E9-4922-9721-003C00CD00FB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59" stopIfTrue="1" id="{00ED0089-0006-4DA1-9C2E-002C00FF0076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58" stopIfTrue="1" id="{006C003A-00F3-42B3-9C87-00D800A100A0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57" stopIfTrue="1" id="{0006004E-0066-4F0A-AD9C-00E1005E006C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56" stopIfTrue="1" id="{00E9005D-005C-4F73-8978-0047008A0033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355" stopIfTrue="1" id="{003000EB-0053-4D90-93B4-00C90089005C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354" stopIfTrue="1" id="{00220013-0017-4FB6-9193-00DD00C300F4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53" stopIfTrue="1" id="{008D0086-0084-445A-86A2-003500F40075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50" stopIfTrue="1" id="{0085006B-0040-4229-BF02-00E200CD000E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49" stopIfTrue="1" id="{007C0089-006E-4188-8B32-0083003500C9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48" stopIfTrue="1" id="{00F30009-0037-417E-98A8-002300660031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47" stopIfTrue="1" id="{00D10013-00F9-4EC2-BEEF-0073003E002B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46" stopIfTrue="1" id="{00FF0075-00BE-4536-A940-005300F600C6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345" stopIfTrue="1" id="{009700F7-00E2-4566-99E0-005900F800F3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344" stopIfTrue="1" id="{007D00BA-0087-4652-BFCE-007E001B0049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43" stopIfTrue="1" id="{00EE0059-0017-4927-B764-0003002E00C6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40" stopIfTrue="1" id="{005E0042-0053-4E6B-99BC-00DE00AC000D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39" stopIfTrue="1" id="{00C7004A-00D1-4E7E-8E46-00DA009B004C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38" stopIfTrue="1" id="{001600BC-0048-4650-B5A8-008E00C800EC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337" stopIfTrue="1" id="{00E3008C-00F8-4CD6-B5DB-009E00BF0076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336" stopIfTrue="1" id="{0009006E-0069-4ABD-A624-0026006A00A4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335" stopIfTrue="1" id="{00060049-0006-4219-9DA7-00BC00480004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334" stopIfTrue="1" id="{00960034-0000-4E20-BD50-004400D700CE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33" stopIfTrue="1" id="{006F007A-00C0-4BCB-B3C0-003400D300C0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30" stopIfTrue="1" id="{000E00F1-00ED-4B09-A855-007F00A0002A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29" stopIfTrue="1" id="{00820054-00DA-40B3-91C9-009000AD0035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28" stopIfTrue="1" id="{00590068-00D5-4C99-9C39-00A0009900B1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327" stopIfTrue="1" id="{008700E2-006A-435D-AE6B-00F0009C00A8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324" stopIfTrue="1" id="{00830022-0061-454E-B7B0-006F0061000A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323" stopIfTrue="1" id="{003E0044-0026-468C-9452-00D200B2000E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322" stopIfTrue="1" id="{006100B2-0077-42B9-AEEB-000F00E400BF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21" stopIfTrue="1" id="{001700F8-00B7-460C-8D0A-00D400A20014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20" stopIfTrue="1" id="{00D700EA-004D-4AC9-AFF5-002B00680018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19" stopIfTrue="1" id="{00A200CA-00DD-41E3-94BC-009900BC00FF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18" stopIfTrue="1" id="{006500DD-00AE-4F51-990D-00FB00D900C2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17" stopIfTrue="1" id="{00810074-00CE-4668-8DAF-00D600B10050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16" stopIfTrue="1" id="{00EB00D7-00D2-4DEC-8054-00E8009F0036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315" stopIfTrue="1" id="{00100014-0041-484E-BBF9-00770070008F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314" stopIfTrue="1" id="{000E00D1-0068-4CBE-AFDB-008B0010001B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13" stopIfTrue="1" id="{00AC0003-00DF-4B75-BC4D-006B00A7001A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08" stopIfTrue="1" id="{004D0056-0082-49BE-85C4-00AB00EB007E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307" stopIfTrue="1" id="{002A0051-00D3-420F-B238-00BF00CD00F3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306" stopIfTrue="1" id="{005F00B0-0067-4245-A621-009600DC00E3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05" stopIfTrue="1" id="{0079002F-00E5-45FB-94BF-00E1001B000E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304" stopIfTrue="1" id="{005000DB-003A-455D-879D-00E400DB00D0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303" stopIfTrue="1" id="{00510040-00E2-436E-9A98-0091009A0007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302" stopIfTrue="1" id="{004B0063-00A3-413D-A980-00F300D600BF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301" stopIfTrue="1" id="{00FA0033-00FE-4929-9A35-00CF004400BE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300" stopIfTrue="1" id="{00580087-0064-4651-BEB9-0088001700D9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299" stopIfTrue="1" id="{00BA00BE-00AF-44FB-A317-006F001900FE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298" stopIfTrue="1" id="{0012000F-0021-4954-97F6-00BE00B10086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97" stopIfTrue="1" id="{00B60089-00FF-4CDC-A6E8-00CC00DE0066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94" stopIfTrue="1" id="{007400BF-0074-4676-9B3B-00ED00120016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93" stopIfTrue="1" id="{00640043-009F-4BDE-BA28-00E1002E008D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92" stopIfTrue="1" id="{008900B6-0036-4423-B201-002700020050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291" stopIfTrue="1" id="{009700A7-00A2-4281-A9C0-001900820014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290" stopIfTrue="1" id="{0096009F-00BE-4308-83CD-00FE009400B4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89" stopIfTrue="1" id="{006F002E-0062-4E1F-A380-001F008000EC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88" stopIfTrue="1" id="{00A10011-00C9-448C-8376-001300560064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87" stopIfTrue="1" id="{00810065-0039-42CD-BECA-0092002A004C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86" stopIfTrue="1" id="{000E006B-004B-4221-96D9-00AC006300CD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85" stopIfTrue="1" id="{00510059-0007-42ED-8B94-00D8008A00CB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84" stopIfTrue="1" id="{0081008A-00EB-4C35-9AAD-00D9006C005D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283" stopIfTrue="1" id="{00220064-00B4-4255-B8C6-004F001C0015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282" stopIfTrue="1" id="{00260047-0063-4E5B-AEA1-00F800100017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81" stopIfTrue="1" id="{0083002C-0069-4F26-83D0-0010001F00EE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78" stopIfTrue="1" id="{0006008C-00F7-49F1-9D8F-006D000600D5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77" stopIfTrue="1" id="{00A6008C-004D-498F-8110-00E900DB0014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76" stopIfTrue="1" id="{00D500DE-0026-47E7-A119-00DF0084005D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275" stopIfTrue="1" id="{002C00F0-00DD-4857-9C04-00B000EE0046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274" stopIfTrue="1" id="{006800DA-00C2-4C54-92E3-0036005D00E3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73" stopIfTrue="1" id="{006D00D3-005E-4010-9E63-00D200C3009D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72" stopIfTrue="1" id="{001F009F-0003-4CD9-A24C-002500B200E2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71" stopIfTrue="1" id="{000F0074-007B-4A2C-857E-008B004F00F1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70" stopIfTrue="1" id="{000B0095-00BE-406D-A316-00E300AB00D8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69" stopIfTrue="1" id="{00A700FF-000A-42C5-B107-003700670081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68" stopIfTrue="1" id="{001A00B5-0010-4028-9D84-0071002500BD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67" stopIfTrue="1" id="{0094009B-00D7-48BC-995D-00620040005F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66" stopIfTrue="1" id="{00BE00FA-0057-4E3D-9C95-00C1007F0082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65" stopIfTrue="1" id="{00F9002B-0050-443C-862C-0050003200BE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62" stopIfTrue="1" id="{000C00B7-0044-43AC-86F0-008F009C0075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61" stopIfTrue="1" id="{007300D5-0033-48F1-90D6-0098001A0085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60" stopIfTrue="1" id="{00AC00AE-005D-4EEE-8E96-0062009700B2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259" stopIfTrue="1" id="{00C300C5-005C-444E-99DA-003000FE008F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258" stopIfTrue="1" id="{001E00B1-0018-4C99-AD61-0061005400F8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57" stopIfTrue="1" id="{002F0096-0034-4A7C-B7E2-005F00490032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56" stopIfTrue="1" id="{00E50066-00CC-4256-A9E5-001E00F900CB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55" stopIfTrue="1" id="{00EB00DD-0075-4AF2-969B-00B0009600CB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54" stopIfTrue="1" id="{00890081-0041-4A56-9F98-0090003E00CA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53" stopIfTrue="1" id="{00E00035-0043-4114-88F2-00AC00E0008A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52" stopIfTrue="1" id="{00EB0077-00FF-4A20-87DF-00990054003C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51" stopIfTrue="1" id="{00670073-00E2-499D-81A8-000500270096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50" stopIfTrue="1" id="{00CE00FF-004B-4E44-A7E7-00CA00030020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49" stopIfTrue="1" id="{002B001F-000A-4EEF-BF5D-00D500AC002B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46" stopIfTrue="1" id="{004E006A-0034-4CB8-8D77-00BD00B9005E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45" stopIfTrue="1" id="{0071005F-004A-4B51-B68F-00D7006F005B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44" stopIfTrue="1" id="{009F0061-00E7-4C74-AF3B-00E80029004E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243" stopIfTrue="1" id="{009F00AD-00FE-4E40-A28C-00DF00360093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242" stopIfTrue="1" id="{00FA00BE-0088-499E-9BAF-001E006A00B7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41" stopIfTrue="1" id="{002E00BB-0052-4BE0-A02C-00F2009500F8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40" stopIfTrue="1" id="{001E008F-0021-448A-B543-00C000A3007B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39" stopIfTrue="1" id="{00240037-004E-446D-93F4-00A0006E0057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38" stopIfTrue="1" id="{00D50051-0053-4BDD-8F56-0094005500B8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37" stopIfTrue="1" id="{001100F6-00DA-4C95-A722-001F004300E8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36" stopIfTrue="1" id="{00300025-0090-4FD8-8FF3-000100B7007D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235" stopIfTrue="1" id="{00CC0090-00FF-4514-B747-00C800C600FF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234" stopIfTrue="1" id="{00600007-0074-4178-A172-002300250054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33" stopIfTrue="1" id="{007D005E-001F-4C00-9A07-0029002600B8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30" stopIfTrue="1" id="{00EF00DF-00AA-46F0-A94E-0084005F00D6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29" stopIfTrue="1" id="{00FA0050-00EB-4CA6-A0FE-005B00A70070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28" stopIfTrue="1" id="{00A000E9-0032-43E8-B72C-002B00740010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227" stopIfTrue="1" id="{000800D5-004C-4431-A3B9-00EE00120058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226" stopIfTrue="1" id="{0074008B-0096-4504-B791-00B7005A00AC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25" stopIfTrue="1" id="{00E200DD-0048-41D1-8AB6-00F800E6003D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24" stopIfTrue="1" id="{00930045-0053-4A3B-B03D-006A000800BC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23" stopIfTrue="1" id="{002C009F-00C1-4480-99B2-00EC00330065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22" stopIfTrue="1" id="{00290093-0053-44EC-BB48-00C80056001B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21" stopIfTrue="1" id="{009000EC-00E9-4CD4-AAA6-000C008B0039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20" stopIfTrue="1" id="{001000C0-007B-45AA-AE11-0035005700F1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19" stopIfTrue="1" id="{0089005A-0046-486D-AAA8-00A700AC00AE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18" stopIfTrue="1" id="{00AE00B1-003C-4375-9CA6-00A80022009C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17" stopIfTrue="1" id="{0097002C-00A5-41A6-9E72-00B900BD00C7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14" stopIfTrue="1" id="{008B00B7-0084-4BDC-B97F-00C4006100FC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13" stopIfTrue="1" id="{00400026-0014-42A4-AFED-00B9005E0030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E32:F37</xm:sqref>
        </x14:conditionalFormatting>
        <x14:conditionalFormatting xmlns:xm="http://schemas.microsoft.com/office/excel/2006/main">
          <x14:cfRule type="expression" priority="212" stopIfTrue="1" id="{00D2005A-0079-490B-B5D2-00C800CF0036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211" stopIfTrue="1" id="{00B50073-009A-48B9-8301-006E00130036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210" stopIfTrue="1" id="{00EB0063-0013-45BB-B724-005C003700FB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09" stopIfTrue="1" id="{00670055-00AF-4A30-8240-0089001C0071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08" stopIfTrue="1" id="{00CC005C-006D-4696-9D37-0013001D007E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07" stopIfTrue="1" id="{005F00EF-001C-4664-9C33-00A800CA0081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06" stopIfTrue="1" id="{00D100FA-009A-405F-B2B6-0037004C0053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05" stopIfTrue="1" id="{00B1004E-003C-4333-A002-00E6008300B7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04" stopIfTrue="1" id="{005000BC-0097-47CF-B5FB-003B00610059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03" stopIfTrue="1" id="{00D40024-0079-4E81-BF21-008A00650061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02" stopIfTrue="1" id="{00AD00F6-00DE-4AF6-80A3-00E3005C00C5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01" stopIfTrue="1" id="{00720046-00E3-4E18-9430-009500DC0061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200" stopIfTrue="1" id="{00790064-001E-4D18-A9FC-006200810045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199" stopIfTrue="1" id="{002D00D9-0062-4567-A1A8-003E00EE0083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198" stopIfTrue="1" id="{00FC0062-0048-429A-A132-005200BC00BE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197" stopIfTrue="1" id="{002000AF-00D6-48DB-ABBF-009000F70024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196" stopIfTrue="1" id="{00B300E8-0098-422F-B549-003400110057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195" stopIfTrue="1" id="{0047001A-0090-4889-A1C8-00B700260086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194" stopIfTrue="1" id="{00D900E3-005F-49B4-B425-00FC006C004D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193" stopIfTrue="1" id="{00A20051-00C5-4C4A-99D0-001600740056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192" stopIfTrue="1" id="{00A300B8-00FA-431D-9260-0011008500D6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191" stopIfTrue="1" id="{004D00F1-00AB-4200-AC3E-009100700020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190" stopIfTrue="1" id="{00A300A5-0018-4F4C-A1ED-003500ED0018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189" stopIfTrue="1" id="{00560079-0026-4880-B9FE-00D400BB008C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188" stopIfTrue="1" id="{00A5006C-0014-4E84-992F-005C008A00AB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187" stopIfTrue="1" id="{00C100D2-003F-41A9-B912-004E00FD0084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186" stopIfTrue="1" id="{00AC001C-0033-4D20-991C-008D0007002D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185" stopIfTrue="1" id="{00C200C5-00FC-4A17-96D7-008300F100EE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184" stopIfTrue="1" id="{00BA00B0-00F8-4C36-8533-008B00210087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183" stopIfTrue="1" id="{006B005F-0012-453E-8DD2-003F00FF00F5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182" stopIfTrue="1" id="{000E00E6-0001-4A20-A5D6-00E500ED0019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181" stopIfTrue="1" id="{00ED00CC-0043-4B66-A85A-007D006900F2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180" stopIfTrue="1" id="{00450055-00A9-404F-813B-00F800570064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179" stopIfTrue="1" id="{00C00052-0043-42A6-837C-00E3009400A8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D32:F37</xm:sqref>
        </x14:conditionalFormatting>
        <x14:conditionalFormatting xmlns:xm="http://schemas.microsoft.com/office/excel/2006/main">
          <x14:cfRule type="expression" priority="178" stopIfTrue="1" id="{002B005E-00DF-4738-8BDE-00F900370030}">
            <xm:f>$A32="D"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177" stopIfTrue="1" id="{0083009C-0000-471F-A082-003400DC0049}">
            <xm:f>$A32="F"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F32:F37</xm:sqref>
        </x14:conditionalFormatting>
        <x14:conditionalFormatting xmlns:xm="http://schemas.microsoft.com/office/excel/2006/main">
          <x14:cfRule type="expression" priority="176" stopIfTrue="1" id="{00E500EC-0073-493D-BA8A-001E00940058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75" stopIfTrue="1" id="{0043006E-001E-4C13-9CF3-00CC00D00007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74" stopIfTrue="1" id="{009000B8-00F1-4947-951B-009300670055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73" stopIfTrue="1" id="{00450070-00DB-4EED-AB6D-003F00ED00CD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72" stopIfTrue="1" id="{00080092-00D9-4701-B8F9-00ED008E006F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71" stopIfTrue="1" id="{00D100FF-0024-4F7C-873B-00B6005E00A9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70" stopIfTrue="1" id="{00510063-0017-4084-9665-005F0092008C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69" stopIfTrue="1" id="{00EC0037-00AE-4C7D-AFDD-003E00A20004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68" stopIfTrue="1" id="{00A70045-002C-41FE-9E2A-00990024003C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67" stopIfTrue="1" id="{00AC00D8-0063-4520-874A-006400FC008A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66" stopIfTrue="1" id="{005300CB-00E2-484F-9556-007F003700F6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65" stopIfTrue="1" id="{00F300EE-007D-4BB7-91AC-004500090084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62" stopIfTrue="1" id="{003E0047-0076-40B3-B511-0030008700A1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61" stopIfTrue="1" id="{0004003F-001D-420E-979C-004500AB0072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E36:G37</xm:sqref>
        </x14:conditionalFormatting>
        <x14:conditionalFormatting xmlns:xm="http://schemas.microsoft.com/office/excel/2006/main">
          <x14:cfRule type="expression" priority="160" stopIfTrue="1" id="{002500F7-004A-4AA1-9B55-007E00BE0055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F36:F37</xm:sqref>
        </x14:conditionalFormatting>
        <x14:conditionalFormatting xmlns:xm="http://schemas.microsoft.com/office/excel/2006/main">
          <x14:cfRule type="expression" priority="159" stopIfTrue="1" id="{005B00FE-0015-42BA-9C68-0027003D0053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F36:F37</xm:sqref>
        </x14:conditionalFormatting>
        <x14:conditionalFormatting xmlns:xm="http://schemas.microsoft.com/office/excel/2006/main">
          <x14:cfRule type="expression" priority="158" stopIfTrue="1" id="{0017008E-0042-41A5-AD5C-00FB002F009C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57" stopIfTrue="1" id="{00450000-00E8-4BF0-87FD-00A900D300ED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56" stopIfTrue="1" id="{001C006D-00E1-47C8-A3DF-00E9007E00A7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55" stopIfTrue="1" id="{00460033-0025-4EA9-9FEF-00270094001E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54" stopIfTrue="1" id="{005D0010-0024-4A70-BFEC-0096002E0054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53" stopIfTrue="1" id="{0049002D-0059-4BA2-A320-005900BA00F7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52" stopIfTrue="1" id="{001500BC-00FF-47F7-88C2-0091001600D7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51" stopIfTrue="1" id="{005D0083-0021-4108-974E-00ED00E30093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50" stopIfTrue="1" id="{0034001D-0067-473D-A021-00560019004F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49" stopIfTrue="1" id="{00A7000D-0048-46CF-BA3A-001B00760021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48" stopIfTrue="1" id="{0031006C-0003-419D-952F-0047009E005F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47" stopIfTrue="1" id="{00CA004B-00F1-437A-BD07-006E005900E6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46" stopIfTrue="1" id="{002A007B-00A7-4A09-996F-008A00A2000A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45" stopIfTrue="1" id="{003E0094-00FA-4DDF-8368-00ED0096001E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44" stopIfTrue="1" id="{00C40067-0000-4FDE-828C-009400DB0099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43" stopIfTrue="1" id="{00D0009E-00FE-44C6-94B2-00B300D5005A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42" stopIfTrue="1" id="{00EE00D3-0092-41D0-9663-0017002800A0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41" stopIfTrue="1" id="{00540046-0070-47BB-91D6-00DB00C10029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40" stopIfTrue="1" id="{003500EE-00F2-4BDB-BB48-008B00DA004B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39" stopIfTrue="1" id="{0040005F-00A8-44A0-8581-000900A100C8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38" stopIfTrue="1" id="{0032008E-00BD-4609-9600-00EA007600D0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37" stopIfTrue="1" id="{0025008E-0080-49DA-8334-003A006A007E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36" stopIfTrue="1" id="{00D4006A-003E-4F0C-ACF2-004F0019005A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35" stopIfTrue="1" id="{00EC00C0-00C1-401C-ABE6-0062007400DF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34" stopIfTrue="1" id="{00E60073-001B-4467-8E2F-008D00AA0038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33" stopIfTrue="1" id="{00870085-00AE-4F2D-9B93-002000AD0085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32" stopIfTrue="1" id="{00F200A8-0027-4C12-9F67-00BD00D400C8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31" stopIfTrue="1" id="{000400A4-0031-43CC-8871-0071000A009B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30" stopIfTrue="1" id="{00D20029-00B8-4C4C-86A2-0045003100DB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9" stopIfTrue="1" id="{00BF0019-00B6-42F7-B07A-003100490065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8" stopIfTrue="1" id="{0099008F-003B-49FE-B50F-009300D6008B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7" stopIfTrue="1" id="{000E0016-00F5-4732-8071-005100010046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6" stopIfTrue="1" id="{00780044-007A-4113-B3B1-0051005B0026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25" stopIfTrue="1" id="{00B7007A-0023-422C-953D-000A007600C3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F36:G37</xm:sqref>
        </x14:conditionalFormatting>
        <x14:conditionalFormatting xmlns:xm="http://schemas.microsoft.com/office/excel/2006/main">
          <x14:cfRule type="expression" priority="124" stopIfTrue="1" id="{008F0091-00E4-4C49-A941-0055000D00FA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3" stopIfTrue="1" id="{00FD0026-00B7-48D7-BC87-00A100E200E5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2" stopIfTrue="1" id="{00B4009D-00B4-4DF1-AA9E-007000770012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1" stopIfTrue="1" id="{00C4000E-00E8-43CA-80D2-006E00A7002A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20" stopIfTrue="1" id="{002D00CE-004E-4648-A736-00BC006300F6}">
            <xm:f>$A36="D"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9" stopIfTrue="1" id="{00380005-006B-4126-912F-0045006F0030}">
            <xm:f>$A36="F"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D36:G37</xm:sqref>
        </x14:conditionalFormatting>
        <x14:conditionalFormatting xmlns:xm="http://schemas.microsoft.com/office/excel/2006/main">
          <x14:cfRule type="expression" priority="118" stopIfTrue="1" id="{00540087-00FA-452A-ADBF-005D007500E2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D34:G37</xm:sqref>
        </x14:conditionalFormatting>
        <x14:conditionalFormatting xmlns:xm="http://schemas.microsoft.com/office/excel/2006/main">
          <x14:cfRule type="expression" priority="117" stopIfTrue="1" id="{00D40030-00BA-4DDE-A127-00AB00F600A1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D34:G37</xm:sqref>
        </x14:conditionalFormatting>
        <x14:conditionalFormatting xmlns:xm="http://schemas.microsoft.com/office/excel/2006/main">
          <x14:cfRule type="expression" priority="116" stopIfTrue="1" id="{006B0093-00E1-4A3A-A69C-001300EC001D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15" stopIfTrue="1" id="{002600AE-0078-4844-958B-007300D80050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14" stopIfTrue="1" id="{00A6006C-0081-4B05-810D-00FA000B00EE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13" stopIfTrue="1" id="{00EF002A-0042-43D2-A99E-001200180077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12" stopIfTrue="1" id="{007000D4-00E8-4C1F-81DD-0055003E002E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11" stopIfTrue="1" id="{00AD002B-0095-41BF-BC0D-00E6004700C0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10" stopIfTrue="1" id="{001E004C-0032-4DA6-A987-00C5002500A0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09" stopIfTrue="1" id="{00CF000B-009E-43A0-8EDF-0074005E004A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08" stopIfTrue="1" id="{0009006C-000C-4F48-92DE-0038006000DC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07" stopIfTrue="1" id="{008800C0-0038-40E7-A8BD-000D00520053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06" stopIfTrue="1" id="{00010022-007A-4FB7-964B-002E0085005D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05" stopIfTrue="1" id="{00110048-0029-4134-BCC3-001D009600D9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04" stopIfTrue="1" id="{00DF00DB-0079-428C-ACD6-000D00800089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03" stopIfTrue="1" id="{007E003B-00B2-4A21-AA94-00F200E800CB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02" stopIfTrue="1" id="{00BC00F0-00A4-41E3-B707-008200690037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01" stopIfTrue="1" id="{00C00080-007E-4A37-98D6-0036000E003A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00" stopIfTrue="1" id="{00D1006B-006D-4406-A38C-0092008D00FF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99" stopIfTrue="1" id="{004600F5-00BF-4C0F-BE84-0084005D0056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98" stopIfTrue="1" id="{005700C8-0026-481C-B52E-003500780028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97" stopIfTrue="1" id="{007C002B-0046-497D-A7D3-00C600FE0034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96" stopIfTrue="1" id="{008100AA-0072-4E2B-A043-000700BE00D3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95" stopIfTrue="1" id="{00170025-00EE-4FEE-9E41-00F8002F00CF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94" stopIfTrue="1" id="{00B400D9-00EB-4580-A186-0023005A0066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93" stopIfTrue="1" id="{00B800E3-004B-46E5-A2FA-001F009F00EA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92" stopIfTrue="1" id="{002C00B6-003C-4E5D-A253-009100EA0009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91" stopIfTrue="1" id="{00020070-0030-479C-9A93-000B00AE006B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90" stopIfTrue="1" id="{006900BF-005E-427F-B01F-00850093008A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89" stopIfTrue="1" id="{0033009C-00B3-412A-8153-00D000DF00FE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88" stopIfTrue="1" id="{00D40027-001D-4669-B00A-0067002D009D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87" stopIfTrue="1" id="{00EC006B-009E-4D62-A1DF-002E003200CC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86" stopIfTrue="1" id="{004C001A-00B7-4A4E-B8C0-00F700F00032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85" stopIfTrue="1" id="{003A00F3-00CC-4D9D-ABCD-003000EA0096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84" stopIfTrue="1" id="{00440037-005C-4A78-878D-0035005A00F9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83" stopIfTrue="1" id="{003600DC-0017-4104-92AB-00AC0065008E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82" stopIfTrue="1" id="{002100A2-0001-488B-84DD-00E700D40007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81" stopIfTrue="1" id="{009800C2-00D4-4D9E-88AD-00E100D200EB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80" stopIfTrue="1" id="{00E100EA-0032-4753-BA62-00FB00F7002E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79" stopIfTrue="1" id="{00B600D2-00AE-4EAE-9159-00D100970098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78" stopIfTrue="1" id="{00A5002E-00AE-4BBA-86EC-000C00B90082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77" stopIfTrue="1" id="{001100B7-00EF-46E3-9CDE-002D000F0081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76" stopIfTrue="1" id="{007D001C-00A2-4FE5-A049-00B800B200E7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75" stopIfTrue="1" id="{001D009E-00EB-409B-A3B0-001900ED0039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74" stopIfTrue="1" id="{00D90003-0058-4358-96BC-002A00AA00A4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73" stopIfTrue="1" id="{0006005C-00B0-421F-9971-00F900300067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72" stopIfTrue="1" id="{00F000C5-005D-41B6-A520-004100140063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71" stopIfTrue="1" id="{006D0003-0076-4CC9-A985-00D800DE004A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70" stopIfTrue="1" id="{00EE0052-00CE-4286-920B-00CB002E0020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69" stopIfTrue="1" id="{005E0024-0094-44FB-86EF-0038004B00FE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68" stopIfTrue="1" id="{000C004F-006B-4DC2-A856-00A6006500A8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67" stopIfTrue="1" id="{00BD007F-00F6-429D-8A24-00F200270049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66" stopIfTrue="1" id="{00160098-0087-4F18-A05D-0035004A0024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65" stopIfTrue="1" id="{000E002C-0058-4365-88B6-003400D100D2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64" stopIfTrue="1" id="{0088008B-00BC-443E-BAD3-006D00D300BD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63" stopIfTrue="1" id="{0098003D-001A-4574-932B-009A007E00E3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62" stopIfTrue="1" id="{00CC0093-00DB-41FA-A2D2-004200720064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61" stopIfTrue="1" id="{00DC001F-00C7-491F-BFB9-009A00C700AC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60" stopIfTrue="1" id="{002B0060-00E7-4B48-A2F2-005B008C009A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59" stopIfTrue="1" id="{00790071-00E8-4415-90D7-00AB00FB0065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58" stopIfTrue="1" id="{003A0021-008A-448E-8C03-00F600B3005B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57" stopIfTrue="1" id="{001D004D-006B-4C83-9E0A-004C00BC0051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56" stopIfTrue="1" id="{00F5006C-0056-4B90-A09D-00F500A900F8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55" stopIfTrue="1" id="{005B00DF-003F-4000-A3C7-00CE00170051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54" stopIfTrue="1" id="{00B100BB-00D1-4060-856C-00B000D600F2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53" stopIfTrue="1" id="{006B002D-0070-4373-B9A2-00220007008D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52" stopIfTrue="1" id="{00CA009E-0017-4D79-9A41-00AB00230019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51" stopIfTrue="1" id="{009D008A-000F-4CAB-8CD7-0030006C002F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50" stopIfTrue="1" id="{009900F7-00DA-460B-8CEF-001E003A00E5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49" stopIfTrue="1" id="{00A200BF-00D7-4289-96D0-00A9001900E1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48" stopIfTrue="1" id="{00B1003D-00E9-4C82-B299-004B006B00FA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47" stopIfTrue="1" id="{0062009E-006A-427C-AF0F-00E0006D0055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46" stopIfTrue="1" id="{00780049-009E-4B96-A2C7-00A700BC00A4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45" stopIfTrue="1" id="{00C300E4-008C-48C9-906F-00CC00F200B8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44" stopIfTrue="1" id="{006E002B-0073-4219-956B-0036002F00F7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43" stopIfTrue="1" id="{001A00BF-000D-4E76-AEE0-006F000B00E0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42" stopIfTrue="1" id="{00BD00D8-0013-4805-87EA-00CA006600C9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41" stopIfTrue="1" id="{00270093-00E2-4730-8FA1-00FE00A40006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40" stopIfTrue="1" id="{001D0099-00CC-4F3D-82B8-00A100C90012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39" stopIfTrue="1" id="{00DF0068-0039-4615-8799-007A000800D7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38" stopIfTrue="1" id="{004C0062-0017-4646-B600-003F003200A0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37" stopIfTrue="1" id="{00550013-00AE-4543-863C-001B006000BB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36" stopIfTrue="1" id="{005800D2-0019-4F80-A604-008000B40078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35" stopIfTrue="1" id="{00260016-000D-4086-BCAC-00A5004D0022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34" stopIfTrue="1" id="{002800D2-002D-476C-A93A-00CB00550040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33" stopIfTrue="1" id="{00140026-0027-449C-AE1E-001400ED008E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32" stopIfTrue="1" id="{00E100B4-009B-41BF-939C-00C900A600DC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31" stopIfTrue="1" id="{00A70095-002F-4767-9515-0019005A00E8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30" stopIfTrue="1" id="{001C0019-00FF-428E-8C16-002D00610085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29" stopIfTrue="1" id="{0031009D-0013-4155-88DC-00ED002D00ED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28" stopIfTrue="1" id="{00EA005A-0042-4001-8DE0-008D006600B9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27" stopIfTrue="1" id="{002800AB-00EE-4AA3-A5A6-00590073009C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26" stopIfTrue="1" id="{00C500FA-0033-4BD8-8D03-001900D8004F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25" stopIfTrue="1" id="{00B500E6-00EB-4DFB-A24F-004E00E80060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24" stopIfTrue="1" id="{0052003C-0088-4CB6-AEC4-002E00740051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23" stopIfTrue="1" id="{00D300C7-0000-4F84-8229-0055009500FC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22" stopIfTrue="1" id="{00740076-00AC-4113-A6D9-00B100E000D9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21" stopIfTrue="1" id="{00000044-0010-42AF-8FC6-002900C40094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20" stopIfTrue="1" id="{00F7008C-008F-46FB-9D55-005200720084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9" stopIfTrue="1" id="{00BB007C-005D-45E2-97A5-009600E10024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8" stopIfTrue="1" id="{006D00C5-00E2-48D9-AD4C-006C002D003D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7" stopIfTrue="1" id="{00820055-0041-4BFE-AF61-00FD00EE00A6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6" stopIfTrue="1" id="{005B00A6-0048-4D36-89B9-00BC00A700B4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5" stopIfTrue="1" id="{00D600C7-007F-4B99-B5D6-0003003C002A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4" stopIfTrue="1" id="{00BB00F4-00EC-4315-9059-0027003300AD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3" stopIfTrue="1" id="{00E6005C-0065-4232-82AE-001000F100DB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2" stopIfTrue="1" id="{008B009E-003B-4561-9757-00950018000C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1" stopIfTrue="1" id="{00CE00E7-005E-4421-98C5-009700A10077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0" stopIfTrue="1" id="{00D60061-0048-44FB-BF65-0054000E0091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9" stopIfTrue="1" id="{00E20052-000B-4FD6-919C-00AF00710039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8" stopIfTrue="1" id="{009B0010-00C3-4D23-AA59-002500E80024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7" stopIfTrue="1" id="{00960054-0092-4405-B3D3-00AB00A70065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6" stopIfTrue="1" id="{002A0072-009D-4AF1-BDE3-003C00A800A1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5" stopIfTrue="1" id="{005100C6-00E9-472D-B489-00960021000E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4" stopIfTrue="1" id="{0014008F-00E6-40AF-B0C4-00D600EC00D1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3" stopIfTrue="1" id="{006E0028-00EE-4ECD-B734-009A003B008D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2" stopIfTrue="1" id="{000F00B2-007C-4301-804E-000A00640097}">
            <xm:f>$A34="D"</xm:f>
            <x14:dxf>
              <fill>
                <patternFill patternType="solid">
                  <fgColor theme="6" tint="0.39994506668294322"/>
                  <bgColor theme="6" tint="0.39994506668294322"/>
                </patternFill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1" stopIfTrue="1" id="{0003001C-00B9-4832-AC3A-00F30049009E}">
            <xm:f>$A34="F"</xm:f>
            <x14:dxf>
              <font/>
              <fill>
                <patternFill patternType="solid">
                  <fgColor theme="8" tint="0.39994506668294322"/>
                  <bgColor theme="8" tint="0.39994506668294322"/>
                </patternFill>
              </fill>
            </x14:dxf>
          </x14:cfRule>
          <xm:sqref>G34:G37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650069-0087-4BD8-8EE1-00F700F200A5}" type="list" allowBlank="1" errorStyle="stop" imeMode="noControl" operator="between" showDropDown="0" showErrorMessage="1" showInputMessage="1">
          <x14:formula1>
            <xm:f>"s"</xm:f>
          </x14:formula1>
          <xm:sqref>IR7:IR37 WVD983037:WVD983067 WLH983037:WLH983067 WBL983037:WBL983067 VRP983037:VRP983067 VHT983037:VHT983067 UXX983037:UXX983067 UOB983037:UOB983067 UEF983037:UEF983067 TUJ983037:TUJ983067 TKN983037:TKN983067 TAR983037:TAR983067 SQV983037:SQV983067 SGZ983037:SGZ983067 RXD983037:RXD983067 RNH983037:RNH983067 RDL983037:RDL983067 QTP983037:QTP983067 QJT983037:QJT983067 PZX983037:PZX983067 PQB983037:PQB983067 PGF983037:PGF983067 OWJ983037:OWJ983067 OMN983037:OMN983067 OCR983037:OCR983067 NSV983037:NSV983067 NIZ983037:NIZ983067 MZD983037:MZD983067 MPH983037:MPH983067 MFL983037:MFL983067 LVP983037:LVP983067 LLT983037:LLT983067 LBX983037:LBX983067 KSB983037:KSB983067 KIF983037:KIF983067 JYJ983037:JYJ983067 JON983037:JON983067 JER983037:JER983067 IUV983037:IUV983067 IKZ983037:IKZ983067 IBD983037:IBD983067 HRH983037:HRH983067 HHL983037:HHL983067 GXP983037:GXP983067 GNT983037:GNT983067 GDX983037:GDX983067 FUB983037:FUB983067 FKF983037:FKF983067 FAJ983037:FAJ983067 EQN983037:EQN983067 EGR983037:EGR983067 DWV983037:DWV983067 DMZ983037:DMZ983067 DDD983037:DDD983067 CTH983037:CTH983067 CJL983037:CJL983067 BZP983037:BZP983067 BPT983037:BPT983067 BFX983037:BFX983067 AWB983037:AWB983067 AMF983037:AMF983067 ACJ983037:ACJ983067 SN983037:SN983067 IR983037:IR983067 WVD917501:WVD917531 WLH917501:WLH917531 WBL917501:WBL917531 VRP917501:VRP917531 VHT917501:VHT917531 UXX917501:UXX917531 UOB917501:UOB917531 UEF917501:UEF917531 TUJ917501:TUJ917531 TKN917501:TKN917531 TAR917501:TAR917531 SQV917501:SQV917531 SGZ917501:SGZ917531 RXD917501:RXD917531 RNH917501:RNH917531 RDL917501:RDL917531 QTP917501:QTP917531 QJT917501:QJT917531 PZX917501:PZX917531 PQB917501:PQB917531 PGF917501:PGF917531 OWJ917501:OWJ917531 OMN917501:OMN917531 OCR917501:OCR917531 NSV917501:NSV917531 NIZ917501:NIZ917531 MZD917501:MZD917531 MPH917501:MPH917531 MFL917501:MFL917531 LVP917501:LVP917531 LLT917501:LLT917531 LBX917501:LBX917531 KSB917501:KSB917531 KIF917501:KIF917531 JYJ917501:JYJ917531 JON917501:JON917531 JER917501:JER917531 IUV917501:IUV917531 IKZ917501:IKZ917531 IBD917501:IBD917531 HRH917501:HRH917531 HHL917501:HHL917531 GXP917501:GXP917531 GNT917501:GNT917531 GDX917501:GDX917531 FUB917501:FUB917531 FKF917501:FKF917531 FAJ917501:FAJ917531 EQN917501:EQN917531 EGR917501:EGR917531 DWV917501:DWV917531 DMZ917501:DMZ917531 DDD917501:DDD917531 CTH917501:CTH917531 CJL917501:CJL917531 BZP917501:BZP917531 BPT917501:BPT917531 BFX917501:BFX917531 AWB917501:AWB917531 AMF917501:AMF917531 ACJ917501:ACJ917531 SN917501:SN917531 IR917501:IR917531 WVD851965:WVD851995 WLH851965:WLH851995 WBL851965:WBL851995 VRP851965:VRP851995 VHT851965:VHT851995 UXX851965:UXX851995 UOB851965:UOB851995 UEF851965:UEF851995 TUJ851965:TUJ851995 TKN851965:TKN851995 TAR851965:TAR851995 SQV851965:SQV851995 SGZ851965:SGZ851995 RXD851965:RXD851995 RNH851965:RNH851995 RDL851965:RDL851995 QTP851965:QTP851995 QJT851965:QJT851995 PZX851965:PZX851995 PQB851965:PQB851995 PGF851965:PGF851995 OWJ851965:OWJ851995 OMN851965:OMN851995 OCR851965:OCR851995 NSV851965:NSV851995 NIZ851965:NIZ851995 MZD851965:MZD851995 MPH851965:MPH851995 MFL851965:MFL851995 LVP851965:LVP851995 LLT851965:LLT851995 LBX851965:LBX851995 KSB851965:KSB851995 KIF851965:KIF851995 JYJ851965:JYJ851995 JON851965:JON851995 JER851965:JER851995 IUV851965:IUV851995 IKZ851965:IKZ851995 IBD851965:IBD851995 HRH851965:HRH851995 HHL851965:HHL851995 GXP851965:GXP851995 GNT851965:GNT851995 GDX851965:GDX851995 FUB851965:FUB851995 FKF851965:FKF851995 FAJ851965:FAJ851995 EQN851965:EQN851995 EGR851965:EGR851995 DWV851965:DWV851995 DMZ851965:DMZ851995 DDD851965:DDD851995 CTH851965:CTH851995 CJL851965:CJL851995 BZP851965:BZP851995 BPT851965:BPT851995 BFX851965:BFX851995 AWB851965:AWB851995 AMF851965:AMF851995 ACJ851965:ACJ851995 SN851965:SN851995 IR851965:IR851995 WVD786429:WVD786459 WLH786429:WLH786459 WBL786429:WBL786459 VRP786429:VRP786459 VHT786429:VHT786459 UXX786429:UXX786459 UOB786429:UOB786459 UEF786429:UEF786459 TUJ786429:TUJ786459 TKN786429:TKN786459 TAR786429:TAR786459 SQV786429:SQV786459 SGZ786429:SGZ786459 RXD786429:RXD786459 RNH786429:RNH786459 RDL786429:RDL786459 QTP786429:QTP786459 QJT786429:QJT786459 PZX786429:PZX786459 PQB786429:PQB786459 PGF786429:PGF786459 OWJ786429:OWJ786459 OMN786429:OMN786459 OCR786429:OCR786459 NSV786429:NSV786459 NIZ786429:NIZ786459 MZD786429:MZD786459 MPH786429:MPH786459 MFL786429:MFL786459 LVP786429:LVP786459 LLT786429:LLT786459 LBX786429:LBX786459 KSB786429:KSB786459 KIF786429:KIF786459 JYJ786429:JYJ786459 JON786429:JON786459 JER786429:JER786459 IUV786429:IUV786459 IKZ786429:IKZ786459 IBD786429:IBD786459 HRH786429:HRH786459 HHL786429:HHL786459 GXP786429:GXP786459 GNT786429:GNT786459 GDX786429:GDX786459 FUB786429:FUB786459 FKF786429:FKF786459 FAJ786429:FAJ786459 EQN786429:EQN786459 EGR786429:EGR786459 DWV786429:DWV786459 DMZ786429:DMZ786459 DDD786429:DDD786459 CTH786429:CTH786459 CJL786429:CJL786459 BZP786429:BZP786459 BPT786429:BPT786459 BFX786429:BFX786459 AWB786429:AWB786459 AMF786429:AMF786459 ACJ786429:ACJ786459 SN786429:SN786459 IR786429:IR786459 WVD720893:WVD720923 WLH720893:WLH720923 WBL720893:WBL720923 VRP720893:VRP720923 VHT720893:VHT720923 UXX720893:UXX720923 UOB720893:UOB720923 UEF720893:UEF720923 TUJ720893:TUJ720923 TKN720893:TKN720923 TAR720893:TAR720923 SQV720893:SQV720923 SGZ720893:SGZ720923 RXD720893:RXD720923 RNH720893:RNH720923 RDL720893:RDL720923 QTP720893:QTP720923 QJT720893:QJT720923 PZX720893:PZX720923 PQB720893:PQB720923 PGF720893:PGF720923 OWJ720893:OWJ720923 OMN720893:OMN720923 OCR720893:OCR720923 NSV720893:NSV720923 NIZ720893:NIZ720923 MZD720893:MZD720923 MPH720893:MPH720923 MFL720893:MFL720923 LVP720893:LVP720923 LLT720893:LLT720923 LBX720893:LBX720923 KSB720893:KSB720923 KIF720893:KIF720923 JYJ720893:JYJ720923 JON720893:JON720923 JER720893:JER720923 IUV720893:IUV720923 IKZ720893:IKZ720923 IBD720893:IBD720923 HRH720893:HRH720923 HHL720893:HHL720923 GXP720893:GXP720923 GNT720893:GNT720923 GDX720893:GDX720923 FUB720893:FUB720923 FKF720893:FKF720923 FAJ720893:FAJ720923 EQN720893:EQN720923 EGR720893:EGR720923 DWV720893:DWV720923 DMZ720893:DMZ720923 DDD720893:DDD720923 CTH720893:CTH720923 CJL720893:CJL720923 BZP720893:BZP720923 BPT720893:BPT720923 BFX720893:BFX720923 AWB720893:AWB720923 AMF720893:AMF720923 ACJ720893:ACJ720923 SN720893:SN720923 IR720893:IR720923 WVD655357:WVD655387 WLH655357:WLH655387 WBL655357:WBL655387 VRP655357:VRP655387 VHT655357:VHT655387 UXX655357:UXX655387 UOB655357:UOB655387 UEF655357:UEF655387 TUJ655357:TUJ655387 TKN655357:TKN655387 TAR655357:TAR655387 SQV655357:SQV655387 SGZ655357:SGZ655387 RXD655357:RXD655387 RNH655357:RNH655387 RDL655357:RDL655387 QTP655357:QTP655387 QJT655357:QJT655387 PZX655357:PZX655387 PQB655357:PQB655387 PGF655357:PGF655387 OWJ655357:OWJ655387 OMN655357:OMN655387 OCR655357:OCR655387 NSV655357:NSV655387 NIZ655357:NIZ655387 MZD655357:MZD655387 MPH655357:MPH655387 MFL655357:MFL655387 LVP655357:LVP655387 LLT655357:LLT655387 LBX655357:LBX655387 KSB655357:KSB655387 KIF655357:KIF655387 JYJ655357:JYJ655387 JON655357:JON655387 JER655357:JER655387 IUV655357:IUV655387 IKZ655357:IKZ655387 IBD655357:IBD655387 HRH655357:HRH655387 HHL655357:HHL655387 GXP655357:GXP655387 GNT655357:GNT655387 GDX655357:GDX655387 FUB655357:FUB655387 FKF655357:FKF655387 FAJ655357:FAJ655387 EQN655357:EQN655387 EGR655357:EGR655387 DWV655357:DWV655387 DMZ655357:DMZ655387 DDD655357:DDD655387 CTH655357:CTH655387 CJL655357:CJL655387 BZP655357:BZP655387 BPT655357:BPT655387 BFX655357:BFX655387 AWB655357:AWB655387 AMF655357:AMF655387 ACJ655357:ACJ655387 SN655357:SN655387 IR655357:IR655387 WVD589821:WVD589851 WLH589821:WLH589851 WBL589821:WBL589851 VRP589821:VRP589851 VHT589821:VHT589851 UXX589821:UXX589851 UOB589821:UOB589851 UEF589821:UEF589851 TUJ589821:TUJ589851 TKN589821:TKN589851 TAR589821:TAR589851 SQV589821:SQV589851 SGZ589821:SGZ589851 RXD589821:RXD589851 RNH589821:RNH589851 RDL589821:RDL589851 QTP589821:QTP589851 QJT589821:QJT589851 PZX589821:PZX589851 PQB589821:PQB589851 PGF589821:PGF589851 OWJ589821:OWJ589851 OMN589821:OMN589851 OCR589821:OCR589851 NSV589821:NSV589851 NIZ589821:NIZ589851 MZD589821:MZD589851 MPH589821:MPH589851 MFL589821:MFL589851 LVP589821:LVP589851 LLT589821:LLT589851 LBX589821:LBX589851 KSB589821:KSB589851 KIF589821:KIF589851 JYJ589821:JYJ589851 JON589821:JON589851 JER589821:JER589851 IUV589821:IUV589851 IKZ589821:IKZ589851 IBD589821:IBD589851 HRH589821:HRH589851 HHL589821:HHL589851 GXP589821:GXP589851 GNT589821:GNT589851 GDX589821:GDX589851 FUB589821:FUB589851 FKF589821:FKF589851 FAJ589821:FAJ589851 EQN589821:EQN589851 EGR589821:EGR589851 DWV589821:DWV589851 DMZ589821:DMZ589851 DDD589821:DDD589851 CTH589821:CTH589851 CJL589821:CJL589851 BZP589821:BZP589851 BPT589821:BPT589851 BFX589821:BFX589851 AWB589821:AWB589851 AMF589821:AMF589851 ACJ589821:ACJ589851 SN589821:SN589851 IR589821:IR589851 WVD524285:WVD524315 WLH524285:WLH524315 WBL524285:WBL524315 VRP524285:VRP524315 VHT524285:VHT524315 UXX524285:UXX524315 UOB524285:UOB524315 UEF524285:UEF524315 TUJ524285:TUJ524315 TKN524285:TKN524315 TAR524285:TAR524315 SQV524285:SQV524315 SGZ524285:SGZ524315 RXD524285:RXD524315 RNH524285:RNH524315 RDL524285:RDL524315 QTP524285:QTP524315 QJT524285:QJT524315 PZX524285:PZX524315 PQB524285:PQB524315 PGF524285:PGF524315 OWJ524285:OWJ524315 OMN524285:OMN524315 OCR524285:OCR524315 NSV524285:NSV524315 NIZ524285:NIZ524315 MZD524285:MZD524315 MPH524285:MPH524315 MFL524285:MFL524315 LVP524285:LVP524315 LLT524285:LLT524315 LBX524285:LBX524315 KSB524285:KSB524315 KIF524285:KIF524315 JYJ524285:JYJ524315 JON524285:JON524315 JER524285:JER524315 IUV524285:IUV524315 IKZ524285:IKZ524315 IBD524285:IBD524315 HRH524285:HRH524315 HHL524285:HHL524315 GXP524285:GXP524315 GNT524285:GNT524315 GDX524285:GDX524315 FUB524285:FUB524315 FKF524285:FKF524315 FAJ524285:FAJ524315 EQN524285:EQN524315 EGR524285:EGR524315 DWV524285:DWV524315 DMZ524285:DMZ524315 DDD524285:DDD524315 CTH524285:CTH524315 CJL524285:CJL524315 BZP524285:BZP524315 BPT524285:BPT524315 BFX524285:BFX524315 AWB524285:AWB524315 AMF524285:AMF524315 ACJ524285:ACJ524315 SN524285:SN524315 IR524285:IR524315 WVD458749:WVD458779 WLH458749:WLH458779 WBL458749:WBL458779 VRP458749:VRP458779 VHT458749:VHT458779 UXX458749:UXX458779 UOB458749:UOB458779 UEF458749:UEF458779 TUJ458749:TUJ458779 TKN458749:TKN458779 TAR458749:TAR458779 SQV458749:SQV458779 SGZ458749:SGZ458779 RXD458749:RXD458779 RNH458749:RNH458779 RDL458749:RDL458779 QTP458749:QTP458779 QJT458749:QJT458779 PZX458749:PZX458779 PQB458749:PQB458779 PGF458749:PGF458779 OWJ458749:OWJ458779 OMN458749:OMN458779 OCR458749:OCR458779 NSV458749:NSV458779 NIZ458749:NIZ458779 MZD458749:MZD458779 MPH458749:MPH458779 MFL458749:MFL458779 LVP458749:LVP458779 LLT458749:LLT458779 LBX458749:LBX458779 KSB458749:KSB458779 KIF458749:KIF458779 JYJ458749:JYJ458779 JON458749:JON458779 JER458749:JER458779 IUV458749:IUV458779 IKZ458749:IKZ458779 IBD458749:IBD458779 HRH458749:HRH458779 HHL458749:HHL458779 GXP458749:GXP458779 GNT458749:GNT458779 GDX458749:GDX458779 FUB458749:FUB458779 FKF458749:FKF458779 FAJ458749:FAJ458779 EQN458749:EQN458779 EGR458749:EGR458779 DWV458749:DWV458779 DMZ458749:DMZ458779 DDD458749:DDD458779 CTH458749:CTH458779 CJL458749:CJL458779 BZP458749:BZP458779 BPT458749:BPT458779 BFX458749:BFX458779 AWB458749:AWB458779 AMF458749:AMF458779 ACJ458749:ACJ458779 SN458749:SN458779 IR458749:IR458779 WVD393213:WVD393243 WLH393213:WLH393243 WBL393213:WBL393243 VRP393213:VRP393243 VHT393213:VHT393243 UXX393213:UXX393243 UOB393213:UOB393243 UEF393213:UEF393243 TUJ393213:TUJ393243 TKN393213:TKN393243 TAR393213:TAR393243 SQV393213:SQV393243 SGZ393213:SGZ393243 RXD393213:RXD393243 RNH393213:RNH393243 RDL393213:RDL393243 QTP393213:QTP393243 QJT393213:QJT393243 PZX393213:PZX393243 PQB393213:PQB393243 PGF393213:PGF393243 OWJ393213:OWJ393243 OMN393213:OMN393243 OCR393213:OCR393243 NSV393213:NSV393243 NIZ393213:NIZ393243 MZD393213:MZD393243 MPH393213:MPH393243 MFL393213:MFL393243 LVP393213:LVP393243 LLT393213:LLT393243 LBX393213:LBX393243 KSB393213:KSB393243 KIF393213:KIF393243 JYJ393213:JYJ393243 JON393213:JON393243 JER393213:JER393243 IUV393213:IUV393243 IKZ393213:IKZ393243 IBD393213:IBD393243 HRH393213:HRH393243 HHL393213:HHL393243 GXP393213:GXP393243 GNT393213:GNT393243 GDX393213:GDX393243 FUB393213:FUB393243 FKF393213:FKF393243 FAJ393213:FAJ393243 EQN393213:EQN393243 EGR393213:EGR393243 DWV393213:DWV393243 DMZ393213:DMZ393243 DDD393213:DDD393243 CTH393213:CTH393243 CJL393213:CJL393243 BZP393213:BZP393243 BPT393213:BPT393243 BFX393213:BFX393243 AWB393213:AWB393243 AMF393213:AMF393243 ACJ393213:ACJ393243 SN393213:SN393243 IR393213:IR393243 WVD327677:WVD327707 WLH327677:WLH327707 WBL327677:WBL327707 VRP327677:VRP327707 VHT327677:VHT327707 UXX327677:UXX327707 UOB327677:UOB327707 UEF327677:UEF327707 TUJ327677:TUJ327707 TKN327677:TKN327707 TAR327677:TAR327707 SQV327677:SQV327707 SGZ327677:SGZ327707 RXD327677:RXD327707 RNH327677:RNH327707 RDL327677:RDL327707 QTP327677:QTP327707 QJT327677:QJT327707 PZX327677:PZX327707 PQB327677:PQB327707 PGF327677:PGF327707 OWJ327677:OWJ327707 OMN327677:OMN327707 OCR327677:OCR327707 NSV327677:NSV327707 NIZ327677:NIZ327707 MZD327677:MZD327707 MPH327677:MPH327707 MFL327677:MFL327707 LVP327677:LVP327707 LLT327677:LLT327707 LBX327677:LBX327707 KSB327677:KSB327707 KIF327677:KIF327707 JYJ327677:JYJ327707 JON327677:JON327707 JER327677:JER327707 IUV327677:IUV327707 IKZ327677:IKZ327707 IBD327677:IBD327707 HRH327677:HRH327707 HHL327677:HHL327707 GXP327677:GXP327707 GNT327677:GNT327707 GDX327677:GDX327707 FUB327677:FUB327707 FKF327677:FKF327707 FAJ327677:FAJ327707 EQN327677:EQN327707 EGR327677:EGR327707 DWV327677:DWV327707 DMZ327677:DMZ327707 DDD327677:DDD327707 CTH327677:CTH327707 CJL327677:CJL327707 BZP327677:BZP327707 BPT327677:BPT327707 BFX327677:BFX327707 AWB327677:AWB327707 AMF327677:AMF327707 ACJ327677:ACJ327707 SN327677:SN327707 IR327677:IR327707 WVD262141:WVD262171 WLH262141:WLH262171 WBL262141:WBL262171 VRP262141:VRP262171 VHT262141:VHT262171 UXX262141:UXX262171 UOB262141:UOB262171 UEF262141:UEF262171 TUJ262141:TUJ262171 TKN262141:TKN262171 TAR262141:TAR262171 SQV262141:SQV262171 SGZ262141:SGZ262171 RXD262141:RXD262171 RNH262141:RNH262171 RDL262141:RDL262171 QTP262141:QTP262171 QJT262141:QJT262171 PZX262141:PZX262171 PQB262141:PQB262171 PGF262141:PGF262171 OWJ262141:OWJ262171 OMN262141:OMN262171 OCR262141:OCR262171 NSV262141:NSV262171 NIZ262141:NIZ262171 MZD262141:MZD262171 MPH262141:MPH262171 MFL262141:MFL262171 LVP262141:LVP262171 LLT262141:LLT262171 LBX262141:LBX262171 KSB262141:KSB262171 KIF262141:KIF262171 JYJ262141:JYJ262171 JON262141:JON262171 JER262141:JER262171 IUV262141:IUV262171 IKZ262141:IKZ262171 IBD262141:IBD262171 HRH262141:HRH262171 HHL262141:HHL262171 GXP262141:GXP262171 GNT262141:GNT262171 GDX262141:GDX262171 FUB262141:FUB262171 FKF262141:FKF262171 FAJ262141:FAJ262171 EQN262141:EQN262171 EGR262141:EGR262171 DWV262141:DWV262171 DMZ262141:DMZ262171 DDD262141:DDD262171 CTH262141:CTH262171 CJL262141:CJL262171 BZP262141:BZP262171 BPT262141:BPT262171 BFX262141:BFX262171 AWB262141:AWB262171 AMF262141:AMF262171 ACJ262141:ACJ262171 SN262141:SN262171 IR262141:IR262171 WVD196605:WVD196635 WLH196605:WLH196635 WBL196605:WBL196635 VRP196605:VRP196635 VHT196605:VHT196635 UXX196605:UXX196635 UOB196605:UOB196635 UEF196605:UEF196635 TUJ196605:TUJ196635 TKN196605:TKN196635 TAR196605:TAR196635 SQV196605:SQV196635 SGZ196605:SGZ196635 RXD196605:RXD196635 RNH196605:RNH196635 RDL196605:RDL196635 QTP196605:QTP196635 QJT196605:QJT196635 PZX196605:PZX196635 PQB196605:PQB196635 PGF196605:PGF196635 OWJ196605:OWJ196635 OMN196605:OMN196635 OCR196605:OCR196635 NSV196605:NSV196635 NIZ196605:NIZ196635 MZD196605:MZD196635 MPH196605:MPH196635 MFL196605:MFL196635 LVP196605:LVP196635 LLT196605:LLT196635 LBX196605:LBX196635 KSB196605:KSB196635 KIF196605:KIF196635 JYJ196605:JYJ196635 JON196605:JON196635 JER196605:JER196635 IUV196605:IUV196635 IKZ196605:IKZ196635 IBD196605:IBD196635 HRH196605:HRH196635 HHL196605:HHL196635 GXP196605:GXP196635 GNT196605:GNT196635 GDX196605:GDX196635 FUB196605:FUB196635 FKF196605:FKF196635 FAJ196605:FAJ196635 EQN196605:EQN196635 EGR196605:EGR196635 DWV196605:DWV196635 DMZ196605:DMZ196635 DDD196605:DDD196635 CTH196605:CTH196635 CJL196605:CJL196635 BZP196605:BZP196635 BPT196605:BPT196635 BFX196605:BFX196635 AWB196605:AWB196635 AMF196605:AMF196635 ACJ196605:ACJ196635 SN196605:SN196635 IR196605:IR196635 WVD131069:WVD131099 WLH131069:WLH131099 WBL131069:WBL131099 VRP131069:VRP131099 VHT131069:VHT131099 UXX131069:UXX131099 UOB131069:UOB131099 UEF131069:UEF131099 TUJ131069:TUJ131099 TKN131069:TKN131099 TAR131069:TAR131099 SQV131069:SQV131099 SGZ131069:SGZ131099 RXD131069:RXD131099 RNH131069:RNH131099 RDL131069:RDL131099 QTP131069:QTP131099 QJT131069:QJT131099 PZX131069:PZX131099 PQB131069:PQB131099 PGF131069:PGF131099 OWJ131069:OWJ131099 OMN131069:OMN131099 OCR131069:OCR131099 NSV131069:NSV131099 NIZ131069:NIZ131099 MZD131069:MZD131099 MPH131069:MPH131099 MFL131069:MFL131099 LVP131069:LVP131099 LLT131069:LLT131099 LBX131069:LBX131099 KSB131069:KSB131099 KIF131069:KIF131099 JYJ131069:JYJ131099 JON131069:JON131099 JER131069:JER131099 IUV131069:IUV131099 IKZ131069:IKZ131099 IBD131069:IBD131099 HRH131069:HRH131099 HHL131069:HHL131099 GXP131069:GXP131099 GNT131069:GNT131099 GDX131069:GDX131099 FUB131069:FUB131099 FKF131069:FKF131099 FAJ131069:FAJ131099 EQN131069:EQN131099 EGR131069:EGR131099 DWV131069:DWV131099 DMZ131069:DMZ131099 DDD131069:DDD131099 CTH131069:CTH131099 CJL131069:CJL131099 BZP131069:BZP131099 BPT131069:BPT131099 BFX131069:BFX131099 AWB131069:AWB131099 AMF131069:AMF131099 ACJ131069:ACJ131099 SN131069:SN131099 IR131069:IR131099 WVD65533:WVD65563 WLH65533:WLH65563 WBL65533:WBL65563 VRP65533:VRP65563 VHT65533:VHT65563 UXX65533:UXX65563 UOB65533:UOB65563 UEF65533:UEF65563 TUJ65533:TUJ65563 TKN65533:TKN65563 TAR65533:TAR65563 SQV65533:SQV65563 SGZ65533:SGZ65563 RXD65533:RXD65563 RNH65533:RNH65563 RDL65533:RDL65563 QTP65533:QTP65563 QJT65533:QJT65563 PZX65533:PZX65563 PQB65533:PQB65563 PGF65533:PGF65563 OWJ65533:OWJ65563 OMN65533:OMN65563 OCR65533:OCR65563 NSV65533:NSV65563 NIZ65533:NIZ65563 MZD65533:MZD65563 MPH65533:MPH65563 MFL65533:MFL65563 LVP65533:LVP65563 LLT65533:LLT65563 LBX65533:LBX65563 KSB65533:KSB65563 KIF65533:KIF65563 JYJ65533:JYJ65563 JON65533:JON65563 JER65533:JER65563 IUV65533:IUV65563 IKZ65533:IKZ65563 IBD65533:IBD65563 HRH65533:HRH65563 HHL65533:HHL65563 GXP65533:GXP65563 GNT65533:GNT65563 GDX65533:GDX65563 FUB65533:FUB65563 FKF65533:FKF65563 FAJ65533:FAJ65563 EQN65533:EQN65563 EGR65533:EGR65563 DWV65533:DWV65563 DMZ65533:DMZ65563 DDD65533:DDD65563 CTH65533:CTH65563 CJL65533:CJL65563 BZP65533:BZP65563 BPT65533:BPT65563 BFX65533:BFX65563 AWB65533:AWB65563 AMF65533:AMF65563 ACJ65533:ACJ65563 SN65533:SN65563 IR65533:IR65563 WVD7:WVD37 WLH7:WLH37 WBL7:WBL37 VRP7:VRP37 VHT7:VHT37 UXX7:UXX37 UOB7:UOB37 UEF7:UEF37 TUJ7:TUJ37 TKN7:TKN37 TAR7:TAR37 SQV7:SQV37 SGZ7:SGZ37 RXD7:RXD37 RNH7:RNH37 RDL7:RDL37 QTP7:QTP37 QJT7:QJT37 PZX7:PZX37 PQB7:PQB37 PGF7:PGF37 OWJ7:OWJ37 OMN7:OMN37 OCR7:OCR37 NSV7:NSV37 NIZ7:NIZ37 MZD7:MZD37 MPH7:MPH37 MFL7:MFL37 LVP7:LVP37 LLT7:LLT37 LBX7:LBX37 KSB7:KSB37 KIF7:KIF37 JYJ7:JYJ37 JON7:JON37 JER7:JER37 IUV7:IUV37 IKZ7:IKZ37 IBD7:IBD37 HRH7:HRH37 HHL7:HHL37 GXP7:GXP37 GNT7:GNT37 GDX7:GDX37 FUB7:FUB37 FKF7:FKF37 FAJ7:FAJ37 EQN7:EQN37 EGR7:EGR37 DWV7:DWV37 DMZ7:DMZ37 DDD7:DDD37 CTH7:CTH37 CJL7:CJL37 BZP7:BZP37 BPT7:BPT37 BFX7:BFX37 AWB7:AWB37 AMF7:AMF37 ACJ7:ACJ37 SN7:SN37</xm:sqref>
        </x14:dataValidation>
        <x14:dataValidation xr:uid="{008900FE-001F-4DF2-83D7-00F7000400C2}" type="decimal" allowBlank="1" error="Digite um valor entre 0 e 2459 para o horário. Para faltas, suspensões, atestados ou outras informações, utilizar a primeira coluna de entrada. Para horários da meia noite, utilizar valores entre 2400 e 2459." errorStyle="stop" errorTitle="ERRO DE HORA" imeMode="noControl" operator="between" showDropDown="0" showErrorMessage="1" showInputMessage="0">
          <x14:formula1>
            <xm:f>0</xm:f>
          </x14:formula1>
          <x14:formula2>
            <xm:f>2459</xm:f>
          </x14:formula2>
          <xm:sqref>E7:G37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Company>Renan Araujo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Cálculo de Cartão de Ponto</dc:title>
  <dc:creator>RENAN</dc:creator>
  <cp:revision>3</cp:revision>
  <dcterms:created xsi:type="dcterms:W3CDTF">2011-11-10T11:30:43Z</dcterms:created>
  <dcterms:modified xsi:type="dcterms:W3CDTF">2024-08-19T16:57:15Z</dcterms:modified>
  <cp:version>2.1.1</cp:version>
</cp:coreProperties>
</file>