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corcoran/Desktop/github_repos/tableau_projects/Vic Crash Stats (Extracted 4-5-2018)/raw data/"/>
    </mc:Choice>
  </mc:AlternateContent>
  <xr:revisionPtr revIDLastSave="0" documentId="13_ncr:1_{8854AAD4-3665-C84D-A3D4-FFF902989179}" xr6:coauthVersionLast="33" xr6:coauthVersionMax="33" xr10:uidLastSave="{00000000-0000-0000-0000-000000000000}"/>
  <bookViews>
    <workbookView xWindow="0" yWindow="2500" windowWidth="38400" windowHeight="14340" activeTab="4" xr2:uid="{00000000-000D-0000-FFFF-FFFF00000000}"/>
  </bookViews>
  <sheets>
    <sheet name="Metadata" sheetId="1" r:id="rId1"/>
    <sheet name="Original (high vkt scen)" sheetId="5" r:id="rId2"/>
    <sheet name="Original (low vkt scen)" sheetId="6" r:id="rId3"/>
    <sheet name="Tableau Source" sheetId="4" r:id="rId4"/>
    <sheet name="Workings" sheetId="7" r:id="rId5"/>
  </sheets>
  <calcPr calcId="179017"/>
</workbook>
</file>

<file path=xl/calcChain.xml><?xml version="1.0" encoding="utf-8"?>
<calcChain xmlns="http://schemas.openxmlformats.org/spreadsheetml/2006/main">
  <c r="J3" i="7" l="1"/>
  <c r="K3" i="7"/>
  <c r="J4" i="7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J40" i="7"/>
  <c r="K40" i="7"/>
  <c r="J41" i="7"/>
  <c r="K41" i="7"/>
  <c r="J42" i="7"/>
  <c r="K42" i="7"/>
  <c r="K2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2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Cosgrove David</author>
  </authors>
  <commentList>
    <comment ref="BE2" authorId="0" shapeId="0" xr:uid="{06D34539-55DE-3E43-BB1D-0C81FFAF8685}">
      <text>
        <r>
          <rPr>
            <b/>
            <sz val="9"/>
            <color indexed="81"/>
            <rFont val="Tahoma"/>
            <family val="2"/>
          </rPr>
          <t>Cosgrove David:</t>
        </r>
        <r>
          <rPr>
            <sz val="9"/>
            <color indexed="81"/>
            <rFont val="Tahoma"/>
            <family val="2"/>
          </rPr>
          <t xml:space="preserve">
 (excluding greenhouse costs)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Cosgrove David</author>
  </authors>
  <commentList>
    <comment ref="BE2" authorId="0" shapeId="0" xr:uid="{280682D2-3300-C94E-A22E-2778A2771AD4}">
      <text>
        <r>
          <rPr>
            <b/>
            <sz val="9"/>
            <color indexed="81"/>
            <rFont val="Tahoma"/>
            <family val="2"/>
          </rPr>
          <t>Cosgrove David:</t>
        </r>
        <r>
          <rPr>
            <sz val="9"/>
            <color indexed="81"/>
            <rFont val="Tahoma"/>
            <family val="2"/>
          </rPr>
          <t xml:space="preserve">
 (excluding greenhouse costs)</t>
        </r>
      </text>
    </comment>
  </commentList>
</comments>
</file>

<file path=xl/sharedStrings.xml><?xml version="1.0" encoding="utf-8"?>
<sst xmlns="http://schemas.openxmlformats.org/spreadsheetml/2006/main" count="155" uniqueCount="52">
  <si>
    <t>Indicator Information</t>
  </si>
  <si>
    <t>Values</t>
  </si>
  <si>
    <t>Building Block</t>
  </si>
  <si>
    <t>Indicator</t>
  </si>
  <si>
    <t>Filename</t>
  </si>
  <si>
    <t>Time period in this spreadsheet</t>
  </si>
  <si>
    <t>Link to Confluence metadata</t>
  </si>
  <si>
    <t>3</t>
  </si>
  <si>
    <t>3A</t>
  </si>
  <si>
    <t>3A Lead (3 Quality Transport).csv</t>
  </si>
  <si>
    <t>FY</t>
  </si>
  <si>
    <t>NSW</t>
  </si>
  <si>
    <t>Number of Records</t>
  </si>
  <si>
    <t>VIC</t>
  </si>
  <si>
    <t>https://vcdi-dpc.atlassian.net/wiki/spaces/BB/pages/210469430/3.+Quality+Transport+-+metadata</t>
  </si>
  <si>
    <t>Fin. Year</t>
  </si>
  <si>
    <t>VKT (billion km)</t>
  </si>
  <si>
    <t>estimated traffic (billion  PCU-km)</t>
  </si>
  <si>
    <t>Total Delay cost</t>
  </si>
  <si>
    <t>($ billion in 2010 Aus dollars)</t>
  </si>
  <si>
    <t>Trip Delay relative to free speeds</t>
  </si>
  <si>
    <t>Resident population</t>
  </si>
  <si>
    <t>(thousand persons)</t>
  </si>
  <si>
    <t>Avoidable congestion costs</t>
  </si>
  <si>
    <t>DWL of excess time costs (delay and variability), vehicle operating costs and noxious emissions</t>
  </si>
  <si>
    <t>Sydney</t>
  </si>
  <si>
    <t>Melbourne</t>
  </si>
  <si>
    <t>Brisbane</t>
  </si>
  <si>
    <t>Adelaide</t>
  </si>
  <si>
    <t>Perth</t>
  </si>
  <si>
    <t>Hobart</t>
  </si>
  <si>
    <t>Darwin</t>
  </si>
  <si>
    <t>Canberra</t>
  </si>
  <si>
    <t>Total Metropolitan</t>
  </si>
  <si>
    <t>Total Metro</t>
  </si>
  <si>
    <t>Private delay</t>
  </si>
  <si>
    <t>Business delay</t>
  </si>
  <si>
    <t>Trip variability</t>
  </si>
  <si>
    <t>Extra vehicle operating costs</t>
  </si>
  <si>
    <t>Extra noxious pollutants</t>
  </si>
  <si>
    <t>Total</t>
  </si>
  <si>
    <t>Avoidable congestion costs (Sydney, Low VKT Scen)</t>
  </si>
  <si>
    <t>Avoidable congestion costs (Sydney, High VKT Scen)</t>
  </si>
  <si>
    <t>Avoidable congestion costs(Melbourne, High VKT Scen)</t>
  </si>
  <si>
    <t>Avoidable congestion costs (Melbourne, Low VKT Scen)</t>
  </si>
  <si>
    <t>Resident Populaion (Sydney)</t>
  </si>
  <si>
    <t>Resident Populaion (Melbourne)</t>
  </si>
  <si>
    <t>Forecast</t>
  </si>
  <si>
    <t>Avoidable cost congestion per capita (High, Melbourne)</t>
  </si>
  <si>
    <t>Avoidable cost congestion per capita (Low, Melbourne)</t>
  </si>
  <si>
    <t>Avoidable cost congestion per capita (High, Sydney)</t>
  </si>
  <si>
    <t>Avoidable cost congestion per capita (Low, Sydney)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</si>
</sst>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2"/>
    <xf numFmtId="0" fontId="4" fillId="0" borderId="0" xfId="3" applyFont="1"/>
    <xf numFmtId="0" fontId="2" fillId="2" borderId="0" xfId="1"/>
    <xf numFmtId="0" fontId="4" fillId="0" borderId="0" xfId="3"/>
    <xf numFmtId="0" fontId="4" fillId="0" borderId="0" xfId="3" applyAlignment="1">
      <alignment horizontal="right"/>
    </xf>
    <xf numFmtId="0" fontId="4" fillId="0" borderId="0" xfId="3" applyFont="1" applyAlignment="1">
      <alignment horizontal="right"/>
    </xf>
    <xf numFmtId="0" fontId="6" fillId="0" borderId="0" xfId="3" applyFont="1" applyAlignment="1">
      <alignment horizontal="right"/>
    </xf>
    <xf numFmtId="0" fontId="5" fillId="0" borderId="0" xfId="3" applyFont="1" applyAlignment="1">
      <alignment horizontal="right"/>
    </xf>
    <xf numFmtId="0" fontId="5" fillId="0" borderId="0" xfId="3" applyFont="1" applyAlignment="1">
      <alignment horizontal="right" wrapText="1"/>
    </xf>
    <xf numFmtId="2" fontId="4" fillId="0" borderId="0" xfId="3" applyNumberFormat="1"/>
    <xf numFmtId="1" fontId="4" fillId="0" borderId="0" xfId="3" applyNumberFormat="1"/>
    <xf numFmtId="164" fontId="4" fillId="0" borderId="0" xfId="3" applyNumberFormat="1"/>
    <xf numFmtId="2" fontId="6" fillId="0" borderId="0" xfId="3" applyNumberFormat="1" applyFont="1"/>
    <xf numFmtId="0" fontId="4" fillId="0" borderId="2" xfId="3" applyBorder="1"/>
    <xf numFmtId="2" fontId="4" fillId="0" borderId="2" xfId="3" applyNumberFormat="1" applyBorder="1"/>
    <xf numFmtId="10" fontId="4" fillId="0" borderId="2" xfId="3" applyNumberFormat="1" applyBorder="1"/>
    <xf numFmtId="1" fontId="4" fillId="0" borderId="2" xfId="3" applyNumberFormat="1" applyBorder="1"/>
    <xf numFmtId="164" fontId="4" fillId="0" borderId="2" xfId="3" applyNumberFormat="1" applyBorder="1"/>
    <xf numFmtId="2" fontId="6" fillId="0" borderId="2" xfId="3" applyNumberFormat="1" applyFont="1" applyBorder="1"/>
    <xf numFmtId="2" fontId="4" fillId="0" borderId="0" xfId="3" applyNumberFormat="1" applyFill="1"/>
    <xf numFmtId="2" fontId="4" fillId="0" borderId="2" xfId="3" applyNumberFormat="1" applyFill="1" applyBorder="1"/>
    <xf numFmtId="0" fontId="0" fillId="0" borderId="0" xfId="0" applyFill="1"/>
    <xf numFmtId="0" fontId="0" fillId="0" borderId="0" xfId="0" applyAlignment="1">
      <alignment horizontal="left" vertical="top"/>
    </xf>
    <xf numFmtId="0" fontId="4" fillId="0" borderId="0" xfId="3" applyFill="1" applyAlignment="1">
      <alignment horizontal="left" vertical="top" wrapText="1"/>
    </xf>
    <xf numFmtId="0" fontId="4" fillId="0" borderId="0" xfId="3" applyAlignment="1">
      <alignment horizontal="left" vertical="top" wrapText="1"/>
    </xf>
    <xf numFmtId="0" fontId="5" fillId="0" borderId="0" xfId="3" applyFont="1" applyAlignment="1">
      <alignment horizontal="center" wrapText="1"/>
    </xf>
  </cellXfs>
  <cellStyles count="4">
    <cellStyle name="Good" xfId="1" builtinId="26"/>
    <cellStyle name="Hyperlink" xfId="2" builtinId="8"/>
    <cellStyle name="Normal" xfId="0" builtinId="0"/>
    <cellStyle name="Normal 2" xfId="3" xr:uid="{116D820E-5143-E148-9BB3-7292B172191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vcdi-dpc.atlassian.net/wiki/spaces/BB/pages/210469430/3.+Quality+Transport+-+metadat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4.8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 t="s">
        <v>7</v>
      </c>
    </row>
    <row r="3" spans="1:2" x14ac:dyDescent="0.2">
      <c r="A3" t="s">
        <v>3</v>
      </c>
      <c r="B3" t="s">
        <v>8</v>
      </c>
    </row>
    <row r="4" spans="1:2" x14ac:dyDescent="0.2">
      <c r="A4" t="s">
        <v>4</v>
      </c>
      <c r="B4" t="s">
        <v>9</v>
      </c>
    </row>
    <row r="5" spans="1:2" x14ac:dyDescent="0.2">
      <c r="A5" t="s">
        <v>5</v>
      </c>
    </row>
    <row r="6" spans="1:2" x14ac:dyDescent="0.2">
      <c r="A6" t="s">
        <v>6</v>
      </c>
      <c r="B6" s="2" t="s">
        <v>14</v>
      </c>
    </row>
  </sheetData>
  <hyperlinks>
    <hyperlink ref="B6" r:id="rId1" xr:uid="{DDD9AF5F-D63E-8945-9C03-BAC9BB23C6A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B26E7-74A6-934C-AB85-2BB6729E5F8F}">
  <sheetPr>
    <tabColor rgb="FF00B050"/>
  </sheetPr>
  <dimension ref="A1:BE43"/>
  <sheetViews>
    <sheetView topLeftCell="Y1" workbookViewId="0">
      <selection activeCell="AF2" sqref="AF2:AG43"/>
    </sheetView>
  </sheetViews>
  <sheetFormatPr baseColWidth="10" defaultRowHeight="15" x14ac:dyDescent="0.2"/>
  <sheetData>
    <row r="1" spans="1:57" ht="16" x14ac:dyDescent="0.2">
      <c r="A1" s="3" t="s">
        <v>15</v>
      </c>
      <c r="B1" s="4" t="s">
        <v>16</v>
      </c>
      <c r="C1" s="4"/>
      <c r="D1" s="5"/>
      <c r="E1" s="5"/>
      <c r="F1" s="5"/>
      <c r="G1" s="5"/>
      <c r="H1" s="5"/>
      <c r="I1" s="5"/>
      <c r="J1" s="5"/>
      <c r="K1" s="5"/>
      <c r="L1" s="4" t="s">
        <v>17</v>
      </c>
      <c r="M1" s="4"/>
      <c r="N1" s="4"/>
      <c r="O1" s="4"/>
      <c r="P1" s="5"/>
      <c r="Q1" s="5"/>
      <c r="R1" s="5"/>
      <c r="S1" s="5"/>
      <c r="T1" s="5"/>
      <c r="U1" s="5"/>
      <c r="V1" s="4" t="s">
        <v>18</v>
      </c>
      <c r="W1" s="4"/>
      <c r="X1" s="4" t="s">
        <v>19</v>
      </c>
      <c r="Y1" s="4"/>
      <c r="Z1" s="4"/>
      <c r="AA1" s="5"/>
      <c r="AB1" s="3" t="s">
        <v>20</v>
      </c>
      <c r="AC1" s="5"/>
      <c r="AD1" s="5"/>
      <c r="AE1" s="5"/>
      <c r="AF1" s="4" t="s">
        <v>21</v>
      </c>
      <c r="AG1" s="4"/>
      <c r="AH1" s="4" t="s">
        <v>22</v>
      </c>
      <c r="AI1" s="4"/>
      <c r="AJ1" s="5"/>
      <c r="AK1" s="5"/>
      <c r="AL1" s="5"/>
      <c r="AM1" s="5"/>
      <c r="AN1" s="5"/>
      <c r="AO1" s="5"/>
      <c r="AP1" s="4" t="s">
        <v>23</v>
      </c>
      <c r="AQ1" s="4"/>
      <c r="AR1" s="4" t="s">
        <v>19</v>
      </c>
      <c r="AS1" s="4"/>
      <c r="AT1" s="4"/>
      <c r="AU1" s="27" t="s">
        <v>24</v>
      </c>
      <c r="AV1" s="27"/>
      <c r="AW1" s="27"/>
      <c r="AX1" s="27"/>
      <c r="AY1" s="5"/>
      <c r="AZ1" s="4" t="s">
        <v>23</v>
      </c>
      <c r="BA1" s="4"/>
      <c r="BB1" s="4" t="s">
        <v>19</v>
      </c>
      <c r="BC1" s="4"/>
      <c r="BD1" s="5"/>
      <c r="BE1" s="5"/>
    </row>
    <row r="2" spans="1:57" ht="37" x14ac:dyDescent="0.2">
      <c r="A2" s="5"/>
      <c r="B2" s="6" t="s">
        <v>25</v>
      </c>
      <c r="C2" s="6" t="s">
        <v>26</v>
      </c>
      <c r="D2" s="6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6" t="s">
        <v>32</v>
      </c>
      <c r="J2" s="7" t="s">
        <v>33</v>
      </c>
      <c r="K2" s="5"/>
      <c r="L2" s="6" t="s">
        <v>25</v>
      </c>
      <c r="M2" s="6" t="s">
        <v>26</v>
      </c>
      <c r="N2" s="6" t="s">
        <v>27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  <c r="T2" s="7" t="s">
        <v>34</v>
      </c>
      <c r="U2" s="5"/>
      <c r="V2" s="6" t="s">
        <v>25</v>
      </c>
      <c r="W2" s="6" t="s">
        <v>26</v>
      </c>
      <c r="X2" s="6" t="s">
        <v>27</v>
      </c>
      <c r="Y2" s="6" t="s">
        <v>28</v>
      </c>
      <c r="Z2" s="6" t="s">
        <v>29</v>
      </c>
      <c r="AA2" s="6" t="s">
        <v>30</v>
      </c>
      <c r="AB2" s="6" t="s">
        <v>31</v>
      </c>
      <c r="AC2" s="6" t="s">
        <v>32</v>
      </c>
      <c r="AD2" s="7" t="s">
        <v>34</v>
      </c>
      <c r="AE2" s="5"/>
      <c r="AF2" s="6" t="s">
        <v>25</v>
      </c>
      <c r="AG2" s="6" t="s">
        <v>26</v>
      </c>
      <c r="AH2" s="6" t="s">
        <v>27</v>
      </c>
      <c r="AI2" s="6" t="s">
        <v>28</v>
      </c>
      <c r="AJ2" s="6" t="s">
        <v>29</v>
      </c>
      <c r="AK2" s="6" t="s">
        <v>30</v>
      </c>
      <c r="AL2" s="6" t="s">
        <v>31</v>
      </c>
      <c r="AM2" s="6" t="s">
        <v>32</v>
      </c>
      <c r="AN2" s="7" t="s">
        <v>34</v>
      </c>
      <c r="AO2" s="5"/>
      <c r="AP2" s="6" t="s">
        <v>25</v>
      </c>
      <c r="AQ2" s="6" t="s">
        <v>26</v>
      </c>
      <c r="AR2" s="6" t="s">
        <v>27</v>
      </c>
      <c r="AS2" s="6" t="s">
        <v>28</v>
      </c>
      <c r="AT2" s="6" t="s">
        <v>29</v>
      </c>
      <c r="AU2" s="6" t="s">
        <v>30</v>
      </c>
      <c r="AV2" s="6" t="s">
        <v>31</v>
      </c>
      <c r="AW2" s="6" t="s">
        <v>32</v>
      </c>
      <c r="AX2" s="8" t="s">
        <v>34</v>
      </c>
      <c r="AY2" s="5"/>
      <c r="AZ2" s="9" t="s">
        <v>35</v>
      </c>
      <c r="BA2" s="9" t="s">
        <v>36</v>
      </c>
      <c r="BB2" s="9" t="s">
        <v>37</v>
      </c>
      <c r="BC2" s="10" t="s">
        <v>38</v>
      </c>
      <c r="BD2" s="10" t="s">
        <v>39</v>
      </c>
      <c r="BE2" s="10" t="s">
        <v>40</v>
      </c>
    </row>
    <row r="3" spans="1:57" x14ac:dyDescent="0.2">
      <c r="A3" s="5">
        <v>1990</v>
      </c>
      <c r="B3" s="11">
        <v>28.04910253511585</v>
      </c>
      <c r="C3" s="11">
        <v>27.381232469075872</v>
      </c>
      <c r="D3" s="11">
        <v>11.773704184433054</v>
      </c>
      <c r="E3" s="11">
        <v>8.518281855011077</v>
      </c>
      <c r="F3" s="11">
        <v>10.573291839384678</v>
      </c>
      <c r="G3" s="11">
        <v>1.597580512529448</v>
      </c>
      <c r="H3" s="11">
        <v>0.65258110548981141</v>
      </c>
      <c r="I3" s="11">
        <v>2.6363846602928791</v>
      </c>
      <c r="J3" s="11">
        <v>91.182159161332677</v>
      </c>
      <c r="K3" s="5"/>
      <c r="L3" s="11">
        <v>30.586541290445396</v>
      </c>
      <c r="M3" s="11">
        <v>29.859614781952814</v>
      </c>
      <c r="N3" s="11">
        <v>12.901591571352643</v>
      </c>
      <c r="O3" s="11">
        <v>9.1841781265631397</v>
      </c>
      <c r="P3" s="11">
        <v>11.511794519951144</v>
      </c>
      <c r="Q3" s="11">
        <v>1.764367565641549</v>
      </c>
      <c r="R3" s="11">
        <v>0.73643171492313941</v>
      </c>
      <c r="S3" s="11">
        <v>2.8213097661127025</v>
      </c>
      <c r="T3" s="11">
        <v>99.365829336942525</v>
      </c>
      <c r="U3" s="5"/>
      <c r="V3" s="11">
        <v>2.1605557993118123</v>
      </c>
      <c r="W3" s="11">
        <v>1.9144504104575115</v>
      </c>
      <c r="X3" s="11">
        <v>0.46935322471599117</v>
      </c>
      <c r="Y3" s="11">
        <v>0.54447892885055127</v>
      </c>
      <c r="Z3" s="11">
        <v>0.58400765183991321</v>
      </c>
      <c r="AA3" s="11">
        <v>6.065331542346622E-2</v>
      </c>
      <c r="AB3" s="11">
        <v>1.2025028418734734E-2</v>
      </c>
      <c r="AC3" s="11">
        <v>8.3704898240882897E-2</v>
      </c>
      <c r="AD3" s="11">
        <v>5.8292292572588629</v>
      </c>
      <c r="AE3" s="5"/>
      <c r="AF3" s="12">
        <v>3642.7629999999999</v>
      </c>
      <c r="AG3" s="12">
        <v>3163.59</v>
      </c>
      <c r="AH3" s="12">
        <v>1382.453</v>
      </c>
      <c r="AI3" s="12">
        <v>1080.06</v>
      </c>
      <c r="AJ3" s="12">
        <v>1207.701</v>
      </c>
      <c r="AK3" s="12">
        <v>189.07</v>
      </c>
      <c r="AL3" s="12">
        <v>85.694000000000003</v>
      </c>
      <c r="AM3" s="12">
        <v>280.86399999999998</v>
      </c>
      <c r="AN3" s="12">
        <v>11032.194999999998</v>
      </c>
      <c r="AO3" s="5"/>
      <c r="AP3" s="11">
        <v>1.9114138620335248</v>
      </c>
      <c r="AQ3" s="11">
        <v>1.6600620900708765</v>
      </c>
      <c r="AR3" s="11">
        <v>0.38050453576943211</v>
      </c>
      <c r="AS3" s="11">
        <v>0.44810270325786483</v>
      </c>
      <c r="AT3" s="11">
        <v>0.50271904191932959</v>
      </c>
      <c r="AU3" s="13">
        <v>3.8516675797196358E-2</v>
      </c>
      <c r="AV3" s="13">
        <v>7.8276983571407086E-3</v>
      </c>
      <c r="AW3" s="13">
        <v>5.3895720615004791E-2</v>
      </c>
      <c r="AX3" s="14">
        <v>5.0030423278203688</v>
      </c>
      <c r="AY3" s="5"/>
      <c r="AZ3" s="11">
        <v>1.2617164206235059</v>
      </c>
      <c r="BA3" s="11">
        <v>1.5714870462640758</v>
      </c>
      <c r="BB3" s="11">
        <v>0.6944044924270355</v>
      </c>
      <c r="BC3" s="11">
        <v>0.33214048774316268</v>
      </c>
      <c r="BD3" s="11">
        <v>1.1432938807625885</v>
      </c>
      <c r="BE3" s="11">
        <v>5.0030423278203688</v>
      </c>
    </row>
    <row r="4" spans="1:57" x14ac:dyDescent="0.2">
      <c r="A4" s="5">
        <f t="shared" ref="A4:A43" si="0">A3+1</f>
        <v>1991</v>
      </c>
      <c r="B4" s="11">
        <v>27.762319100728739</v>
      </c>
      <c r="C4" s="11">
        <v>27.114446346978834</v>
      </c>
      <c r="D4" s="11">
        <v>11.881408657998714</v>
      </c>
      <c r="E4" s="11">
        <v>8.4145698798614497</v>
      </c>
      <c r="F4" s="11">
        <v>10.443588054334693</v>
      </c>
      <c r="G4" s="11">
        <v>1.5907986897839894</v>
      </c>
      <c r="H4" s="11">
        <v>0.64820392585798337</v>
      </c>
      <c r="I4" s="11">
        <v>2.6639990901015089</v>
      </c>
      <c r="J4" s="11">
        <v>90.519333745645923</v>
      </c>
      <c r="K4" s="5"/>
      <c r="L4" s="11">
        <v>30.135545611349222</v>
      </c>
      <c r="M4" s="11">
        <v>29.500898901330185</v>
      </c>
      <c r="N4" s="11">
        <v>12.971574274623819</v>
      </c>
      <c r="O4" s="11">
        <v>9.0440760038135117</v>
      </c>
      <c r="P4" s="11">
        <v>11.331749303397302</v>
      </c>
      <c r="Q4" s="11">
        <v>1.7455660258853218</v>
      </c>
      <c r="R4" s="11">
        <v>0.72890740312364199</v>
      </c>
      <c r="S4" s="11">
        <v>2.8448500604723406</v>
      </c>
      <c r="T4" s="11">
        <v>98.303167583995346</v>
      </c>
      <c r="U4" s="5"/>
      <c r="V4" s="11">
        <v>2.0357819472734811</v>
      </c>
      <c r="W4" s="11">
        <v>1.8322238695635229</v>
      </c>
      <c r="X4" s="11">
        <v>0.45620593402785403</v>
      </c>
      <c r="Y4" s="11">
        <v>0.5154165003483635</v>
      </c>
      <c r="Z4" s="11">
        <v>0.54935459772397222</v>
      </c>
      <c r="AA4" s="11">
        <v>5.8189495481349884E-2</v>
      </c>
      <c r="AB4" s="11">
        <v>1.1592272523443713E-2</v>
      </c>
      <c r="AC4" s="11">
        <v>8.3460504017667442E-2</v>
      </c>
      <c r="AD4" s="11">
        <v>5.5422251209596558</v>
      </c>
      <c r="AE4" s="5"/>
      <c r="AF4" s="12">
        <v>3672.9140000000002</v>
      </c>
      <c r="AG4" s="12">
        <v>3194.7069999999999</v>
      </c>
      <c r="AH4" s="12">
        <v>1411.7729999999999</v>
      </c>
      <c r="AI4" s="12">
        <v>1093.5250000000001</v>
      </c>
      <c r="AJ4" s="12">
        <v>1226.115</v>
      </c>
      <c r="AK4" s="12">
        <v>191.648</v>
      </c>
      <c r="AL4" s="12">
        <v>86.414000000000001</v>
      </c>
      <c r="AM4" s="12">
        <v>288.06099999999998</v>
      </c>
      <c r="AN4" s="12">
        <v>11165.156999999999</v>
      </c>
      <c r="AO4" s="5"/>
      <c r="AP4" s="11">
        <v>1.8477931090434696</v>
      </c>
      <c r="AQ4" s="11">
        <v>1.630044930930092</v>
      </c>
      <c r="AR4" s="11">
        <v>0.38074061475118559</v>
      </c>
      <c r="AS4" s="11">
        <v>0.43675055226071446</v>
      </c>
      <c r="AT4" s="11">
        <v>0.48753815899247205</v>
      </c>
      <c r="AU4" s="13">
        <v>3.7968352293916936E-2</v>
      </c>
      <c r="AV4" s="13">
        <v>7.7860295089227372E-3</v>
      </c>
      <c r="AW4" s="13">
        <v>5.4983062369277955E-2</v>
      </c>
      <c r="AX4" s="14">
        <v>4.8836048101500511</v>
      </c>
      <c r="AY4" s="5"/>
      <c r="AZ4" s="11">
        <v>1.2139038039928123</v>
      </c>
      <c r="BA4" s="11">
        <v>1.4819404642039637</v>
      </c>
      <c r="BB4" s="11">
        <v>0.65986234792082721</v>
      </c>
      <c r="BC4" s="11">
        <v>0.39294512597357106</v>
      </c>
      <c r="BD4" s="11">
        <v>1.1349530680588771</v>
      </c>
      <c r="BE4" s="11">
        <v>4.883604810150052</v>
      </c>
    </row>
    <row r="5" spans="1:57" x14ac:dyDescent="0.2">
      <c r="A5" s="5">
        <f t="shared" si="0"/>
        <v>1992</v>
      </c>
      <c r="B5" s="11">
        <v>28.251224365647403</v>
      </c>
      <c r="C5" s="11">
        <v>27.588604347486118</v>
      </c>
      <c r="D5" s="11">
        <v>12.375155755756007</v>
      </c>
      <c r="E5" s="11">
        <v>8.5075235919651178</v>
      </c>
      <c r="F5" s="11">
        <v>10.626992898314843</v>
      </c>
      <c r="G5" s="11">
        <v>1.6279151611848464</v>
      </c>
      <c r="H5" s="11">
        <v>0.66580093572930832</v>
      </c>
      <c r="I5" s="11">
        <v>2.7495950185194111</v>
      </c>
      <c r="J5" s="11">
        <v>92.392812074603043</v>
      </c>
      <c r="K5" s="5"/>
      <c r="L5" s="11">
        <v>30.605898504065372</v>
      </c>
      <c r="M5" s="11">
        <v>29.99071298704305</v>
      </c>
      <c r="N5" s="11">
        <v>13.497144022805811</v>
      </c>
      <c r="O5" s="11">
        <v>9.1290092999581738</v>
      </c>
      <c r="P5" s="11">
        <v>11.517810279549661</v>
      </c>
      <c r="Q5" s="11">
        <v>1.7835109758996115</v>
      </c>
      <c r="R5" s="11">
        <v>0.7468707914909023</v>
      </c>
      <c r="S5" s="11">
        <v>2.934357303757277</v>
      </c>
      <c r="T5" s="11">
        <v>100.20531416456987</v>
      </c>
      <c r="U5" s="5"/>
      <c r="V5" s="11">
        <v>2.0814269956078233</v>
      </c>
      <c r="W5" s="11">
        <v>1.8886307825110598</v>
      </c>
      <c r="X5" s="11">
        <v>0.50127674327472771</v>
      </c>
      <c r="Y5" s="11">
        <v>0.52314728095106555</v>
      </c>
      <c r="Z5" s="11">
        <v>0.56240094507679061</v>
      </c>
      <c r="AA5" s="11">
        <v>6.0094510257675093E-2</v>
      </c>
      <c r="AB5" s="11">
        <v>1.2048322194181419E-2</v>
      </c>
      <c r="AC5" s="11">
        <v>8.7521971426241948E-2</v>
      </c>
      <c r="AD5" s="11">
        <v>5.7165475512995663</v>
      </c>
      <c r="AE5" s="5"/>
      <c r="AF5" s="12">
        <v>3708.31</v>
      </c>
      <c r="AG5" s="12">
        <v>3217.7759999999998</v>
      </c>
      <c r="AH5" s="12">
        <v>1435.614</v>
      </c>
      <c r="AI5" s="12">
        <v>1100.9760000000001</v>
      </c>
      <c r="AJ5" s="12">
        <v>1247.5229999999999</v>
      </c>
      <c r="AK5" s="12">
        <v>193.505</v>
      </c>
      <c r="AL5" s="12">
        <v>87.834000000000003</v>
      </c>
      <c r="AM5" s="12">
        <v>293.70999999999998</v>
      </c>
      <c r="AN5" s="12">
        <v>11285.247999999998</v>
      </c>
      <c r="AO5" s="5"/>
      <c r="AP5" s="11">
        <v>1.8548111027473992</v>
      </c>
      <c r="AQ5" s="11">
        <v>1.6512337610752441</v>
      </c>
      <c r="AR5" s="11">
        <v>0.40891090748820635</v>
      </c>
      <c r="AS5" s="11">
        <v>0.43406359983559933</v>
      </c>
      <c r="AT5" s="11">
        <v>0.49024824950960849</v>
      </c>
      <c r="AU5" s="13">
        <v>3.8579541301526903E-2</v>
      </c>
      <c r="AV5" s="13">
        <v>7.918043627000099E-3</v>
      </c>
      <c r="AW5" s="13">
        <v>5.6814401220510319E-2</v>
      </c>
      <c r="AX5" s="14">
        <v>4.9425796068050944</v>
      </c>
      <c r="AY5" s="5"/>
      <c r="AZ5" s="11">
        <v>1.2500698900671428</v>
      </c>
      <c r="BA5" s="11">
        <v>1.5329452201505309</v>
      </c>
      <c r="BB5" s="11">
        <v>0.68105814544519094</v>
      </c>
      <c r="BC5" s="11">
        <v>0.36008805891011819</v>
      </c>
      <c r="BD5" s="11">
        <v>1.118418292232112</v>
      </c>
      <c r="BE5" s="11">
        <v>4.9425796068050953</v>
      </c>
    </row>
    <row r="6" spans="1:57" x14ac:dyDescent="0.2">
      <c r="A6" s="5">
        <f t="shared" si="0"/>
        <v>1993</v>
      </c>
      <c r="B6" s="11">
        <v>29.104566600882393</v>
      </c>
      <c r="C6" s="11">
        <v>28.230373222457047</v>
      </c>
      <c r="D6" s="11">
        <v>12.98858506151692</v>
      </c>
      <c r="E6" s="11">
        <v>8.669177430516708</v>
      </c>
      <c r="F6" s="11">
        <v>11.029755808599628</v>
      </c>
      <c r="G6" s="11">
        <v>1.6969919087042167</v>
      </c>
      <c r="H6" s="11">
        <v>0.68844893023733733</v>
      </c>
      <c r="I6" s="11">
        <v>2.8598488510065372</v>
      </c>
      <c r="J6" s="11">
        <v>95.267747813920792</v>
      </c>
      <c r="K6" s="5"/>
      <c r="L6" s="11">
        <v>31.511515540878552</v>
      </c>
      <c r="M6" s="11">
        <v>30.71398998746352</v>
      </c>
      <c r="N6" s="11">
        <v>14.169138499356389</v>
      </c>
      <c r="O6" s="11">
        <v>9.2904526584479026</v>
      </c>
      <c r="P6" s="11">
        <v>11.949533327041689</v>
      </c>
      <c r="Q6" s="11">
        <v>1.8595091870269775</v>
      </c>
      <c r="R6" s="11">
        <v>0.77127942870502264</v>
      </c>
      <c r="S6" s="11">
        <v>3.0473537047439092</v>
      </c>
      <c r="T6" s="11">
        <v>103.31277233366397</v>
      </c>
      <c r="U6" s="5"/>
      <c r="V6" s="11">
        <v>2.2762448932209356</v>
      </c>
      <c r="W6" s="11">
        <v>2.0248108847910409</v>
      </c>
      <c r="X6" s="11">
        <v>0.5426051974797097</v>
      </c>
      <c r="Y6" s="11">
        <v>0.55299723323750349</v>
      </c>
      <c r="Z6" s="11">
        <v>0.62575268060121325</v>
      </c>
      <c r="AA6" s="11">
        <v>6.701065208570306E-2</v>
      </c>
      <c r="AB6" s="11">
        <v>1.3144303566064674E-2</v>
      </c>
      <c r="AC6" s="11">
        <v>9.6328454488336712E-2</v>
      </c>
      <c r="AD6" s="11">
        <v>6.1988942994705072</v>
      </c>
      <c r="AE6" s="5"/>
      <c r="AF6" s="12">
        <v>3728.4259999999999</v>
      </c>
      <c r="AG6" s="12">
        <v>3231.6030000000001</v>
      </c>
      <c r="AH6" s="12">
        <v>1464.508</v>
      </c>
      <c r="AI6" s="12">
        <v>1103.8679999999999</v>
      </c>
      <c r="AJ6" s="12">
        <v>1266.704</v>
      </c>
      <c r="AK6" s="12">
        <v>194.90600000000001</v>
      </c>
      <c r="AL6" s="12">
        <v>89.57</v>
      </c>
      <c r="AM6" s="12">
        <v>298.63400000000001</v>
      </c>
      <c r="AN6" s="12">
        <v>11378.219000000001</v>
      </c>
      <c r="AO6" s="5"/>
      <c r="AP6" s="11">
        <v>1.9982638352875433</v>
      </c>
      <c r="AQ6" s="11">
        <v>1.7514012043531986</v>
      </c>
      <c r="AR6" s="11">
        <v>0.44249701582206985</v>
      </c>
      <c r="AS6" s="11">
        <v>0.45126221609012301</v>
      </c>
      <c r="AT6" s="11">
        <v>0.53836264054384708</v>
      </c>
      <c r="AU6" s="13">
        <v>4.2621788538476625E-2</v>
      </c>
      <c r="AV6" s="13">
        <v>8.55162376841191E-3</v>
      </c>
      <c r="AW6" s="13">
        <v>6.1981511305208556E-2</v>
      </c>
      <c r="AX6" s="14">
        <v>5.2949418357088796</v>
      </c>
      <c r="AY6" s="5"/>
      <c r="AZ6" s="11">
        <v>1.3534618982058073</v>
      </c>
      <c r="BA6" s="11">
        <v>1.6675651568445076</v>
      </c>
      <c r="BB6" s="11">
        <v>0.73976220070239751</v>
      </c>
      <c r="BC6" s="11">
        <v>0.38701628597409371</v>
      </c>
      <c r="BD6" s="11">
        <v>1.1471362939820735</v>
      </c>
      <c r="BE6" s="11">
        <v>5.2949418357088796</v>
      </c>
    </row>
    <row r="7" spans="1:57" x14ac:dyDescent="0.2">
      <c r="A7" s="5">
        <f t="shared" si="0"/>
        <v>1994</v>
      </c>
      <c r="B7" s="11">
        <v>29.890378358035356</v>
      </c>
      <c r="C7" s="11">
        <v>28.881317188918914</v>
      </c>
      <c r="D7" s="11">
        <v>13.503724507954637</v>
      </c>
      <c r="E7" s="11">
        <v>8.7126875379889377</v>
      </c>
      <c r="F7" s="11">
        <v>11.662880722814432</v>
      </c>
      <c r="G7" s="11">
        <v>1.747685442523661</v>
      </c>
      <c r="H7" s="11">
        <v>0.70950577394163128</v>
      </c>
      <c r="I7" s="11">
        <v>2.9432394135182314</v>
      </c>
      <c r="J7" s="11">
        <v>98.051418945695801</v>
      </c>
      <c r="K7" s="5"/>
      <c r="L7" s="11">
        <v>32.410017988452054</v>
      </c>
      <c r="M7" s="11">
        <v>31.456090181644257</v>
      </c>
      <c r="N7" s="11">
        <v>14.770009690956229</v>
      </c>
      <c r="O7" s="11">
        <v>9.3445509286419401</v>
      </c>
      <c r="P7" s="11">
        <v>12.631906482941023</v>
      </c>
      <c r="Q7" s="11">
        <v>1.9190950391444124</v>
      </c>
      <c r="R7" s="11">
        <v>0.79546592850315989</v>
      </c>
      <c r="S7" s="11">
        <v>3.1341200467667139</v>
      </c>
      <c r="T7" s="11">
        <v>106.46125628704978</v>
      </c>
      <c r="U7" s="5"/>
      <c r="V7" s="11">
        <v>2.4779104331694182</v>
      </c>
      <c r="W7" s="11">
        <v>2.1674852632163546</v>
      </c>
      <c r="X7" s="11">
        <v>0.62075251960941524</v>
      </c>
      <c r="Y7" s="11">
        <v>0.56783381601356475</v>
      </c>
      <c r="Z7" s="11">
        <v>0.72748191871168633</v>
      </c>
      <c r="AA7" s="11">
        <v>7.2980468620502961E-2</v>
      </c>
      <c r="AB7" s="11">
        <v>1.4306543648466032E-2</v>
      </c>
      <c r="AC7" s="11">
        <v>0.10385723321247442</v>
      </c>
      <c r="AD7" s="11">
        <v>6.7526081962018827</v>
      </c>
      <c r="AE7" s="5"/>
      <c r="AF7" s="12">
        <v>3758.8440000000001</v>
      </c>
      <c r="AG7" s="12">
        <v>3243.5160000000001</v>
      </c>
      <c r="AH7" s="12">
        <v>1494.739</v>
      </c>
      <c r="AI7" s="12">
        <v>1108.3219999999999</v>
      </c>
      <c r="AJ7" s="12">
        <v>1289.836</v>
      </c>
      <c r="AK7" s="12">
        <v>195.899</v>
      </c>
      <c r="AL7" s="12">
        <v>91.424000000000007</v>
      </c>
      <c r="AM7" s="12">
        <v>301.839</v>
      </c>
      <c r="AN7" s="12">
        <v>11484.419</v>
      </c>
      <c r="AO7" s="5"/>
      <c r="AP7" s="11">
        <v>2.1439885323035655</v>
      </c>
      <c r="AQ7" s="11">
        <v>1.8416531931559648</v>
      </c>
      <c r="AR7" s="11">
        <v>0.49722906093141411</v>
      </c>
      <c r="AS7" s="11">
        <v>0.45586850704407472</v>
      </c>
      <c r="AT7" s="11">
        <v>0.61435660392483793</v>
      </c>
      <c r="AU7" s="13">
        <v>4.5823563931719005E-2</v>
      </c>
      <c r="AV7" s="13">
        <v>9.1863848514520934E-3</v>
      </c>
      <c r="AW7" s="13">
        <v>6.5954050172633838E-2</v>
      </c>
      <c r="AX7" s="14">
        <v>5.6740598963156614</v>
      </c>
      <c r="AY7" s="5"/>
      <c r="AZ7" s="11">
        <v>1.4709560174855876</v>
      </c>
      <c r="BA7" s="11">
        <v>1.8263224119179478</v>
      </c>
      <c r="BB7" s="11">
        <v>0.80802907753419229</v>
      </c>
      <c r="BC7" s="11">
        <v>0.38212180939580814</v>
      </c>
      <c r="BD7" s="11">
        <v>1.1866305799821257</v>
      </c>
      <c r="BE7" s="11">
        <v>5.6740598963156605</v>
      </c>
    </row>
    <row r="8" spans="1:57" x14ac:dyDescent="0.2">
      <c r="A8" s="5">
        <f t="shared" si="0"/>
        <v>1995</v>
      </c>
      <c r="B8" s="11">
        <v>30.953675083780769</v>
      </c>
      <c r="C8" s="11">
        <v>29.813380159767636</v>
      </c>
      <c r="D8" s="11">
        <v>14.232447574870484</v>
      </c>
      <c r="E8" s="11">
        <v>8.8457809262515887</v>
      </c>
      <c r="F8" s="11">
        <v>12.448481054828493</v>
      </c>
      <c r="G8" s="11">
        <v>1.7938472695189387</v>
      </c>
      <c r="H8" s="11">
        <v>0.75533246387422892</v>
      </c>
      <c r="I8" s="11">
        <v>3.0347368561671892</v>
      </c>
      <c r="J8" s="11">
        <v>101.87768138905932</v>
      </c>
      <c r="K8" s="5"/>
      <c r="L8" s="11">
        <v>33.64811087563136</v>
      </c>
      <c r="M8" s="11">
        <v>32.498245690311293</v>
      </c>
      <c r="N8" s="11">
        <v>15.634142857185401</v>
      </c>
      <c r="O8" s="11">
        <v>9.5025762695195013</v>
      </c>
      <c r="P8" s="11">
        <v>13.490785819236287</v>
      </c>
      <c r="Q8" s="11">
        <v>1.9722477681610917</v>
      </c>
      <c r="R8" s="11">
        <v>0.84696724323234807</v>
      </c>
      <c r="S8" s="11">
        <v>3.2344885216106292</v>
      </c>
      <c r="T8" s="11">
        <v>110.8275650448879</v>
      </c>
      <c r="U8" s="5"/>
      <c r="V8" s="11">
        <v>2.7641530983993006</v>
      </c>
      <c r="W8" s="11">
        <v>2.1996789975901598</v>
      </c>
      <c r="X8" s="11">
        <v>0.69406518834985176</v>
      </c>
      <c r="Y8" s="11">
        <v>0.58489459551156509</v>
      </c>
      <c r="Z8" s="11">
        <v>0.86953783274384233</v>
      </c>
      <c r="AA8" s="11">
        <v>7.8891430113344901E-2</v>
      </c>
      <c r="AB8" s="11">
        <v>1.6676125121084715E-2</v>
      </c>
      <c r="AC8" s="11">
        <v>0.11289084403297725</v>
      </c>
      <c r="AD8" s="11">
        <v>7.3207881118621243</v>
      </c>
      <c r="AE8" s="5"/>
      <c r="AF8" s="12">
        <v>3802.7860000000001</v>
      </c>
      <c r="AG8" s="12">
        <v>3268.8809999999999</v>
      </c>
      <c r="AH8" s="12">
        <v>1527.8879999999999</v>
      </c>
      <c r="AI8" s="12">
        <v>1111.739</v>
      </c>
      <c r="AJ8" s="12">
        <v>1316.6579999999999</v>
      </c>
      <c r="AK8" s="12">
        <v>196.75800000000001</v>
      </c>
      <c r="AL8" s="12">
        <v>94.429000000000002</v>
      </c>
      <c r="AM8" s="12">
        <v>305.49599999999998</v>
      </c>
      <c r="AN8" s="12">
        <v>11624.634999999998</v>
      </c>
      <c r="AO8" s="5"/>
      <c r="AP8" s="11">
        <v>2.3460916800041387</v>
      </c>
      <c r="AQ8" s="11">
        <v>1.8533291561790926</v>
      </c>
      <c r="AR8" s="11">
        <v>0.54904366403200233</v>
      </c>
      <c r="AS8" s="11">
        <v>0.46066058560532352</v>
      </c>
      <c r="AT8" s="11">
        <v>0.71723286947379461</v>
      </c>
      <c r="AU8" s="13">
        <v>4.8880037130839278E-2</v>
      </c>
      <c r="AV8" s="13">
        <v>1.0493603072359761E-2</v>
      </c>
      <c r="AW8" s="13">
        <v>7.064664842107779E-2</v>
      </c>
      <c r="AX8" s="14">
        <v>6.0563782439186271</v>
      </c>
      <c r="AY8" s="5"/>
      <c r="AZ8" s="11">
        <v>1.5924835634977521</v>
      </c>
      <c r="BA8" s="11">
        <v>1.9894674942710886</v>
      </c>
      <c r="BB8" s="11">
        <v>0.87732671069056489</v>
      </c>
      <c r="BC8" s="11">
        <v>0.37799432277552186</v>
      </c>
      <c r="BD8" s="11">
        <v>1.2191061526836999</v>
      </c>
      <c r="BE8" s="11">
        <v>6.056378243918628</v>
      </c>
    </row>
    <row r="9" spans="1:57" x14ac:dyDescent="0.2">
      <c r="A9" s="5">
        <f t="shared" si="0"/>
        <v>1996</v>
      </c>
      <c r="B9" s="11">
        <v>31.449579934506183</v>
      </c>
      <c r="C9" s="11">
        <v>30.337404571049973</v>
      </c>
      <c r="D9" s="11">
        <v>14.771241593272789</v>
      </c>
      <c r="E9" s="11">
        <v>8.8721171001944619</v>
      </c>
      <c r="F9" s="11">
        <v>12.827755105550283</v>
      </c>
      <c r="G9" s="11">
        <v>1.8168674437837566</v>
      </c>
      <c r="H9" s="11">
        <v>0.79478370372842044</v>
      </c>
      <c r="I9" s="11">
        <v>3.0753320494948451</v>
      </c>
      <c r="J9" s="11">
        <v>103.94508150158072</v>
      </c>
      <c r="K9" s="5"/>
      <c r="L9" s="11">
        <v>34.321693234558673</v>
      </c>
      <c r="M9" s="11">
        <v>33.038053876506808</v>
      </c>
      <c r="N9" s="11">
        <v>16.303708108838691</v>
      </c>
      <c r="O9" s="11">
        <v>9.5480036124223471</v>
      </c>
      <c r="P9" s="11">
        <v>13.943432777532573</v>
      </c>
      <c r="Q9" s="11">
        <v>1.9981714061958551</v>
      </c>
      <c r="R9" s="11">
        <v>0.89220535703115245</v>
      </c>
      <c r="S9" s="11">
        <v>3.2826149082064231</v>
      </c>
      <c r="T9" s="11">
        <v>113.32788328129253</v>
      </c>
      <c r="U9" s="5"/>
      <c r="V9" s="11">
        <v>2.9536709610697605</v>
      </c>
      <c r="W9" s="11">
        <v>2.2818667713464773</v>
      </c>
      <c r="X9" s="11">
        <v>0.74602240928470742</v>
      </c>
      <c r="Y9" s="11">
        <v>0.58663266535100922</v>
      </c>
      <c r="Z9" s="11">
        <v>0.96057001219399829</v>
      </c>
      <c r="AA9" s="11">
        <v>8.2851940313262151E-2</v>
      </c>
      <c r="AB9" s="11">
        <v>1.9024092147831809E-2</v>
      </c>
      <c r="AC9" s="11">
        <v>0.11896114429018735</v>
      </c>
      <c r="AD9" s="11">
        <v>7.7495999959972339</v>
      </c>
      <c r="AE9" s="5"/>
      <c r="AF9" s="12">
        <v>3856.6460000000002</v>
      </c>
      <c r="AG9" s="12">
        <v>3304.9119999999998</v>
      </c>
      <c r="AH9" s="12">
        <v>1560.296</v>
      </c>
      <c r="AI9" s="12">
        <v>1116.2370000000001</v>
      </c>
      <c r="AJ9" s="12">
        <v>1343.355</v>
      </c>
      <c r="AK9" s="12">
        <v>197.124</v>
      </c>
      <c r="AL9" s="12">
        <v>97.247</v>
      </c>
      <c r="AM9" s="12">
        <v>309.29500000000002</v>
      </c>
      <c r="AN9" s="12">
        <v>11785.111999999999</v>
      </c>
      <c r="AO9" s="5"/>
      <c r="AP9" s="11">
        <v>2.5019285644662403</v>
      </c>
      <c r="AQ9" s="11">
        <v>1.9011105725528039</v>
      </c>
      <c r="AR9" s="11">
        <v>0.58608764274869163</v>
      </c>
      <c r="AS9" s="11">
        <v>0.45901618260571697</v>
      </c>
      <c r="AT9" s="11">
        <v>0.78577466776766458</v>
      </c>
      <c r="AU9" s="13">
        <v>5.1029857172599544E-2</v>
      </c>
      <c r="AV9" s="13">
        <v>1.1872852888012115E-2</v>
      </c>
      <c r="AW9" s="13">
        <v>7.399266544694548E-2</v>
      </c>
      <c r="AX9" s="14">
        <v>6.3708130056486745</v>
      </c>
      <c r="AY9" s="5"/>
      <c r="AZ9" s="11">
        <v>1.6836260022425129</v>
      </c>
      <c r="BA9" s="11">
        <v>2.1161897961125726</v>
      </c>
      <c r="BB9" s="11">
        <v>0.93154623349031895</v>
      </c>
      <c r="BC9" s="11">
        <v>0.39576042247537963</v>
      </c>
      <c r="BD9" s="11">
        <v>1.2436905513278909</v>
      </c>
      <c r="BE9" s="11">
        <v>6.3708130056486745</v>
      </c>
    </row>
    <row r="10" spans="1:57" x14ac:dyDescent="0.2">
      <c r="A10" s="5">
        <f t="shared" si="0"/>
        <v>1997</v>
      </c>
      <c r="B10" s="11">
        <v>31.691492023977737</v>
      </c>
      <c r="C10" s="11">
        <v>30.684289178965358</v>
      </c>
      <c r="D10" s="11">
        <v>15.053299330660375</v>
      </c>
      <c r="E10" s="11">
        <v>8.9366151878501157</v>
      </c>
      <c r="F10" s="11">
        <v>13.0257217825136</v>
      </c>
      <c r="G10" s="11">
        <v>1.8176984106278757</v>
      </c>
      <c r="H10" s="11">
        <v>0.81802697500987864</v>
      </c>
      <c r="I10" s="11">
        <v>3.0859676288087976</v>
      </c>
      <c r="J10" s="11">
        <v>105.11311051841373</v>
      </c>
      <c r="K10" s="5"/>
      <c r="L10" s="11">
        <v>34.728247052008008</v>
      </c>
      <c r="M10" s="11">
        <v>33.430706628364845</v>
      </c>
      <c r="N10" s="11">
        <v>16.690928265823779</v>
      </c>
      <c r="O10" s="11">
        <v>9.6263069113878732</v>
      </c>
      <c r="P10" s="11">
        <v>14.200942245972177</v>
      </c>
      <c r="Q10" s="11">
        <v>1.9978350156444471</v>
      </c>
      <c r="R10" s="11">
        <v>0.9206084187296768</v>
      </c>
      <c r="S10" s="11">
        <v>3.2947518480723454</v>
      </c>
      <c r="T10" s="11">
        <v>114.89032638600314</v>
      </c>
      <c r="U10" s="5"/>
      <c r="V10" s="11">
        <v>3.4084262586871814</v>
      </c>
      <c r="W10" s="11">
        <v>2.2743267808622782</v>
      </c>
      <c r="X10" s="11">
        <v>0.75744676732573724</v>
      </c>
      <c r="Y10" s="11">
        <v>0.6108104981917275</v>
      </c>
      <c r="Z10" s="11">
        <v>0.98156566643273346</v>
      </c>
      <c r="AA10" s="11">
        <v>8.4575868493429796E-2</v>
      </c>
      <c r="AB10" s="11">
        <v>2.0739285350290383E-2</v>
      </c>
      <c r="AC10" s="11">
        <v>0.12258513545421852</v>
      </c>
      <c r="AD10" s="11">
        <v>8.2604762607975957</v>
      </c>
      <c r="AE10" s="5"/>
      <c r="AF10" s="12">
        <v>3905.123</v>
      </c>
      <c r="AG10" s="12">
        <v>3336.0880000000002</v>
      </c>
      <c r="AH10" s="12">
        <v>1584.086</v>
      </c>
      <c r="AI10" s="12">
        <v>1122.518</v>
      </c>
      <c r="AJ10" s="12">
        <v>1366.7070000000001</v>
      </c>
      <c r="AK10" s="12">
        <v>196.892</v>
      </c>
      <c r="AL10" s="12">
        <v>100.518</v>
      </c>
      <c r="AM10" s="12">
        <v>310.19099999999997</v>
      </c>
      <c r="AN10" s="12">
        <v>11922.123000000001</v>
      </c>
      <c r="AO10" s="5"/>
      <c r="AP10" s="11">
        <v>2.8306498714570387</v>
      </c>
      <c r="AQ10" s="11">
        <v>1.8957181206129778</v>
      </c>
      <c r="AR10" s="11">
        <v>0.59826397862850411</v>
      </c>
      <c r="AS10" s="11">
        <v>0.47182774307796493</v>
      </c>
      <c r="AT10" s="11">
        <v>0.80734689467956733</v>
      </c>
      <c r="AU10" s="13">
        <v>5.1741112340214751E-2</v>
      </c>
      <c r="AV10" s="13">
        <v>1.2885508515401468E-2</v>
      </c>
      <c r="AW10" s="13">
        <v>7.5843076008591429E-2</v>
      </c>
      <c r="AX10" s="14">
        <v>6.7442763053202608</v>
      </c>
      <c r="AY10" s="5"/>
      <c r="AZ10" s="11">
        <v>1.7978011332509003</v>
      </c>
      <c r="BA10" s="11">
        <v>2.2674416267853195</v>
      </c>
      <c r="BB10" s="11">
        <v>0.99490977831869842</v>
      </c>
      <c r="BC10" s="11">
        <v>0.41655145356363793</v>
      </c>
      <c r="BD10" s="11">
        <v>1.2675723134017056</v>
      </c>
      <c r="BE10" s="11">
        <v>6.7442763053202626</v>
      </c>
    </row>
    <row r="11" spans="1:57" x14ac:dyDescent="0.2">
      <c r="A11" s="5">
        <f t="shared" si="0"/>
        <v>1998</v>
      </c>
      <c r="B11" s="11">
        <v>32.298464178927958</v>
      </c>
      <c r="C11" s="11">
        <v>31.308234959022613</v>
      </c>
      <c r="D11" s="11">
        <v>15.515133841825774</v>
      </c>
      <c r="E11" s="11">
        <v>9.0769878578155314</v>
      </c>
      <c r="F11" s="11">
        <v>13.254537710004918</v>
      </c>
      <c r="G11" s="11">
        <v>1.7937482992794156</v>
      </c>
      <c r="H11" s="11">
        <v>0.84054885229296294</v>
      </c>
      <c r="I11" s="11">
        <v>3.1056072005407658</v>
      </c>
      <c r="J11" s="11">
        <v>107.19326289970994</v>
      </c>
      <c r="K11" s="5"/>
      <c r="L11" s="11">
        <v>35.449989718855669</v>
      </c>
      <c r="M11" s="11">
        <v>34.084267083487795</v>
      </c>
      <c r="N11" s="11">
        <v>17.254084639177329</v>
      </c>
      <c r="O11" s="11">
        <v>9.7818522263481693</v>
      </c>
      <c r="P11" s="11">
        <v>14.483923826873829</v>
      </c>
      <c r="Q11" s="11">
        <v>1.9700007177524324</v>
      </c>
      <c r="R11" s="11">
        <v>0.94718693289683276</v>
      </c>
      <c r="S11" s="11">
        <v>3.3149068229361616</v>
      </c>
      <c r="T11" s="11">
        <v>117.28621196832822</v>
      </c>
      <c r="U11" s="5"/>
      <c r="V11" s="11">
        <v>3.6007699964132094</v>
      </c>
      <c r="W11" s="11">
        <v>2.5306514242479703</v>
      </c>
      <c r="X11" s="11">
        <v>0.87753348888121696</v>
      </c>
      <c r="Y11" s="11">
        <v>0.65059707862317784</v>
      </c>
      <c r="Z11" s="11">
        <v>1.1215585624984046</v>
      </c>
      <c r="AA11" s="11">
        <v>8.4490253129316448E-2</v>
      </c>
      <c r="AB11" s="11">
        <v>2.27020657579152E-2</v>
      </c>
      <c r="AC11" s="11">
        <v>0.12905321716497331</v>
      </c>
      <c r="AD11" s="11">
        <v>9.0173560867161839</v>
      </c>
      <c r="AE11" s="5"/>
      <c r="AF11" s="12">
        <v>3945.098</v>
      </c>
      <c r="AG11" s="12">
        <v>3368.9659999999999</v>
      </c>
      <c r="AH11" s="12">
        <v>1607.386</v>
      </c>
      <c r="AI11" s="12">
        <v>1129.489</v>
      </c>
      <c r="AJ11" s="12">
        <v>1388.787</v>
      </c>
      <c r="AK11" s="12">
        <v>196.53299999999999</v>
      </c>
      <c r="AL11" s="12">
        <v>102.395</v>
      </c>
      <c r="AM11" s="12">
        <v>311.18299999999999</v>
      </c>
      <c r="AN11" s="12">
        <v>12049.837</v>
      </c>
      <c r="AO11" s="5"/>
      <c r="AP11" s="11">
        <v>2.9653147807470868</v>
      </c>
      <c r="AQ11" s="11">
        <v>2.0557237545011837</v>
      </c>
      <c r="AR11" s="11">
        <v>0.68002967238027623</v>
      </c>
      <c r="AS11" s="11">
        <v>0.494737875864736</v>
      </c>
      <c r="AT11" s="11">
        <v>0.90497144219393899</v>
      </c>
      <c r="AU11" s="13">
        <v>5.1046479620697437E-2</v>
      </c>
      <c r="AV11" s="13">
        <v>1.3879796077879331E-2</v>
      </c>
      <c r="AW11" s="13">
        <v>7.8765590540469513E-2</v>
      </c>
      <c r="AX11" s="14">
        <v>7.2444693919262679</v>
      </c>
      <c r="AY11" s="5"/>
      <c r="AZ11" s="11">
        <v>1.9516411053156089</v>
      </c>
      <c r="BA11" s="11">
        <v>2.4924006376758494</v>
      </c>
      <c r="BB11" s="11">
        <v>1.0904310507183608</v>
      </c>
      <c r="BC11" s="11">
        <v>0.42296088306612517</v>
      </c>
      <c r="BD11" s="11">
        <v>1.287035715150322</v>
      </c>
      <c r="BE11" s="11">
        <v>7.2444693919262662</v>
      </c>
    </row>
    <row r="12" spans="1:57" x14ac:dyDescent="0.2">
      <c r="A12" s="5">
        <f t="shared" si="0"/>
        <v>1999</v>
      </c>
      <c r="B12" s="11">
        <v>33.123573555072916</v>
      </c>
      <c r="C12" s="11">
        <v>32.029984277184305</v>
      </c>
      <c r="D12" s="11">
        <v>15.832681330774747</v>
      </c>
      <c r="E12" s="11">
        <v>9.3412563817292273</v>
      </c>
      <c r="F12" s="11">
        <v>13.553624549191468</v>
      </c>
      <c r="G12" s="11">
        <v>1.7844874186651123</v>
      </c>
      <c r="H12" s="11">
        <v>0.8526386147338717</v>
      </c>
      <c r="I12" s="11">
        <v>3.16691710214999</v>
      </c>
      <c r="J12" s="11">
        <v>109.68516322950164</v>
      </c>
      <c r="K12" s="5"/>
      <c r="L12" s="11">
        <v>36.357477647384172</v>
      </c>
      <c r="M12" s="11">
        <v>34.778145248091356</v>
      </c>
      <c r="N12" s="11">
        <v>17.598456981154296</v>
      </c>
      <c r="O12" s="11">
        <v>10.048475927745473</v>
      </c>
      <c r="P12" s="11">
        <v>14.797208577768014</v>
      </c>
      <c r="Q12" s="11">
        <v>1.9567150008349339</v>
      </c>
      <c r="R12" s="11">
        <v>0.96041153891292652</v>
      </c>
      <c r="S12" s="11">
        <v>3.3723648918563143</v>
      </c>
      <c r="T12" s="11">
        <v>119.86925581374749</v>
      </c>
      <c r="U12" s="5"/>
      <c r="V12" s="11">
        <v>3.9723824125456573</v>
      </c>
      <c r="W12" s="11">
        <v>2.5414444420165427</v>
      </c>
      <c r="X12" s="11">
        <v>1.0379294750684958</v>
      </c>
      <c r="Y12" s="11">
        <v>0.71847633797704047</v>
      </c>
      <c r="Z12" s="11">
        <v>1.3363396476044844</v>
      </c>
      <c r="AA12" s="11">
        <v>8.5745910244066442E-2</v>
      </c>
      <c r="AB12" s="11">
        <v>2.4107089064108807E-2</v>
      </c>
      <c r="AC12" s="11">
        <v>0.13794377108416761</v>
      </c>
      <c r="AD12" s="11">
        <v>9.8543690856045618</v>
      </c>
      <c r="AE12" s="5"/>
      <c r="AF12" s="12">
        <v>3991.9740000000002</v>
      </c>
      <c r="AG12" s="12">
        <v>3407.2860000000001</v>
      </c>
      <c r="AH12" s="12">
        <v>1632.2090000000001</v>
      </c>
      <c r="AI12" s="12">
        <v>1136.4269999999999</v>
      </c>
      <c r="AJ12" s="12">
        <v>1411.07</v>
      </c>
      <c r="AK12" s="12">
        <v>196.61799999999999</v>
      </c>
      <c r="AL12" s="12">
        <v>104.345</v>
      </c>
      <c r="AM12" s="12">
        <v>313.81200000000001</v>
      </c>
      <c r="AN12" s="12">
        <v>12193.741</v>
      </c>
      <c r="AO12" s="5"/>
      <c r="AP12" s="11">
        <v>3.1860997335286729</v>
      </c>
      <c r="AQ12" s="11">
        <v>2.0405254071160694</v>
      </c>
      <c r="AR12" s="11">
        <v>0.7893452645655743</v>
      </c>
      <c r="AS12" s="11">
        <v>0.52842676799256616</v>
      </c>
      <c r="AT12" s="11">
        <v>1.0342031581192164</v>
      </c>
      <c r="AU12" s="13">
        <v>5.072702187979268E-2</v>
      </c>
      <c r="AV12" s="13">
        <v>1.4405530544521336E-2</v>
      </c>
      <c r="AW12" s="13">
        <v>8.2422530598966259E-2</v>
      </c>
      <c r="AX12" s="14">
        <v>7.7261554143453779</v>
      </c>
      <c r="AY12" s="5"/>
      <c r="AZ12" s="11">
        <v>2.1486937550957599</v>
      </c>
      <c r="BA12" s="11">
        <v>2.7200693362602357</v>
      </c>
      <c r="BB12" s="11">
        <v>1.1842648255173036</v>
      </c>
      <c r="BC12" s="11">
        <v>0.37828190011173873</v>
      </c>
      <c r="BD12" s="11">
        <v>1.2948455973603425</v>
      </c>
      <c r="BE12" s="11">
        <v>7.7261554143453797</v>
      </c>
    </row>
    <row r="13" spans="1:57" x14ac:dyDescent="0.2">
      <c r="A13" s="5">
        <f t="shared" si="0"/>
        <v>2000</v>
      </c>
      <c r="B13" s="11">
        <v>33.974046286603425</v>
      </c>
      <c r="C13" s="11">
        <v>32.697487565420687</v>
      </c>
      <c r="D13" s="11">
        <v>16.30613809639862</v>
      </c>
      <c r="E13" s="11">
        <v>9.6076146429913454</v>
      </c>
      <c r="F13" s="11">
        <v>13.74810526573779</v>
      </c>
      <c r="G13" s="11">
        <v>1.7897098579921968</v>
      </c>
      <c r="H13" s="11">
        <v>0.86163799335980706</v>
      </c>
      <c r="I13" s="11">
        <v>3.228861176874954</v>
      </c>
      <c r="J13" s="11">
        <v>112.21360088537884</v>
      </c>
      <c r="K13" s="5"/>
      <c r="L13" s="11">
        <v>37.297183450295819</v>
      </c>
      <c r="M13" s="11">
        <v>35.465191930387135</v>
      </c>
      <c r="N13" s="11">
        <v>18.131719055522925</v>
      </c>
      <c r="O13" s="11">
        <v>10.321160857322695</v>
      </c>
      <c r="P13" s="11">
        <v>15.015034829308206</v>
      </c>
      <c r="Q13" s="11">
        <v>1.9612365386172375</v>
      </c>
      <c r="R13" s="11">
        <v>0.97004082738370756</v>
      </c>
      <c r="S13" s="11">
        <v>3.4326975828551833</v>
      </c>
      <c r="T13" s="11">
        <v>122.59426507169292</v>
      </c>
      <c r="U13" s="5"/>
      <c r="V13" s="11">
        <v>4.2038739911406946</v>
      </c>
      <c r="W13" s="11">
        <v>2.6804870915380032</v>
      </c>
      <c r="X13" s="11">
        <v>1.2643257322299339</v>
      </c>
      <c r="Y13" s="11">
        <v>0.78668087424723021</v>
      </c>
      <c r="Z13" s="11">
        <v>1.2625774717719542</v>
      </c>
      <c r="AA13" s="11">
        <v>8.9118129788643252E-2</v>
      </c>
      <c r="AB13" s="11">
        <v>2.5492543415367917E-2</v>
      </c>
      <c r="AC13" s="11">
        <v>0.14552157282945127</v>
      </c>
      <c r="AD13" s="11">
        <v>10.458077406961278</v>
      </c>
      <c r="AE13" s="5"/>
      <c r="AF13" s="12">
        <v>4041.73</v>
      </c>
      <c r="AG13" s="12">
        <v>3450.0770000000002</v>
      </c>
      <c r="AH13" s="12">
        <v>1660.663</v>
      </c>
      <c r="AI13" s="12">
        <v>1142.7260000000001</v>
      </c>
      <c r="AJ13" s="12">
        <v>1432.115</v>
      </c>
      <c r="AK13" s="12">
        <v>196.96600000000001</v>
      </c>
      <c r="AL13" s="12">
        <v>106.41200000000001</v>
      </c>
      <c r="AM13" s="12">
        <v>316.86799999999999</v>
      </c>
      <c r="AN13" s="12">
        <v>12347.557000000003</v>
      </c>
      <c r="AO13" s="5"/>
      <c r="AP13" s="11">
        <v>3.3789650467738248</v>
      </c>
      <c r="AQ13" s="11">
        <v>2.1586855852543927</v>
      </c>
      <c r="AR13" s="11">
        <v>0.95680202233954725</v>
      </c>
      <c r="AS13" s="11">
        <v>0.57725937172520092</v>
      </c>
      <c r="AT13" s="11">
        <v>0.99843484851097863</v>
      </c>
      <c r="AU13" s="13">
        <v>5.3365778540080136E-2</v>
      </c>
      <c r="AV13" s="13">
        <v>1.5445845760019191E-2</v>
      </c>
      <c r="AW13" s="13">
        <v>8.7990150569034503E-2</v>
      </c>
      <c r="AX13" s="14">
        <v>8.2269486494730781</v>
      </c>
      <c r="AY13" s="5"/>
      <c r="AZ13" s="11">
        <v>2.2954061725292476</v>
      </c>
      <c r="BA13" s="11">
        <v>2.8884753391895113</v>
      </c>
      <c r="BB13" s="11">
        <v>1.2530153075104771</v>
      </c>
      <c r="BC13" s="11">
        <v>0.53101251209869516</v>
      </c>
      <c r="BD13" s="11">
        <v>1.2590393181451487</v>
      </c>
      <c r="BE13" s="11">
        <v>8.2269486494730799</v>
      </c>
    </row>
    <row r="14" spans="1:57" x14ac:dyDescent="0.2">
      <c r="A14" s="5">
        <f t="shared" si="0"/>
        <v>2001</v>
      </c>
      <c r="B14" s="11">
        <v>33.886557933904008</v>
      </c>
      <c r="C14" s="11">
        <v>32.803297252858528</v>
      </c>
      <c r="D14" s="11">
        <v>16.37867526053569</v>
      </c>
      <c r="E14" s="11">
        <v>9.5738107886088617</v>
      </c>
      <c r="F14" s="11">
        <v>13.620838989158306</v>
      </c>
      <c r="G14" s="11">
        <v>1.7495828510242988</v>
      </c>
      <c r="H14" s="11">
        <v>0.84146459775082527</v>
      </c>
      <c r="I14" s="11">
        <v>3.1786396113272706</v>
      </c>
      <c r="J14" s="11">
        <v>112.0328672851678</v>
      </c>
      <c r="K14" s="5"/>
      <c r="L14" s="11">
        <v>37.223087851266655</v>
      </c>
      <c r="M14" s="11">
        <v>35.560755889490054</v>
      </c>
      <c r="N14" s="11">
        <v>18.20526549890484</v>
      </c>
      <c r="O14" s="11">
        <v>10.281849781344054</v>
      </c>
      <c r="P14" s="11">
        <v>14.87772215390542</v>
      </c>
      <c r="Q14" s="11">
        <v>1.9171025353856153</v>
      </c>
      <c r="R14" s="11">
        <v>0.94836394639773247</v>
      </c>
      <c r="S14" s="11">
        <v>3.3771708658831696</v>
      </c>
      <c r="T14" s="11">
        <v>122.39131852257754</v>
      </c>
      <c r="U14" s="5"/>
      <c r="V14" s="11">
        <v>3.930763269643708</v>
      </c>
      <c r="W14" s="11">
        <v>2.7001745357803904</v>
      </c>
      <c r="X14" s="11">
        <v>1.1849357074002815</v>
      </c>
      <c r="Y14" s="11">
        <v>0.78882987593983489</v>
      </c>
      <c r="Z14" s="11">
        <v>1.2236480566524057</v>
      </c>
      <c r="AA14" s="11">
        <v>8.5361529837347502E-2</v>
      </c>
      <c r="AB14" s="11">
        <v>2.4483512669200298E-2</v>
      </c>
      <c r="AC14" s="11">
        <v>0.14176681721608128</v>
      </c>
      <c r="AD14" s="11">
        <v>10.07996330513925</v>
      </c>
      <c r="AE14" s="5"/>
      <c r="AF14" s="12">
        <v>4102.58</v>
      </c>
      <c r="AG14" s="12">
        <v>3500.2489999999998</v>
      </c>
      <c r="AH14" s="12">
        <v>1693.556</v>
      </c>
      <c r="AI14" s="12">
        <v>1148.0060000000001</v>
      </c>
      <c r="AJ14" s="12">
        <v>1455.3610000000001</v>
      </c>
      <c r="AK14" s="12">
        <v>197.40299999999999</v>
      </c>
      <c r="AL14" s="12">
        <v>108.28</v>
      </c>
      <c r="AM14" s="12">
        <v>321.16000000000003</v>
      </c>
      <c r="AN14" s="12">
        <v>12526.595000000001</v>
      </c>
      <c r="AO14" s="5"/>
      <c r="AP14" s="11">
        <v>3.2482634165328701</v>
      </c>
      <c r="AQ14" s="11">
        <v>2.2086577714200626</v>
      </c>
      <c r="AR14" s="11">
        <v>0.91610123241779107</v>
      </c>
      <c r="AS14" s="11">
        <v>0.58479796507677584</v>
      </c>
      <c r="AT14" s="11">
        <v>0.97456886802955855</v>
      </c>
      <c r="AU14" s="13">
        <v>5.2413544201238026E-2</v>
      </c>
      <c r="AV14" s="13">
        <v>1.527480221587312E-2</v>
      </c>
      <c r="AW14" s="13">
        <v>8.7702684039453138E-2</v>
      </c>
      <c r="AX14" s="14">
        <v>8.0877802839336237</v>
      </c>
      <c r="AY14" s="5"/>
      <c r="AZ14" s="11">
        <v>2.2355807192374004</v>
      </c>
      <c r="BA14" s="11">
        <v>2.778453701234834</v>
      </c>
      <c r="BB14" s="11">
        <v>1.1865698950010506</v>
      </c>
      <c r="BC14" s="11">
        <v>0.65285779249024167</v>
      </c>
      <c r="BD14" s="11">
        <v>1.2343181759700979</v>
      </c>
      <c r="BE14" s="11">
        <v>8.0877802839336237</v>
      </c>
    </row>
    <row r="15" spans="1:57" x14ac:dyDescent="0.2">
      <c r="A15" s="5">
        <f t="shared" si="0"/>
        <v>2002</v>
      </c>
      <c r="B15" s="11">
        <v>34.651911413232583</v>
      </c>
      <c r="C15" s="11">
        <v>33.529780940221094</v>
      </c>
      <c r="D15" s="11">
        <v>16.990988070505175</v>
      </c>
      <c r="E15" s="11">
        <v>9.7350863287033249</v>
      </c>
      <c r="F15" s="11">
        <v>13.968763061337523</v>
      </c>
      <c r="G15" s="11">
        <v>1.7896659372175858</v>
      </c>
      <c r="H15" s="11">
        <v>0.85343624552092112</v>
      </c>
      <c r="I15" s="11">
        <v>3.2523372733936364</v>
      </c>
      <c r="J15" s="11">
        <v>114.77196927013186</v>
      </c>
      <c r="K15" s="5"/>
      <c r="L15" s="11">
        <v>38.057110068611586</v>
      </c>
      <c r="M15" s="11">
        <v>36.379986193992124</v>
      </c>
      <c r="N15" s="11">
        <v>18.904800948674044</v>
      </c>
      <c r="O15" s="11">
        <v>10.461589809279399</v>
      </c>
      <c r="P15" s="11">
        <v>15.271656811731569</v>
      </c>
      <c r="Q15" s="11">
        <v>1.9604357039428855</v>
      </c>
      <c r="R15" s="11">
        <v>0.96258661766900522</v>
      </c>
      <c r="S15" s="11">
        <v>3.4543311335013072</v>
      </c>
      <c r="T15" s="11">
        <v>125.45249728740195</v>
      </c>
      <c r="U15" s="5"/>
      <c r="V15" s="11">
        <v>4.4121336578758656</v>
      </c>
      <c r="W15" s="11">
        <v>3.0639642512912779</v>
      </c>
      <c r="X15" s="11">
        <v>1.2978938383209624</v>
      </c>
      <c r="Y15" s="11">
        <v>0.83851568604635185</v>
      </c>
      <c r="Z15" s="11">
        <v>1.2086166845592698</v>
      </c>
      <c r="AA15" s="11">
        <v>9.1608856693748131E-2</v>
      </c>
      <c r="AB15" s="11">
        <v>2.5884157743132498E-2</v>
      </c>
      <c r="AC15" s="11">
        <v>0.15166907280123937</v>
      </c>
      <c r="AD15" s="11">
        <v>11.090286205331847</v>
      </c>
      <c r="AE15" s="5"/>
      <c r="AF15" s="12">
        <v>4135.6369999999997</v>
      </c>
      <c r="AG15" s="12">
        <v>3545.5790000000002</v>
      </c>
      <c r="AH15" s="12">
        <v>1735.73</v>
      </c>
      <c r="AI15" s="12">
        <v>1154.981</v>
      </c>
      <c r="AJ15" s="12">
        <v>1474.5360000000001</v>
      </c>
      <c r="AK15" s="12">
        <v>197.726</v>
      </c>
      <c r="AL15" s="12">
        <v>108.679</v>
      </c>
      <c r="AM15" s="12">
        <v>324.26799999999997</v>
      </c>
      <c r="AN15" s="12">
        <v>12677.136</v>
      </c>
      <c r="AO15" s="5"/>
      <c r="AP15" s="11">
        <v>3.5322254750804802</v>
      </c>
      <c r="AQ15" s="11">
        <v>2.423343979091177</v>
      </c>
      <c r="AR15" s="11">
        <v>0.96561288746405771</v>
      </c>
      <c r="AS15" s="11">
        <v>0.60330297554615631</v>
      </c>
      <c r="AT15" s="11">
        <v>0.94060234498470019</v>
      </c>
      <c r="AU15" s="13">
        <v>5.4788270118947609E-2</v>
      </c>
      <c r="AV15" s="13">
        <v>1.5609881087599085E-2</v>
      </c>
      <c r="AW15" s="13">
        <v>9.1464648800721055E-2</v>
      </c>
      <c r="AX15" s="14">
        <v>8.6269504621738395</v>
      </c>
      <c r="AY15" s="5"/>
      <c r="AZ15" s="11">
        <v>2.4563383633001319</v>
      </c>
      <c r="BA15" s="11">
        <v>3.0895776858354256</v>
      </c>
      <c r="BB15" s="11">
        <v>1.2934366411567448</v>
      </c>
      <c r="BC15" s="11">
        <v>0.57757928095178657</v>
      </c>
      <c r="BD15" s="11">
        <v>1.21001849092975</v>
      </c>
      <c r="BE15" s="11">
        <v>8.6269504621738395</v>
      </c>
    </row>
    <row r="16" spans="1:57" x14ac:dyDescent="0.2">
      <c r="A16" s="5">
        <f t="shared" si="0"/>
        <v>2003</v>
      </c>
      <c r="B16" s="11">
        <v>35.303229398284351</v>
      </c>
      <c r="C16" s="11">
        <v>34.206240241818897</v>
      </c>
      <c r="D16" s="11">
        <v>17.542310186963984</v>
      </c>
      <c r="E16" s="11">
        <v>10.046661438502511</v>
      </c>
      <c r="F16" s="11">
        <v>14.368459850610144</v>
      </c>
      <c r="G16" s="11">
        <v>1.8524919227139061</v>
      </c>
      <c r="H16" s="11">
        <v>0.86621247397745882</v>
      </c>
      <c r="I16" s="11">
        <v>3.3609970892874896</v>
      </c>
      <c r="J16" s="11">
        <v>117.54660260215874</v>
      </c>
      <c r="K16" s="5"/>
      <c r="L16" s="11">
        <v>38.781983433281404</v>
      </c>
      <c r="M16" s="11">
        <v>37.131948545243269</v>
      </c>
      <c r="N16" s="11">
        <v>19.537824181649402</v>
      </c>
      <c r="O16" s="11">
        <v>10.791557525449001</v>
      </c>
      <c r="P16" s="11">
        <v>15.713232150495619</v>
      </c>
      <c r="Q16" s="11">
        <v>2.0266615425687187</v>
      </c>
      <c r="R16" s="11">
        <v>0.97782680236777741</v>
      </c>
      <c r="S16" s="11">
        <v>3.5696716283128236</v>
      </c>
      <c r="T16" s="11">
        <v>128.53070580936799</v>
      </c>
      <c r="U16" s="5"/>
      <c r="V16" s="11">
        <v>4.6100731376181665</v>
      </c>
      <c r="W16" s="11">
        <v>3.1935859789462508</v>
      </c>
      <c r="X16" s="11">
        <v>1.56992508794662</v>
      </c>
      <c r="Y16" s="11">
        <v>0.92254619067327615</v>
      </c>
      <c r="Z16" s="11">
        <v>1.2867282794662587</v>
      </c>
      <c r="AA16" s="11">
        <v>0.10019023282889861</v>
      </c>
      <c r="AB16" s="11">
        <v>2.72747833941972E-2</v>
      </c>
      <c r="AC16" s="11">
        <v>0.1645574532411106</v>
      </c>
      <c r="AD16" s="11">
        <v>11.874881144114779</v>
      </c>
      <c r="AE16" s="5"/>
      <c r="AF16" s="12">
        <v>4162.5929999999998</v>
      </c>
      <c r="AG16" s="12">
        <v>3594.0309999999999</v>
      </c>
      <c r="AH16" s="12">
        <v>1780.65</v>
      </c>
      <c r="AI16" s="12">
        <v>1162.25</v>
      </c>
      <c r="AJ16" s="12">
        <v>1496.0160000000001</v>
      </c>
      <c r="AK16" s="12">
        <v>199.78800000000001</v>
      </c>
      <c r="AL16" s="12">
        <v>108.43300000000001</v>
      </c>
      <c r="AM16" s="12">
        <v>327.036</v>
      </c>
      <c r="AN16" s="12">
        <v>12830.797</v>
      </c>
      <c r="AO16" s="5"/>
      <c r="AP16" s="11">
        <v>3.6933432480902328</v>
      </c>
      <c r="AQ16" s="11">
        <v>2.5218634383792322</v>
      </c>
      <c r="AR16" s="11">
        <v>1.1470476291416769</v>
      </c>
      <c r="AS16" s="11">
        <v>0.65244481921539521</v>
      </c>
      <c r="AT16" s="11">
        <v>0.98804199374911483</v>
      </c>
      <c r="AU16" s="13">
        <v>6.012057337960431E-2</v>
      </c>
      <c r="AV16" s="13">
        <v>1.6485887431740204E-2</v>
      </c>
      <c r="AW16" s="13">
        <v>9.9442091432550103E-2</v>
      </c>
      <c r="AX16" s="14">
        <v>9.1787896808195466</v>
      </c>
      <c r="AY16" s="5"/>
      <c r="AZ16" s="11">
        <v>2.6399012318694695</v>
      </c>
      <c r="BA16" s="11">
        <v>3.3181930791523602</v>
      </c>
      <c r="BB16" s="11">
        <v>1.3543886955721416</v>
      </c>
      <c r="BC16" s="11">
        <v>0.65906763325441609</v>
      </c>
      <c r="BD16" s="11">
        <v>1.2072390409711591</v>
      </c>
      <c r="BE16" s="11">
        <v>9.1787896808195466</v>
      </c>
    </row>
    <row r="17" spans="1:57" x14ac:dyDescent="0.2">
      <c r="A17" s="5">
        <f t="shared" si="0"/>
        <v>2004</v>
      </c>
      <c r="B17" s="11">
        <v>36.875066924670243</v>
      </c>
      <c r="C17" s="11">
        <v>35.350021976010915</v>
      </c>
      <c r="D17" s="11">
        <v>18.662266281277944</v>
      </c>
      <c r="E17" s="11">
        <v>10.179238225153529</v>
      </c>
      <c r="F17" s="11">
        <v>15.083735154277047</v>
      </c>
      <c r="G17" s="11">
        <v>1.9375821711296319</v>
      </c>
      <c r="H17" s="11">
        <v>0.89552166040075676</v>
      </c>
      <c r="I17" s="11">
        <v>3.5039803117720503</v>
      </c>
      <c r="J17" s="11">
        <v>122.48741270469212</v>
      </c>
      <c r="K17" s="5"/>
      <c r="L17" s="11">
        <v>40.357052352221451</v>
      </c>
      <c r="M17" s="11">
        <v>38.340043024683595</v>
      </c>
      <c r="N17" s="11">
        <v>20.753445994486665</v>
      </c>
      <c r="O17" s="11">
        <v>10.936446961310388</v>
      </c>
      <c r="P17" s="11">
        <v>16.475870786147048</v>
      </c>
      <c r="Q17" s="11">
        <v>2.1150467750472921</v>
      </c>
      <c r="R17" s="11">
        <v>1.0095431892699711</v>
      </c>
      <c r="S17" s="11">
        <v>3.7180485328619479</v>
      </c>
      <c r="T17" s="11">
        <v>133.7054976160284</v>
      </c>
      <c r="U17" s="5"/>
      <c r="V17" s="11">
        <v>4.8460546219590821</v>
      </c>
      <c r="W17" s="11">
        <v>3.409976551129307</v>
      </c>
      <c r="X17" s="11">
        <v>1.6980714361202764</v>
      </c>
      <c r="Y17" s="11">
        <v>1.0021146145636948</v>
      </c>
      <c r="Z17" s="11">
        <v>1.4879224892966392</v>
      </c>
      <c r="AA17" s="11">
        <v>0.11301546800669249</v>
      </c>
      <c r="AB17" s="11">
        <v>3.0043374199004623E-2</v>
      </c>
      <c r="AC17" s="11">
        <v>0.18369006923703735</v>
      </c>
      <c r="AD17" s="11">
        <v>12.770888624511734</v>
      </c>
      <c r="AE17" s="5"/>
      <c r="AF17" s="12">
        <v>4184.7629999999999</v>
      </c>
      <c r="AG17" s="12">
        <v>3641.951</v>
      </c>
      <c r="AH17" s="12">
        <v>1823.4960000000001</v>
      </c>
      <c r="AI17" s="12">
        <v>1168.5409999999999</v>
      </c>
      <c r="AJ17" s="12">
        <v>1520.232</v>
      </c>
      <c r="AK17" s="12">
        <v>201.77099999999999</v>
      </c>
      <c r="AL17" s="12">
        <v>109.211</v>
      </c>
      <c r="AM17" s="12">
        <v>328.61900000000003</v>
      </c>
      <c r="AN17" s="12">
        <v>12978.583999999999</v>
      </c>
      <c r="AO17" s="5"/>
      <c r="AP17" s="11">
        <v>3.8580638662176501</v>
      </c>
      <c r="AQ17" s="11">
        <v>2.6660707101601795</v>
      </c>
      <c r="AR17" s="11">
        <v>1.2415465478279508</v>
      </c>
      <c r="AS17" s="11">
        <v>0.69505569049936544</v>
      </c>
      <c r="AT17" s="11">
        <v>1.1116589848506246</v>
      </c>
      <c r="AU17" s="13">
        <v>6.7407090097126671E-2</v>
      </c>
      <c r="AV17" s="13">
        <v>1.7984446413338302E-2</v>
      </c>
      <c r="AW17" s="13">
        <v>0.11028079790830803</v>
      </c>
      <c r="AX17" s="14">
        <v>9.768068133974543</v>
      </c>
      <c r="AY17" s="5"/>
      <c r="AZ17" s="11">
        <v>2.8685308795958755</v>
      </c>
      <c r="BA17" s="11">
        <v>3.5597882638026341</v>
      </c>
      <c r="BB17" s="11">
        <v>1.4364523016465442</v>
      </c>
      <c r="BC17" s="11">
        <v>0.70429057658584282</v>
      </c>
      <c r="BD17" s="11">
        <v>1.1990061123436462</v>
      </c>
      <c r="BE17" s="11">
        <v>9.768068133974543</v>
      </c>
    </row>
    <row r="18" spans="1:57" x14ac:dyDescent="0.2">
      <c r="A18" s="5">
        <f t="shared" si="0"/>
        <v>2005</v>
      </c>
      <c r="B18" s="11">
        <v>37.122735944106417</v>
      </c>
      <c r="C18" s="11">
        <v>35.649597048002555</v>
      </c>
      <c r="D18" s="11">
        <v>18.89625541828299</v>
      </c>
      <c r="E18" s="11">
        <v>10.0285595820535</v>
      </c>
      <c r="F18" s="11">
        <v>15.346439316916097</v>
      </c>
      <c r="G18" s="11">
        <v>1.9165180357147489</v>
      </c>
      <c r="H18" s="11">
        <v>0.89407628471840384</v>
      </c>
      <c r="I18" s="11">
        <v>3.5136090512310671</v>
      </c>
      <c r="J18" s="11">
        <v>123.36779068102578</v>
      </c>
      <c r="K18" s="5"/>
      <c r="L18" s="11">
        <v>40.613641653140711</v>
      </c>
      <c r="M18" s="11">
        <v>38.697378296825782</v>
      </c>
      <c r="N18" s="11">
        <v>21.048010157300258</v>
      </c>
      <c r="O18" s="11">
        <v>10.796234355011219</v>
      </c>
      <c r="P18" s="11">
        <v>16.772788573147032</v>
      </c>
      <c r="Q18" s="11">
        <v>2.0963992354445584</v>
      </c>
      <c r="R18" s="11">
        <v>1.0106583339020569</v>
      </c>
      <c r="S18" s="11">
        <v>3.731104826128711</v>
      </c>
      <c r="T18" s="11">
        <v>134.7662154309003</v>
      </c>
      <c r="U18" s="5"/>
      <c r="V18" s="11">
        <v>5.321575074077642</v>
      </c>
      <c r="W18" s="11">
        <v>3.8317004785313333</v>
      </c>
      <c r="X18" s="11">
        <v>1.8247705055486092</v>
      </c>
      <c r="Y18" s="11">
        <v>1.02611277994619</v>
      </c>
      <c r="Z18" s="11">
        <v>1.7365218930508455</v>
      </c>
      <c r="AA18" s="11">
        <v>0.11293660761222729</v>
      </c>
      <c r="AB18" s="11">
        <v>3.0545699908466329E-2</v>
      </c>
      <c r="AC18" s="11">
        <v>0.18851498555267321</v>
      </c>
      <c r="AD18" s="11">
        <v>14.072678024227987</v>
      </c>
      <c r="AE18" s="5"/>
      <c r="AF18" s="12">
        <v>4217.5630000000001</v>
      </c>
      <c r="AG18" s="12">
        <v>3697.3719999999998</v>
      </c>
      <c r="AH18" s="12">
        <v>1866.21</v>
      </c>
      <c r="AI18" s="12">
        <v>1177.345</v>
      </c>
      <c r="AJ18" s="12">
        <v>1544.9770000000001</v>
      </c>
      <c r="AK18" s="12">
        <v>203.28800000000001</v>
      </c>
      <c r="AL18" s="12">
        <v>111.38800000000001</v>
      </c>
      <c r="AM18" s="12">
        <v>331.09800000000001</v>
      </c>
      <c r="AN18" s="12">
        <v>13149.241000000002</v>
      </c>
      <c r="AO18" s="5"/>
      <c r="AP18" s="11">
        <v>4.2391868045810321</v>
      </c>
      <c r="AQ18" s="11">
        <v>2.9847272961231623</v>
      </c>
      <c r="AR18" s="11">
        <v>1.3559296496429054</v>
      </c>
      <c r="AS18" s="11">
        <v>0.71385599835062818</v>
      </c>
      <c r="AT18" s="11">
        <v>1.2759887462330872</v>
      </c>
      <c r="AU18" s="13">
        <v>6.8379962192153851E-2</v>
      </c>
      <c r="AV18" s="13">
        <v>1.8577273653146344E-2</v>
      </c>
      <c r="AW18" s="13">
        <v>0.11456717132173179</v>
      </c>
      <c r="AX18" s="14">
        <v>10.771212902097846</v>
      </c>
      <c r="AY18" s="5"/>
      <c r="AZ18" s="11">
        <v>3.1552157752560737</v>
      </c>
      <c r="BA18" s="11">
        <v>3.9603150757248438</v>
      </c>
      <c r="BB18" s="11">
        <v>1.5794769385205507</v>
      </c>
      <c r="BC18" s="11">
        <v>0.90193087732781729</v>
      </c>
      <c r="BD18" s="11">
        <v>1.1742742352685622</v>
      </c>
      <c r="BE18" s="11">
        <v>10.771212902097847</v>
      </c>
    </row>
    <row r="19" spans="1:57" x14ac:dyDescent="0.2">
      <c r="A19" s="5">
        <f t="shared" si="0"/>
        <v>2006</v>
      </c>
      <c r="B19" s="11">
        <v>36.63526690260526</v>
      </c>
      <c r="C19" s="11">
        <v>35.502025273599557</v>
      </c>
      <c r="D19" s="11">
        <v>18.954191542245759</v>
      </c>
      <c r="E19" s="11">
        <v>9.9019130286475896</v>
      </c>
      <c r="F19" s="11">
        <v>15.219770277804974</v>
      </c>
      <c r="G19" s="11">
        <v>1.9036266938281423</v>
      </c>
      <c r="H19" s="11">
        <v>0.89981775807794828</v>
      </c>
      <c r="I19" s="11">
        <v>3.4895783510099165</v>
      </c>
      <c r="J19" s="11">
        <v>122.50618982781913</v>
      </c>
      <c r="K19" s="5"/>
      <c r="L19" s="11">
        <v>40.156898428096397</v>
      </c>
      <c r="M19" s="11">
        <v>38.621121379397707</v>
      </c>
      <c r="N19" s="11">
        <v>21.198455117276332</v>
      </c>
      <c r="O19" s="11">
        <v>10.686859717847204</v>
      </c>
      <c r="P19" s="11">
        <v>16.694034524993437</v>
      </c>
      <c r="Q19" s="11">
        <v>2.0878690424294613</v>
      </c>
      <c r="R19" s="11">
        <v>1.0208081061501812</v>
      </c>
      <c r="S19" s="11">
        <v>3.7131817852456144</v>
      </c>
      <c r="T19" s="11">
        <v>134.17922810143634</v>
      </c>
      <c r="U19" s="5"/>
      <c r="V19" s="11">
        <v>5.4137998828261917</v>
      </c>
      <c r="W19" s="11">
        <v>3.8177260142900469</v>
      </c>
      <c r="X19" s="11">
        <v>1.9185854259668478</v>
      </c>
      <c r="Y19" s="11">
        <v>1.0877920639405319</v>
      </c>
      <c r="Z19" s="11">
        <v>1.7789627126715986</v>
      </c>
      <c r="AA19" s="11">
        <v>0.11401576254683722</v>
      </c>
      <c r="AB19" s="11">
        <v>3.1757446337776239E-2</v>
      </c>
      <c r="AC19" s="11">
        <v>0.19034072903295951</v>
      </c>
      <c r="AD19" s="11">
        <v>14.352980037612788</v>
      </c>
      <c r="AE19" s="5"/>
      <c r="AF19" s="12">
        <v>4256.1610000000001</v>
      </c>
      <c r="AG19" s="12">
        <v>3760.76</v>
      </c>
      <c r="AH19" s="12">
        <v>1908.2650000000001</v>
      </c>
      <c r="AI19" s="12">
        <v>1189.2429999999999</v>
      </c>
      <c r="AJ19" s="12">
        <v>1576.912</v>
      </c>
      <c r="AK19" s="12">
        <v>204.75299999999999</v>
      </c>
      <c r="AL19" s="12">
        <v>113.461</v>
      </c>
      <c r="AM19" s="12">
        <v>334.892</v>
      </c>
      <c r="AN19" s="12">
        <v>13344.447</v>
      </c>
      <c r="AO19" s="5"/>
      <c r="AP19" s="11">
        <v>4.4059521286533387</v>
      </c>
      <c r="AQ19" s="11">
        <v>3.0348522756852288</v>
      </c>
      <c r="AR19" s="11">
        <v>1.4650566921208741</v>
      </c>
      <c r="AS19" s="11">
        <v>0.77080454703732348</v>
      </c>
      <c r="AT19" s="11">
        <v>1.3254716260635846</v>
      </c>
      <c r="AU19" s="13">
        <v>7.0937148279676648E-2</v>
      </c>
      <c r="AV19" s="13">
        <v>1.9921722547510113E-2</v>
      </c>
      <c r="AW19" s="13">
        <v>0.11870702153562498</v>
      </c>
      <c r="AX19" s="14">
        <v>11.211703161923165</v>
      </c>
      <c r="AY19" s="5"/>
      <c r="AZ19" s="11">
        <v>3.2321623816910439</v>
      </c>
      <c r="BA19" s="11">
        <v>4.0519899342290531</v>
      </c>
      <c r="BB19" s="11">
        <v>1.6080527911441975</v>
      </c>
      <c r="BC19" s="11">
        <v>1.1727204536035867</v>
      </c>
      <c r="BD19" s="11">
        <v>1.1467776012552815</v>
      </c>
      <c r="BE19" s="11">
        <v>11.211703161923163</v>
      </c>
    </row>
    <row r="20" spans="1:57" x14ac:dyDescent="0.2">
      <c r="A20" s="5">
        <f t="shared" si="0"/>
        <v>2007</v>
      </c>
      <c r="B20" s="11">
        <v>37.037254084395414</v>
      </c>
      <c r="C20" s="11">
        <v>35.78608669588813</v>
      </c>
      <c r="D20" s="11">
        <v>19.465034239160762</v>
      </c>
      <c r="E20" s="11">
        <v>10.0104029741122</v>
      </c>
      <c r="F20" s="11">
        <v>15.642065540783509</v>
      </c>
      <c r="G20" s="11">
        <v>1.9368659521231213</v>
      </c>
      <c r="H20" s="11">
        <v>0.93258879680639295</v>
      </c>
      <c r="I20" s="11">
        <v>3.5436073888129216</v>
      </c>
      <c r="J20" s="11">
        <v>124.35390567208245</v>
      </c>
      <c r="K20" s="5"/>
      <c r="L20" s="11">
        <v>40.626393156878571</v>
      </c>
      <c r="M20" s="11">
        <v>39.018006157221805</v>
      </c>
      <c r="N20" s="11">
        <v>21.796751387774407</v>
      </c>
      <c r="O20" s="11">
        <v>10.811381952991681</v>
      </c>
      <c r="P20" s="11">
        <v>17.169107443425673</v>
      </c>
      <c r="Q20" s="11">
        <v>2.1257524502030165</v>
      </c>
      <c r="R20" s="11">
        <v>1.0574676529813893</v>
      </c>
      <c r="S20" s="11">
        <v>3.7719138202481974</v>
      </c>
      <c r="T20" s="11">
        <v>136.37677402172471</v>
      </c>
      <c r="U20" s="5"/>
      <c r="V20" s="11">
        <v>5.6878818177110197</v>
      </c>
      <c r="W20" s="11">
        <v>4.0728544774693249</v>
      </c>
      <c r="X20" s="11">
        <v>2.0096823063238944</v>
      </c>
      <c r="Y20" s="11">
        <v>1.1366948918752176</v>
      </c>
      <c r="Z20" s="11">
        <v>1.7703939872352494</v>
      </c>
      <c r="AA20" s="11">
        <v>0.12114110947580917</v>
      </c>
      <c r="AB20" s="11">
        <v>3.4913619445388837E-2</v>
      </c>
      <c r="AC20" s="11">
        <v>0.20063921589328215</v>
      </c>
      <c r="AD20" s="11">
        <v>15.034201425429185</v>
      </c>
      <c r="AE20" s="5"/>
      <c r="AF20" s="12">
        <v>4325.5249999999996</v>
      </c>
      <c r="AG20" s="12">
        <v>3841.76</v>
      </c>
      <c r="AH20" s="12">
        <v>1958.9069999999999</v>
      </c>
      <c r="AI20" s="12">
        <v>1204.21</v>
      </c>
      <c r="AJ20" s="12">
        <v>1628.4670000000001</v>
      </c>
      <c r="AK20" s="12">
        <v>206.649</v>
      </c>
      <c r="AL20" s="12">
        <v>116.935</v>
      </c>
      <c r="AM20" s="12">
        <v>342.35899999999998</v>
      </c>
      <c r="AN20" s="12">
        <v>13624.811999999998</v>
      </c>
      <c r="AO20" s="5"/>
      <c r="AP20" s="11">
        <v>4.6353588470451701</v>
      </c>
      <c r="AQ20" s="11">
        <v>3.1996149724496017</v>
      </c>
      <c r="AR20" s="11">
        <v>1.537357502835548</v>
      </c>
      <c r="AS20" s="11">
        <v>0.80086673885377002</v>
      </c>
      <c r="AT20" s="11">
        <v>1.309105420722144</v>
      </c>
      <c r="AU20" s="13">
        <v>7.4830416708150466E-2</v>
      </c>
      <c r="AV20" s="13">
        <v>2.1683735125981783E-2</v>
      </c>
      <c r="AW20" s="13">
        <v>0.12426777985312902</v>
      </c>
      <c r="AX20" s="14">
        <v>11.703085413593497</v>
      </c>
      <c r="AY20" s="5"/>
      <c r="AZ20" s="11">
        <v>3.4056281873008318</v>
      </c>
      <c r="BA20" s="11">
        <v>4.2582414477047399</v>
      </c>
      <c r="BB20" s="11">
        <v>1.7429569179172097</v>
      </c>
      <c r="BC20" s="11">
        <v>1.1871245448384808</v>
      </c>
      <c r="BD20" s="11">
        <v>1.1091343158322347</v>
      </c>
      <c r="BE20" s="11">
        <v>11.703085413593497</v>
      </c>
    </row>
    <row r="21" spans="1:57" x14ac:dyDescent="0.2">
      <c r="A21" s="5">
        <f t="shared" si="0"/>
        <v>2008</v>
      </c>
      <c r="B21" s="11">
        <v>37.436432143288641</v>
      </c>
      <c r="C21" s="11">
        <v>36.41814516974182</v>
      </c>
      <c r="D21" s="11">
        <v>19.896393214532385</v>
      </c>
      <c r="E21" s="11">
        <v>9.8362331190493304</v>
      </c>
      <c r="F21" s="11">
        <v>15.835878944955969</v>
      </c>
      <c r="G21" s="11">
        <v>1.9524499911660196</v>
      </c>
      <c r="H21" s="11">
        <v>0.96819255282294214</v>
      </c>
      <c r="I21" s="11">
        <v>3.5749868601240751</v>
      </c>
      <c r="J21" s="11">
        <v>125.91871199568116</v>
      </c>
      <c r="K21" s="5"/>
      <c r="L21" s="11">
        <v>41.111395178975002</v>
      </c>
      <c r="M21" s="11">
        <v>39.773149947357311</v>
      </c>
      <c r="N21" s="11">
        <v>22.310848523752419</v>
      </c>
      <c r="O21" s="11">
        <v>10.658769660243689</v>
      </c>
      <c r="P21" s="11">
        <v>17.408548797825986</v>
      </c>
      <c r="Q21" s="11">
        <v>2.1455106603346921</v>
      </c>
      <c r="R21" s="11">
        <v>1.0968891763842117</v>
      </c>
      <c r="S21" s="11">
        <v>3.8081335667780829</v>
      </c>
      <c r="T21" s="11">
        <v>138.31324551165139</v>
      </c>
      <c r="U21" s="5"/>
      <c r="V21" s="11">
        <v>5.8814686970965599</v>
      </c>
      <c r="W21" s="11">
        <v>4.3776339089997212</v>
      </c>
      <c r="X21" s="11">
        <v>2.3360703416660398</v>
      </c>
      <c r="Y21" s="11">
        <v>1.206480547784903</v>
      </c>
      <c r="Z21" s="11">
        <v>1.9021138390490906</v>
      </c>
      <c r="AA21" s="11">
        <v>0.12596405357734458</v>
      </c>
      <c r="AB21" s="11">
        <v>3.8455263107556675E-2</v>
      </c>
      <c r="AC21" s="11">
        <v>0.20952842330362553</v>
      </c>
      <c r="AD21" s="11">
        <v>16.077715074584841</v>
      </c>
      <c r="AE21" s="5"/>
      <c r="AF21" s="12">
        <v>4409.5619999999999</v>
      </c>
      <c r="AG21" s="12">
        <v>3931.4380000000001</v>
      </c>
      <c r="AH21" s="12">
        <v>2012.204</v>
      </c>
      <c r="AI21" s="12">
        <v>1219.5229999999999</v>
      </c>
      <c r="AJ21" s="12">
        <v>1682.86</v>
      </c>
      <c r="AK21" s="12">
        <v>209.166</v>
      </c>
      <c r="AL21" s="12">
        <v>121.21</v>
      </c>
      <c r="AM21" s="12">
        <v>348.07400000000001</v>
      </c>
      <c r="AN21" s="12">
        <v>13934.036999999998</v>
      </c>
      <c r="AO21" s="5"/>
      <c r="AP21" s="11">
        <v>4.8706908208948203</v>
      </c>
      <c r="AQ21" s="11">
        <v>3.4447497111691874</v>
      </c>
      <c r="AR21" s="11">
        <v>1.7943376744822903</v>
      </c>
      <c r="AS21" s="11">
        <v>0.85674520477649208</v>
      </c>
      <c r="AT21" s="11">
        <v>1.4068123552765972</v>
      </c>
      <c r="AU21" s="13">
        <v>7.8617496617335719E-2</v>
      </c>
      <c r="AV21" s="13">
        <v>2.4127348234838929E-2</v>
      </c>
      <c r="AW21" s="13">
        <v>0.13111470536875558</v>
      </c>
      <c r="AX21" s="14">
        <v>12.607195316820318</v>
      </c>
      <c r="AY21" s="5"/>
      <c r="AZ21" s="11">
        <v>3.6480682660808466</v>
      </c>
      <c r="BA21" s="11">
        <v>4.5766790246514546</v>
      </c>
      <c r="BB21" s="11">
        <v>1.919199957946135</v>
      </c>
      <c r="BC21" s="11">
        <v>1.389450491172062</v>
      </c>
      <c r="BD21" s="11">
        <v>1.0737975769698178</v>
      </c>
      <c r="BE21" s="11">
        <v>12.607195316820317</v>
      </c>
    </row>
    <row r="22" spans="1:57" x14ac:dyDescent="0.2">
      <c r="A22" s="5">
        <f t="shared" si="0"/>
        <v>2009</v>
      </c>
      <c r="B22" s="11">
        <v>37.469932217208296</v>
      </c>
      <c r="C22" s="11">
        <v>36.168504776934931</v>
      </c>
      <c r="D22" s="11">
        <v>19.770737158125719</v>
      </c>
      <c r="E22" s="11">
        <v>9.8114969966648697</v>
      </c>
      <c r="F22" s="11">
        <v>16.270465279627537</v>
      </c>
      <c r="G22" s="11">
        <v>1.9387858311831818</v>
      </c>
      <c r="H22" s="11">
        <v>0.99140971334355554</v>
      </c>
      <c r="I22" s="11">
        <v>3.5868741437438016</v>
      </c>
      <c r="J22" s="11">
        <v>126.0082061168319</v>
      </c>
      <c r="K22" s="5"/>
      <c r="L22" s="11">
        <v>41.120921363824777</v>
      </c>
      <c r="M22" s="11">
        <v>39.490746057069906</v>
      </c>
      <c r="N22" s="11">
        <v>22.209073850985298</v>
      </c>
      <c r="O22" s="11">
        <v>10.636016074691044</v>
      </c>
      <c r="P22" s="11">
        <v>17.855594152460117</v>
      </c>
      <c r="Q22" s="11">
        <v>2.1335935768959882</v>
      </c>
      <c r="R22" s="11">
        <v>1.1219217188809842</v>
      </c>
      <c r="S22" s="11">
        <v>3.8201845432358148</v>
      </c>
      <c r="T22" s="11">
        <v>138.38805133804397</v>
      </c>
      <c r="U22" s="5"/>
      <c r="V22" s="11">
        <v>5.8398752015498907</v>
      </c>
      <c r="W22" s="11">
        <v>4.4789032283823822</v>
      </c>
      <c r="X22" s="11">
        <v>2.2025577812543604</v>
      </c>
      <c r="Y22" s="11">
        <v>1.2061458662788207</v>
      </c>
      <c r="Z22" s="11">
        <v>2.0733600812637163</v>
      </c>
      <c r="AA22" s="11">
        <v>0.12408473866511388</v>
      </c>
      <c r="AB22" s="11">
        <v>4.019117063723196E-2</v>
      </c>
      <c r="AC22" s="11">
        <v>0.22555764979683218</v>
      </c>
      <c r="AD22" s="11">
        <v>16.190675717828348</v>
      </c>
      <c r="AE22" s="5"/>
      <c r="AF22" s="12">
        <v>4492.38</v>
      </c>
      <c r="AG22" s="12">
        <v>4031.7869999999998</v>
      </c>
      <c r="AH22" s="12">
        <v>2068.4789999999998</v>
      </c>
      <c r="AI22" s="12">
        <v>1237.354</v>
      </c>
      <c r="AJ22" s="12">
        <v>1739.3420000000001</v>
      </c>
      <c r="AK22" s="12">
        <v>212.08500000000001</v>
      </c>
      <c r="AL22" s="12">
        <v>125.315</v>
      </c>
      <c r="AM22" s="12">
        <v>354.464</v>
      </c>
      <c r="AN22" s="12">
        <v>14261.205999999998</v>
      </c>
      <c r="AO22" s="5"/>
      <c r="AP22" s="11">
        <v>4.8083841597688162</v>
      </c>
      <c r="AQ22" s="11">
        <v>3.4767773576701835</v>
      </c>
      <c r="AR22" s="11">
        <v>1.6724104787796197</v>
      </c>
      <c r="AS22" s="11">
        <v>0.84890616455973245</v>
      </c>
      <c r="AT22" s="11">
        <v>1.5036798909316815</v>
      </c>
      <c r="AU22" s="13">
        <v>7.6526239196337234E-2</v>
      </c>
      <c r="AV22" s="13">
        <v>2.4818329873214053E-2</v>
      </c>
      <c r="AW22" s="13">
        <v>0.13943558025144995</v>
      </c>
      <c r="AX22" s="14">
        <v>12.550938201031036</v>
      </c>
      <c r="AY22" s="5"/>
      <c r="AZ22" s="11">
        <v>3.7072486103774742</v>
      </c>
      <c r="BA22" s="11">
        <v>4.6050679843197244</v>
      </c>
      <c r="BB22" s="11">
        <v>1.9284124067467028</v>
      </c>
      <c r="BC22" s="11">
        <v>1.2727678269860123</v>
      </c>
      <c r="BD22" s="11">
        <v>1.0374413726011193</v>
      </c>
      <c r="BE22" s="11">
        <v>12.550938201031034</v>
      </c>
    </row>
    <row r="23" spans="1:57" x14ac:dyDescent="0.2">
      <c r="A23" s="5">
        <f t="shared" si="0"/>
        <v>2010</v>
      </c>
      <c r="B23" s="11">
        <v>37.980693288423339</v>
      </c>
      <c r="C23" s="11">
        <v>36.888097025466429</v>
      </c>
      <c r="D23" s="11">
        <v>20.040357929091847</v>
      </c>
      <c r="E23" s="11">
        <v>9.9439745367170502</v>
      </c>
      <c r="F23" s="11">
        <v>16.313285577583414</v>
      </c>
      <c r="G23" s="11">
        <v>1.9286125675493844</v>
      </c>
      <c r="H23" s="11">
        <v>0.99477055562521721</v>
      </c>
      <c r="I23" s="11">
        <v>3.6235777049287847</v>
      </c>
      <c r="J23" s="11">
        <v>127.71336918538546</v>
      </c>
      <c r="K23" s="5"/>
      <c r="L23" s="11">
        <v>41.690045411908542</v>
      </c>
      <c r="M23" s="11">
        <v>40.319267227919191</v>
      </c>
      <c r="N23" s="11">
        <v>22.570904951679193</v>
      </c>
      <c r="O23" s="11">
        <v>10.78392922109612</v>
      </c>
      <c r="P23" s="11">
        <v>17.947110519168469</v>
      </c>
      <c r="Q23" s="11">
        <v>2.1247055968185173</v>
      </c>
      <c r="R23" s="11">
        <v>1.1282423360192202</v>
      </c>
      <c r="S23" s="11">
        <v>3.8590800112028214</v>
      </c>
      <c r="T23" s="11">
        <v>140.42328527581208</v>
      </c>
      <c r="U23" s="5"/>
      <c r="V23" s="11">
        <v>5.6981333081534711</v>
      </c>
      <c r="W23" s="11">
        <v>4.5932040651438868</v>
      </c>
      <c r="X23" s="11">
        <v>2.5252906456519364</v>
      </c>
      <c r="Y23" s="11">
        <v>1.2944018260615104</v>
      </c>
      <c r="Z23" s="11">
        <v>2.150333536791222</v>
      </c>
      <c r="AA23" s="11">
        <v>0.12415080435092335</v>
      </c>
      <c r="AB23" s="11">
        <v>4.0972063437271729E-2</v>
      </c>
      <c r="AC23" s="11">
        <v>0.23363435379443931</v>
      </c>
      <c r="AD23" s="11">
        <v>16.660120603384662</v>
      </c>
      <c r="AE23" s="5"/>
      <c r="AF23" s="12">
        <v>4555.5159999999996</v>
      </c>
      <c r="AG23" s="12">
        <v>4105.857</v>
      </c>
      <c r="AH23" s="12">
        <v>2108.348</v>
      </c>
      <c r="AI23" s="12">
        <v>1253.097</v>
      </c>
      <c r="AJ23" s="12">
        <v>1781.1320000000001</v>
      </c>
      <c r="AK23" s="12">
        <v>214.66900000000001</v>
      </c>
      <c r="AL23" s="12">
        <v>127.82899999999999</v>
      </c>
      <c r="AM23" s="12">
        <v>361.404</v>
      </c>
      <c r="AN23" s="12">
        <v>14507.851999999999</v>
      </c>
      <c r="AO23" s="5"/>
      <c r="AP23" s="11">
        <v>4.6998424147705435</v>
      </c>
      <c r="AQ23" s="11">
        <v>3.5296879413367028</v>
      </c>
      <c r="AR23" s="11">
        <v>1.871771268166575</v>
      </c>
      <c r="AS23" s="11">
        <v>0.89706423137880442</v>
      </c>
      <c r="AT23" s="11">
        <v>1.5399963505927081</v>
      </c>
      <c r="AU23" s="13">
        <v>7.5948227989217826E-2</v>
      </c>
      <c r="AV23" s="13">
        <v>2.5042675510955556E-2</v>
      </c>
      <c r="AW23" s="13">
        <v>0.14365332611201106</v>
      </c>
      <c r="AX23" s="14">
        <v>12.783006435857518</v>
      </c>
      <c r="AY23" s="5"/>
      <c r="AZ23" s="11">
        <v>3.841191951050384</v>
      </c>
      <c r="BA23" s="11">
        <v>4.7452788734571421</v>
      </c>
      <c r="BB23" s="11">
        <v>1.9781687696378105</v>
      </c>
      <c r="BC23" s="11">
        <v>1.2199157506200968</v>
      </c>
      <c r="BD23" s="11">
        <v>0.99845109109208385</v>
      </c>
      <c r="BE23" s="11">
        <v>12.783006435857518</v>
      </c>
    </row>
    <row r="24" spans="1:57" x14ac:dyDescent="0.2">
      <c r="A24" s="5">
        <f t="shared" si="0"/>
        <v>2011</v>
      </c>
      <c r="B24" s="11">
        <v>38.779458080449309</v>
      </c>
      <c r="C24" s="11">
        <v>37.768806848222809</v>
      </c>
      <c r="D24" s="11">
        <v>20.281315251184893</v>
      </c>
      <c r="E24" s="11">
        <v>9.9438751119511313</v>
      </c>
      <c r="F24" s="11">
        <v>16.586637266377938</v>
      </c>
      <c r="G24" s="11">
        <v>1.9356820061583391</v>
      </c>
      <c r="H24" s="11">
        <v>1.0026955020713246</v>
      </c>
      <c r="I24" s="11">
        <v>3.6806208910890401</v>
      </c>
      <c r="J24" s="11">
        <v>129.97909095750478</v>
      </c>
      <c r="K24" s="5"/>
      <c r="L24" s="11">
        <v>42.597040778562508</v>
      </c>
      <c r="M24" s="11">
        <v>41.334952488010401</v>
      </c>
      <c r="N24" s="11">
        <v>22.897375328366465</v>
      </c>
      <c r="O24" s="11">
        <v>10.802274465900858</v>
      </c>
      <c r="P24" s="11">
        <v>18.268757024598742</v>
      </c>
      <c r="Q24" s="11">
        <v>2.1363480945206774</v>
      </c>
      <c r="R24" s="11">
        <v>1.1394424611635099</v>
      </c>
      <c r="S24" s="11">
        <v>3.9255154300195478</v>
      </c>
      <c r="T24" s="11">
        <v>143.10170607114267</v>
      </c>
      <c r="U24" s="5"/>
      <c r="V24" s="11">
        <v>6.1238265477484592</v>
      </c>
      <c r="W24" s="11">
        <v>4.7755276748013529</v>
      </c>
      <c r="X24" s="11">
        <v>2.572254885253785</v>
      </c>
      <c r="Y24" s="11">
        <v>1.428098699890211</v>
      </c>
      <c r="Z24" s="11">
        <v>2.1311718896448335</v>
      </c>
      <c r="AA24" s="11">
        <v>0.12715433448705926</v>
      </c>
      <c r="AB24" s="11">
        <v>4.2327346618326087E-2</v>
      </c>
      <c r="AC24" s="11">
        <v>0.27213803811964676</v>
      </c>
      <c r="AD24" s="11">
        <v>17.472499416563672</v>
      </c>
      <c r="AE24" s="5"/>
      <c r="AF24" s="12">
        <v>4608.9489999999996</v>
      </c>
      <c r="AG24" s="12">
        <v>4169.366</v>
      </c>
      <c r="AH24" s="12">
        <v>2147.4360000000001</v>
      </c>
      <c r="AI24" s="12">
        <v>1264.0909999999999</v>
      </c>
      <c r="AJ24" s="12">
        <v>1833.567</v>
      </c>
      <c r="AK24" s="12">
        <v>216.273</v>
      </c>
      <c r="AL24" s="12">
        <v>129.10599999999999</v>
      </c>
      <c r="AM24" s="12">
        <v>367.59699999999998</v>
      </c>
      <c r="AN24" s="12">
        <v>14736.384999999998</v>
      </c>
      <c r="AO24" s="5"/>
      <c r="AP24" s="11">
        <v>5.0546020478679337</v>
      </c>
      <c r="AQ24" s="11">
        <v>3.6822100885525115</v>
      </c>
      <c r="AR24" s="11">
        <v>1.9026853634918763</v>
      </c>
      <c r="AS24" s="11">
        <v>0.98629085929216997</v>
      </c>
      <c r="AT24" s="11">
        <v>1.5430852479960537</v>
      </c>
      <c r="AU24" s="13">
        <v>7.8273296794968389E-2</v>
      </c>
      <c r="AV24" s="13">
        <v>2.6043640235894533E-2</v>
      </c>
      <c r="AW24" s="13">
        <v>0.1681483681452767</v>
      </c>
      <c r="AX24" s="14">
        <v>13.441338912376684</v>
      </c>
      <c r="AY24" s="5"/>
      <c r="AZ24" s="11">
        <v>4.0572564148610901</v>
      </c>
      <c r="BA24" s="11">
        <v>4.9956938253920073</v>
      </c>
      <c r="BB24" s="11">
        <v>2.066408475703998</v>
      </c>
      <c r="BC24" s="11">
        <v>1.3467342207461968</v>
      </c>
      <c r="BD24" s="11">
        <v>0.97524597567339322</v>
      </c>
      <c r="BE24" s="11">
        <v>13.441338912376684</v>
      </c>
    </row>
    <row r="25" spans="1:57" x14ac:dyDescent="0.2">
      <c r="A25" s="5">
        <f t="shared" si="0"/>
        <v>2012</v>
      </c>
      <c r="B25" s="11">
        <v>39.179232423211189</v>
      </c>
      <c r="C25" s="11">
        <v>38.495357416490492</v>
      </c>
      <c r="D25" s="11">
        <v>20.593131831557152</v>
      </c>
      <c r="E25" s="11">
        <v>9.9339785480704936</v>
      </c>
      <c r="F25" s="11">
        <v>16.997873546331917</v>
      </c>
      <c r="G25" s="11">
        <v>1.9434725128972954</v>
      </c>
      <c r="H25" s="11">
        <v>1.006730024045106</v>
      </c>
      <c r="I25" s="11">
        <v>3.7566563464433598</v>
      </c>
      <c r="J25" s="11">
        <v>131.90643264904702</v>
      </c>
      <c r="K25" s="5"/>
      <c r="L25" s="11">
        <v>43.112902849234651</v>
      </c>
      <c r="M25" s="11">
        <v>42.22545475369472</v>
      </c>
      <c r="N25" s="11">
        <v>23.317762304117803</v>
      </c>
      <c r="O25" s="11">
        <v>10.811546713132055</v>
      </c>
      <c r="P25" s="11">
        <v>18.742110884446546</v>
      </c>
      <c r="Q25" s="11">
        <v>2.1454546490771831</v>
      </c>
      <c r="R25" s="11">
        <v>1.1470844126528779</v>
      </c>
      <c r="S25" s="11">
        <v>4.0084476816599217</v>
      </c>
      <c r="T25" s="11">
        <v>145.51076424801576</v>
      </c>
      <c r="U25" s="5"/>
      <c r="V25" s="11">
        <v>6.0914264157016813</v>
      </c>
      <c r="W25" s="11">
        <v>5.3028900440442399</v>
      </c>
      <c r="X25" s="11">
        <v>2.6828103682772051</v>
      </c>
      <c r="Y25" s="11">
        <v>1.4701046536954774</v>
      </c>
      <c r="Z25" s="11">
        <v>2.3495002709387842</v>
      </c>
      <c r="AA25" s="11">
        <v>0.13110869207642462</v>
      </c>
      <c r="AB25" s="11">
        <v>4.3855868764942685E-2</v>
      </c>
      <c r="AC25" s="11">
        <v>0.28970544306981105</v>
      </c>
      <c r="AD25" s="11">
        <v>18.361401756568565</v>
      </c>
      <c r="AE25" s="5"/>
      <c r="AF25" s="12">
        <v>4676.1180000000004</v>
      </c>
      <c r="AG25" s="12">
        <v>4252.4579999999996</v>
      </c>
      <c r="AH25" s="12">
        <v>2193.3159999999998</v>
      </c>
      <c r="AI25" s="12">
        <v>1278.5999999999999</v>
      </c>
      <c r="AJ25" s="12">
        <v>1904.8579999999999</v>
      </c>
      <c r="AK25" s="12">
        <v>216.92099999999999</v>
      </c>
      <c r="AL25" s="12">
        <v>132.321</v>
      </c>
      <c r="AM25" s="12">
        <v>374.80500000000001</v>
      </c>
      <c r="AN25" s="12">
        <v>15029.397000000001</v>
      </c>
      <c r="AO25" s="5"/>
      <c r="AP25" s="11">
        <v>5.0559814651325974</v>
      </c>
      <c r="AQ25" s="11">
        <v>4.1048478835775182</v>
      </c>
      <c r="AR25" s="11">
        <v>1.9886833863867737</v>
      </c>
      <c r="AS25" s="11">
        <v>1.0157488680485891</v>
      </c>
      <c r="AT25" s="11">
        <v>1.7124804061766778</v>
      </c>
      <c r="AU25" s="13">
        <v>8.1531093249837205E-2</v>
      </c>
      <c r="AV25" s="13">
        <v>2.7305904387768514E-2</v>
      </c>
      <c r="AW25" s="13">
        <v>0.18094091547719915</v>
      </c>
      <c r="AX25" s="14">
        <v>14.167519922436963</v>
      </c>
      <c r="AY25" s="5"/>
      <c r="AZ25" s="11">
        <v>4.2827727534684685</v>
      </c>
      <c r="BA25" s="11">
        <v>5.2697001190928114</v>
      </c>
      <c r="BB25" s="11">
        <v>2.1086966076410123</v>
      </c>
      <c r="BC25" s="11">
        <v>1.5312237226554903</v>
      </c>
      <c r="BD25" s="11">
        <v>0.97512671957917907</v>
      </c>
      <c r="BE25" s="11">
        <v>14.167519922436963</v>
      </c>
    </row>
    <row r="26" spans="1:57" x14ac:dyDescent="0.2">
      <c r="A26" s="5">
        <f t="shared" si="0"/>
        <v>2013</v>
      </c>
      <c r="B26" s="11">
        <v>39.723269535628447</v>
      </c>
      <c r="C26" s="11">
        <v>39.117148518657814</v>
      </c>
      <c r="D26" s="11">
        <v>20.954337394556525</v>
      </c>
      <c r="E26" s="11">
        <v>10.067508151787049</v>
      </c>
      <c r="F26" s="11">
        <v>17.234104971752295</v>
      </c>
      <c r="G26" s="11">
        <v>1.9418905466312884</v>
      </c>
      <c r="H26" s="11">
        <v>1.0214555101778569</v>
      </c>
      <c r="I26" s="11">
        <v>3.8224352159206045</v>
      </c>
      <c r="J26" s="11">
        <v>133.88214984511185</v>
      </c>
      <c r="K26" s="5"/>
      <c r="L26" s="11">
        <v>43.733171176042987</v>
      </c>
      <c r="M26" s="11">
        <v>42.909325828552589</v>
      </c>
      <c r="N26" s="11">
        <v>23.757992513626665</v>
      </c>
      <c r="O26" s="11">
        <v>10.951443452042117</v>
      </c>
      <c r="P26" s="11">
        <v>19.051787919599128</v>
      </c>
      <c r="Q26" s="11">
        <v>2.1448013675132134</v>
      </c>
      <c r="R26" s="11">
        <v>1.1655801246513129</v>
      </c>
      <c r="S26" s="11">
        <v>4.0805466387103797</v>
      </c>
      <c r="T26" s="11">
        <v>147.7946490207384</v>
      </c>
      <c r="U26" s="5"/>
      <c r="V26" s="11">
        <v>7.0883012477698912</v>
      </c>
      <c r="W26" s="11">
        <v>5.7881033051013393</v>
      </c>
      <c r="X26" s="11">
        <v>2.9037855548853302</v>
      </c>
      <c r="Y26" s="11">
        <v>1.5542646325413878</v>
      </c>
      <c r="Z26" s="11">
        <v>2.4091373430127101</v>
      </c>
      <c r="AA26" s="11">
        <v>0.13255590668493614</v>
      </c>
      <c r="AB26" s="11">
        <v>4.5831687826233689E-2</v>
      </c>
      <c r="AC26" s="11">
        <v>0.30449790133321575</v>
      </c>
      <c r="AD26" s="11">
        <v>20.226477579155041</v>
      </c>
      <c r="AE26" s="5"/>
      <c r="AF26" s="12">
        <v>4756.3980000000001</v>
      </c>
      <c r="AG26" s="12">
        <v>4344.6729999999998</v>
      </c>
      <c r="AH26" s="12">
        <v>2236.0439999999999</v>
      </c>
      <c r="AI26" s="12">
        <v>1291.377</v>
      </c>
      <c r="AJ26" s="12">
        <v>1972.8489999999999</v>
      </c>
      <c r="AK26" s="12">
        <v>217.99600000000001</v>
      </c>
      <c r="AL26" s="12">
        <v>137.35300000000001</v>
      </c>
      <c r="AM26" s="12">
        <v>380.90499999999997</v>
      </c>
      <c r="AN26" s="12">
        <v>15337.594999999999</v>
      </c>
      <c r="AO26" s="5"/>
      <c r="AP26" s="11">
        <v>5.7556129042387827</v>
      </c>
      <c r="AQ26" s="11">
        <v>4.4468457685373135</v>
      </c>
      <c r="AR26" s="11">
        <v>2.1235453356540326</v>
      </c>
      <c r="AS26" s="11">
        <v>1.0650207002711551</v>
      </c>
      <c r="AT26" s="11">
        <v>1.7581687374822512</v>
      </c>
      <c r="AU26" s="13">
        <v>8.2113839366953142E-2</v>
      </c>
      <c r="AV26" s="13">
        <v>2.8359427519782106E-2</v>
      </c>
      <c r="AW26" s="13">
        <v>0.18921305535234437</v>
      </c>
      <c r="AX26" s="14">
        <v>15.448879768422612</v>
      </c>
      <c r="AY26" s="5"/>
      <c r="AZ26" s="11">
        <v>4.7139099803355364</v>
      </c>
      <c r="BA26" s="11">
        <v>5.8762224564015391</v>
      </c>
      <c r="BB26" s="11">
        <v>2.2651425339495614</v>
      </c>
      <c r="BC26" s="11">
        <v>1.617310321880816</v>
      </c>
      <c r="BD26" s="11">
        <v>0.97629447585516205</v>
      </c>
      <c r="BE26" s="11">
        <v>15.448879768422614</v>
      </c>
    </row>
    <row r="27" spans="1:57" x14ac:dyDescent="0.2">
      <c r="A27" s="5">
        <f t="shared" si="0"/>
        <v>2014</v>
      </c>
      <c r="B27" s="11">
        <v>40.117964841704406</v>
      </c>
      <c r="C27" s="11">
        <v>39.737546916457447</v>
      </c>
      <c r="D27" s="11">
        <v>21.15939481094675</v>
      </c>
      <c r="E27" s="11">
        <v>10.236223035317368</v>
      </c>
      <c r="F27" s="11">
        <v>17.485671483973711</v>
      </c>
      <c r="G27" s="11">
        <v>1.9441458879378142</v>
      </c>
      <c r="H27" s="11">
        <v>1.0353412240429383</v>
      </c>
      <c r="I27" s="11">
        <v>3.8555902146580725</v>
      </c>
      <c r="J27" s="11">
        <v>135.57187841503853</v>
      </c>
      <c r="K27" s="5"/>
      <c r="L27" s="11">
        <v>44.21054088012643</v>
      </c>
      <c r="M27" s="11">
        <v>43.626826060776452</v>
      </c>
      <c r="N27" s="11">
        <v>24.009650177974322</v>
      </c>
      <c r="O27" s="11">
        <v>11.135214179857055</v>
      </c>
      <c r="P27" s="11">
        <v>19.362939381649998</v>
      </c>
      <c r="Q27" s="11">
        <v>2.1497165063787547</v>
      </c>
      <c r="R27" s="11">
        <v>1.1833985118042438</v>
      </c>
      <c r="S27" s="11">
        <v>4.1206702220223805</v>
      </c>
      <c r="T27" s="11">
        <v>149.79895592058963</v>
      </c>
      <c r="U27" s="5"/>
      <c r="V27" s="11">
        <v>7.1994103241300085</v>
      </c>
      <c r="W27" s="11">
        <v>5.8913590655180554</v>
      </c>
      <c r="X27" s="11">
        <v>2.9928257820770168</v>
      </c>
      <c r="Y27" s="11">
        <v>1.5884586610833611</v>
      </c>
      <c r="Z27" s="11">
        <v>2.6287974422287563</v>
      </c>
      <c r="AA27" s="11">
        <v>0.13481443460917761</v>
      </c>
      <c r="AB27" s="11">
        <v>4.7805919836325282E-2</v>
      </c>
      <c r="AC27" s="11">
        <v>0.31028112216772658</v>
      </c>
      <c r="AD27" s="11">
        <v>20.793752751650427</v>
      </c>
      <c r="AE27" s="5"/>
      <c r="AF27" s="12">
        <v>4840.6279999999997</v>
      </c>
      <c r="AG27" s="12">
        <v>4440.3280000000004</v>
      </c>
      <c r="AH27" s="12">
        <v>2274.56</v>
      </c>
      <c r="AI27" s="12">
        <v>1304.6310000000001</v>
      </c>
      <c r="AJ27" s="12">
        <v>2021.203</v>
      </c>
      <c r="AK27" s="12">
        <v>219.24299999999999</v>
      </c>
      <c r="AL27" s="12">
        <v>140.386</v>
      </c>
      <c r="AM27" s="12">
        <v>385.59300000000002</v>
      </c>
      <c r="AN27" s="12">
        <v>15626.572</v>
      </c>
      <c r="AO27" s="5"/>
      <c r="AP27" s="11">
        <v>5.8847530828017147</v>
      </c>
      <c r="AQ27" s="11">
        <v>4.5488335771618305</v>
      </c>
      <c r="AR27" s="11">
        <v>2.2046403537962864</v>
      </c>
      <c r="AS27" s="11">
        <v>1.0934238493049731</v>
      </c>
      <c r="AT27" s="11">
        <v>1.9267129360101738</v>
      </c>
      <c r="AU27" s="13">
        <v>8.420128670632368E-2</v>
      </c>
      <c r="AV27" s="13">
        <v>2.983562001953969E-2</v>
      </c>
      <c r="AW27" s="13">
        <v>0.1941526573161729</v>
      </c>
      <c r="AX27" s="14">
        <v>15.966553363117013</v>
      </c>
      <c r="AY27" s="5"/>
      <c r="AZ27" s="11">
        <v>4.8625844282027639</v>
      </c>
      <c r="BA27" s="11">
        <v>6.0735305108610484</v>
      </c>
      <c r="BB27" s="11">
        <v>2.3124247539858365</v>
      </c>
      <c r="BC27" s="11">
        <v>1.7327847874391136</v>
      </c>
      <c r="BD27" s="11">
        <v>0.98522888262824937</v>
      </c>
      <c r="BE27" s="11">
        <v>15.966553363117013</v>
      </c>
    </row>
    <row r="28" spans="1:57" x14ac:dyDescent="0.2">
      <c r="A28" s="15">
        <f t="shared" si="0"/>
        <v>2015</v>
      </c>
      <c r="B28" s="16">
        <v>40.807761072971374</v>
      </c>
      <c r="C28" s="16">
        <v>40.379182806453422</v>
      </c>
      <c r="D28" s="16">
        <v>21.59508230858053</v>
      </c>
      <c r="E28" s="16">
        <v>10.388802760601941</v>
      </c>
      <c r="F28" s="16">
        <v>17.799699374379799</v>
      </c>
      <c r="G28" s="16">
        <v>1.9774391855349864</v>
      </c>
      <c r="H28" s="16">
        <v>1.0528673409294036</v>
      </c>
      <c r="I28" s="16">
        <v>3.901856706059466</v>
      </c>
      <c r="J28" s="16">
        <v>137.90269155551093</v>
      </c>
      <c r="K28" s="17"/>
      <c r="L28" s="16">
        <v>44.997196169228395</v>
      </c>
      <c r="M28" s="16">
        <v>44.368813593747696</v>
      </c>
      <c r="N28" s="16">
        <v>24.527788191012732</v>
      </c>
      <c r="O28" s="16">
        <v>11.30220740870312</v>
      </c>
      <c r="P28" s="16">
        <v>19.740643308892263</v>
      </c>
      <c r="Q28" s="16">
        <v>2.1858744369142378</v>
      </c>
      <c r="R28" s="16">
        <v>1.2044066642736784</v>
      </c>
      <c r="S28" s="16">
        <v>4.1729162862282223</v>
      </c>
      <c r="T28" s="16">
        <v>152.49984605900036</v>
      </c>
      <c r="U28" s="15"/>
      <c r="V28" s="16">
        <v>7.6520678252834777</v>
      </c>
      <c r="W28" s="16">
        <v>6.1177189007957384</v>
      </c>
      <c r="X28" s="16">
        <v>3.1913089481449561</v>
      </c>
      <c r="Y28" s="16">
        <v>1.6599612280537279</v>
      </c>
      <c r="Z28" s="16">
        <v>2.7784770876289535</v>
      </c>
      <c r="AA28" s="16">
        <v>0.14122636816225925</v>
      </c>
      <c r="AB28" s="16">
        <v>5.0057430874754394E-2</v>
      </c>
      <c r="AC28" s="16">
        <v>0.31424182399720918</v>
      </c>
      <c r="AD28" s="16">
        <v>21.905059612941077</v>
      </c>
      <c r="AE28" s="15"/>
      <c r="AF28" s="18">
        <v>4925.8230000000003</v>
      </c>
      <c r="AG28" s="18">
        <v>4534.9070000000002</v>
      </c>
      <c r="AH28" s="18">
        <v>2315.502</v>
      </c>
      <c r="AI28" s="18">
        <v>1318.982</v>
      </c>
      <c r="AJ28" s="18">
        <v>2063.6480000000001</v>
      </c>
      <c r="AK28" s="18">
        <v>221.01300000000001</v>
      </c>
      <c r="AL28" s="18">
        <v>142.82400000000001</v>
      </c>
      <c r="AM28" s="18">
        <v>391.37700000000001</v>
      </c>
      <c r="AN28" s="18">
        <v>15914.076000000003</v>
      </c>
      <c r="AO28" s="15"/>
      <c r="AP28" s="16">
        <v>6.1215848907545958</v>
      </c>
      <c r="AQ28" s="16">
        <v>4.6215644786806322</v>
      </c>
      <c r="AR28" s="16">
        <v>2.2938983802808108</v>
      </c>
      <c r="AS28" s="16">
        <v>1.1145122445198437</v>
      </c>
      <c r="AT28" s="16">
        <v>1.9897643914644214</v>
      </c>
      <c r="AU28" s="19">
        <v>8.6175915609903592E-2</v>
      </c>
      <c r="AV28" s="19">
        <v>3.0323730113545909E-2</v>
      </c>
      <c r="AW28" s="19">
        <v>0.19231153314408034</v>
      </c>
      <c r="AX28" s="20">
        <v>16.450135564567837</v>
      </c>
      <c r="AY28" s="15"/>
      <c r="AZ28" s="16">
        <v>5.122444779783649</v>
      </c>
      <c r="BA28" s="16">
        <v>6.4425560338863832</v>
      </c>
      <c r="BB28" s="16">
        <v>2.423795906092479</v>
      </c>
      <c r="BC28" s="16">
        <v>1.4731163378277823</v>
      </c>
      <c r="BD28" s="16">
        <v>0.98822250697753911</v>
      </c>
      <c r="BE28" s="16">
        <v>16.450135564567834</v>
      </c>
    </row>
    <row r="29" spans="1:57" x14ac:dyDescent="0.2">
      <c r="A29" s="5">
        <f t="shared" si="0"/>
        <v>2016</v>
      </c>
      <c r="B29" s="11">
        <v>41.590720467267886</v>
      </c>
      <c r="C29" s="11">
        <v>41.251182466274244</v>
      </c>
      <c r="D29" s="11">
        <v>22.122737064935109</v>
      </c>
      <c r="E29" s="11">
        <v>10.571786331234996</v>
      </c>
      <c r="F29" s="11">
        <v>18.232534857396679</v>
      </c>
      <c r="G29" s="11">
        <v>2.0160398731755094</v>
      </c>
      <c r="H29" s="11">
        <v>1.0730991307794662</v>
      </c>
      <c r="I29" s="11">
        <v>3.966462601352954</v>
      </c>
      <c r="J29" s="11">
        <v>140.82456279241686</v>
      </c>
      <c r="K29" s="5"/>
      <c r="L29" s="11">
        <v>45.897948100835563</v>
      </c>
      <c r="M29" s="11">
        <v>45.365997478217892</v>
      </c>
      <c r="N29" s="11">
        <v>25.155722499407634</v>
      </c>
      <c r="O29" s="11">
        <v>11.50550603193652</v>
      </c>
      <c r="P29" s="11">
        <v>20.249908941944856</v>
      </c>
      <c r="Q29" s="11">
        <v>2.2279727184538465</v>
      </c>
      <c r="R29" s="11">
        <v>1.2287799469380001</v>
      </c>
      <c r="S29" s="11">
        <v>4.2447124297562659</v>
      </c>
      <c r="T29" s="11">
        <v>155.87654814749061</v>
      </c>
      <c r="U29" s="5"/>
      <c r="V29" s="11">
        <v>8.1077896633297932</v>
      </c>
      <c r="W29" s="11">
        <v>6.3615476685775683</v>
      </c>
      <c r="X29" s="11">
        <v>3.4119639818811747</v>
      </c>
      <c r="Y29" s="11">
        <v>1.7504742468443335</v>
      </c>
      <c r="Z29" s="11">
        <v>2.9795424212884654</v>
      </c>
      <c r="AA29" s="11">
        <v>0.14913108908728534</v>
      </c>
      <c r="AB29" s="11">
        <v>5.2823019384700992E-2</v>
      </c>
      <c r="AC29" s="11">
        <v>0.32753877074495075</v>
      </c>
      <c r="AD29" s="11">
        <v>23.14081086113827</v>
      </c>
      <c r="AE29" s="5"/>
      <c r="AF29" s="12">
        <v>5009.5619999999999</v>
      </c>
      <c r="AG29" s="12">
        <v>4627.8190000000004</v>
      </c>
      <c r="AH29" s="12">
        <v>2359.4969999999998</v>
      </c>
      <c r="AI29" s="12">
        <v>1334.15</v>
      </c>
      <c r="AJ29" s="12">
        <v>2115.239</v>
      </c>
      <c r="AK29" s="12">
        <v>222.928</v>
      </c>
      <c r="AL29" s="12">
        <v>144.94300000000001</v>
      </c>
      <c r="AM29" s="12">
        <v>397.63900000000001</v>
      </c>
      <c r="AN29" s="12">
        <v>16211.776999999998</v>
      </c>
      <c r="AO29" s="5"/>
      <c r="AP29" s="11">
        <v>6.5704642442771695</v>
      </c>
      <c r="AQ29" s="11">
        <v>4.8716212493614837</v>
      </c>
      <c r="AR29" s="11">
        <v>2.4904222341069762</v>
      </c>
      <c r="AS29" s="11">
        <v>1.19145100231611</v>
      </c>
      <c r="AT29" s="11">
        <v>2.1634416722547738</v>
      </c>
      <c r="AU29" s="13">
        <v>9.2529878838466764E-2</v>
      </c>
      <c r="AV29" s="13">
        <v>3.2643205556591469E-2</v>
      </c>
      <c r="AW29" s="13">
        <v>0.20358911835840837</v>
      </c>
      <c r="AX29" s="14">
        <v>17.616162605069981</v>
      </c>
      <c r="AY29" s="5"/>
      <c r="AZ29" s="11">
        <v>5.4275105980804588</v>
      </c>
      <c r="BA29" s="11">
        <v>6.8512149305394123</v>
      </c>
      <c r="BB29" s="11">
        <v>2.5784789736514488</v>
      </c>
      <c r="BC29" s="11">
        <v>1.7605068297570685</v>
      </c>
      <c r="BD29" s="11">
        <v>0.99845127304159298</v>
      </c>
      <c r="BE29" s="11">
        <v>17.616162605069981</v>
      </c>
    </row>
    <row r="30" spans="1:57" x14ac:dyDescent="0.2">
      <c r="A30" s="5">
        <f t="shared" si="0"/>
        <v>2017</v>
      </c>
      <c r="B30" s="11">
        <v>42.495534981506097</v>
      </c>
      <c r="C30" s="11">
        <v>42.292778484949118</v>
      </c>
      <c r="D30" s="11">
        <v>22.748007916222839</v>
      </c>
      <c r="E30" s="11">
        <v>10.774154567353563</v>
      </c>
      <c r="F30" s="11">
        <v>18.740205069368521</v>
      </c>
      <c r="G30" s="11">
        <v>2.0559746843602338</v>
      </c>
      <c r="H30" s="11">
        <v>1.0989301987177549</v>
      </c>
      <c r="I30" s="11">
        <v>4.0462138039726092</v>
      </c>
      <c r="J30" s="11">
        <v>144.25179970645073</v>
      </c>
      <c r="K30" s="5"/>
      <c r="L30" s="11">
        <v>46.942445456835216</v>
      </c>
      <c r="M30" s="11">
        <v>46.554610249620254</v>
      </c>
      <c r="N30" s="11">
        <v>25.89556411730068</v>
      </c>
      <c r="O30" s="11">
        <v>11.733774664382757</v>
      </c>
      <c r="P30" s="11">
        <v>20.840916771872408</v>
      </c>
      <c r="Q30" s="11">
        <v>2.2723113970012099</v>
      </c>
      <c r="R30" s="11">
        <v>1.2593211367670289</v>
      </c>
      <c r="S30" s="11">
        <v>4.332535302762401</v>
      </c>
      <c r="T30" s="11">
        <v>159.83147909654195</v>
      </c>
      <c r="U30" s="5"/>
      <c r="V30" s="11">
        <v>8.5998732549349164</v>
      </c>
      <c r="W30" s="11">
        <v>6.8447523748003949</v>
      </c>
      <c r="X30" s="11">
        <v>3.7013413506227169</v>
      </c>
      <c r="Y30" s="11">
        <v>1.8631600713171568</v>
      </c>
      <c r="Z30" s="11">
        <v>3.2272593293717717</v>
      </c>
      <c r="AA30" s="11">
        <v>0.15798911622445189</v>
      </c>
      <c r="AB30" s="11">
        <v>5.6430538848330082E-2</v>
      </c>
      <c r="AC30" s="11">
        <v>0.35226698141423152</v>
      </c>
      <c r="AD30" s="11">
        <v>24.803073017533972</v>
      </c>
      <c r="AE30" s="5"/>
      <c r="AF30" s="12">
        <v>5096.0173364139682</v>
      </c>
      <c r="AG30" s="12">
        <v>4724.3569730518584</v>
      </c>
      <c r="AH30" s="12">
        <v>2408.1861268744924</v>
      </c>
      <c r="AI30" s="12">
        <v>1350.9519850070442</v>
      </c>
      <c r="AJ30" s="12">
        <v>2171.5868407721755</v>
      </c>
      <c r="AK30" s="12">
        <v>224.9700467510699</v>
      </c>
      <c r="AL30" s="12">
        <v>147.15260439113592</v>
      </c>
      <c r="AM30" s="12">
        <v>404.65090039623675</v>
      </c>
      <c r="AN30" s="12">
        <v>16527.872813657985</v>
      </c>
      <c r="AO30" s="5"/>
      <c r="AP30" s="11">
        <v>6.9860169686810876</v>
      </c>
      <c r="AQ30" s="11">
        <v>5.2501529284903468</v>
      </c>
      <c r="AR30" s="11">
        <v>2.7054042169437085</v>
      </c>
      <c r="AS30" s="11">
        <v>1.2692779450002203</v>
      </c>
      <c r="AT30" s="11">
        <v>2.3465125432477802</v>
      </c>
      <c r="AU30" s="13">
        <v>9.8277330168248966E-2</v>
      </c>
      <c r="AV30" s="13">
        <v>3.4935650482337238E-2</v>
      </c>
      <c r="AW30" s="13">
        <v>0.21950062565568781</v>
      </c>
      <c r="AX30" s="14">
        <v>18.910078208669415</v>
      </c>
      <c r="AY30" s="5"/>
      <c r="AZ30" s="11">
        <v>5.8227068311237993</v>
      </c>
      <c r="BA30" s="11">
        <v>7.4029652593694504</v>
      </c>
      <c r="BB30" s="11">
        <v>2.7816684345851903</v>
      </c>
      <c r="BC30" s="11">
        <v>1.891891432494929</v>
      </c>
      <c r="BD30" s="11">
        <v>1.0108462510960483</v>
      </c>
      <c r="BE30" s="11">
        <v>18.910078208669418</v>
      </c>
    </row>
    <row r="31" spans="1:57" x14ac:dyDescent="0.2">
      <c r="A31" s="5">
        <f t="shared" si="0"/>
        <v>2018</v>
      </c>
      <c r="B31" s="11">
        <v>43.562248739945588</v>
      </c>
      <c r="C31" s="11">
        <v>43.488621064646168</v>
      </c>
      <c r="D31" s="11">
        <v>23.468338401359944</v>
      </c>
      <c r="E31" s="11">
        <v>10.997368018135184</v>
      </c>
      <c r="F31" s="11">
        <v>19.342541057722379</v>
      </c>
      <c r="G31" s="11">
        <v>2.0977541447219004</v>
      </c>
      <c r="H31" s="11">
        <v>1.1280157189795894</v>
      </c>
      <c r="I31" s="11">
        <v>4.1436230727225993</v>
      </c>
      <c r="J31" s="11">
        <v>148.22851021823334</v>
      </c>
      <c r="K31" s="5"/>
      <c r="L31" s="11">
        <v>48.165917112763474</v>
      </c>
      <c r="M31" s="11">
        <v>47.914364449202942</v>
      </c>
      <c r="N31" s="11">
        <v>26.745860003967248</v>
      </c>
      <c r="O31" s="11">
        <v>11.987220733633826</v>
      </c>
      <c r="P31" s="11">
        <v>21.534809931729868</v>
      </c>
      <c r="Q31" s="11">
        <v>2.318739596868868</v>
      </c>
      <c r="R31" s="11">
        <v>1.2935607861464526</v>
      </c>
      <c r="S31" s="11">
        <v>4.4391058220212694</v>
      </c>
      <c r="T31" s="11">
        <v>164.399578436334</v>
      </c>
      <c r="U31" s="5"/>
      <c r="V31" s="11">
        <v>9.1819771118437004</v>
      </c>
      <c r="W31" s="11">
        <v>7.4054086780034742</v>
      </c>
      <c r="X31" s="11">
        <v>4.0327944155779107</v>
      </c>
      <c r="Y31" s="11">
        <v>1.9915959275502995</v>
      </c>
      <c r="Z31" s="11">
        <v>3.5273904068587809</v>
      </c>
      <c r="AA31" s="11">
        <v>0.16775614113182247</v>
      </c>
      <c r="AB31" s="11">
        <v>6.0589414297876405E-2</v>
      </c>
      <c r="AC31" s="11">
        <v>0.38052800933403019</v>
      </c>
      <c r="AD31" s="11">
        <v>26.748040104597894</v>
      </c>
      <c r="AE31" s="5"/>
      <c r="AF31" s="12">
        <v>5183.6634448860977</v>
      </c>
      <c r="AG31" s="12">
        <v>4822.1576779182842</v>
      </c>
      <c r="AH31" s="12">
        <v>2461.9365563638585</v>
      </c>
      <c r="AI31" s="12">
        <v>1368.0171651126477</v>
      </c>
      <c r="AJ31" s="12">
        <v>2232.1762283680264</v>
      </c>
      <c r="AK31" s="12">
        <v>227.0502665896675</v>
      </c>
      <c r="AL31" s="12">
        <v>149.3848741333924</v>
      </c>
      <c r="AM31" s="12">
        <v>412.64340387105881</v>
      </c>
      <c r="AN31" s="12">
        <v>16857.029617243032</v>
      </c>
      <c r="AO31" s="5"/>
      <c r="AP31" s="11">
        <v>7.4680721058555966</v>
      </c>
      <c r="AQ31" s="11">
        <v>5.6856439133895007</v>
      </c>
      <c r="AR31" s="11">
        <v>2.9501058331418397</v>
      </c>
      <c r="AS31" s="11">
        <v>1.3569188853947813</v>
      </c>
      <c r="AT31" s="11">
        <v>2.5660520765004504</v>
      </c>
      <c r="AU31" s="13">
        <v>0.10452916062059966</v>
      </c>
      <c r="AV31" s="13">
        <v>3.7542378727196041E-2</v>
      </c>
      <c r="AW31" s="13">
        <v>0.23748197651293565</v>
      </c>
      <c r="AX31" s="14">
        <v>20.406346330142899</v>
      </c>
      <c r="AY31" s="5"/>
      <c r="AZ31" s="11">
        <v>6.2860931179846347</v>
      </c>
      <c r="BA31" s="11">
        <v>8.0479224816957746</v>
      </c>
      <c r="BB31" s="11">
        <v>3.0159266138397203</v>
      </c>
      <c r="BC31" s="11">
        <v>2.0304421347039847</v>
      </c>
      <c r="BD31" s="11">
        <v>1.0259619819187857</v>
      </c>
      <c r="BE31" s="11">
        <v>20.406346330142902</v>
      </c>
    </row>
    <row r="32" spans="1:57" x14ac:dyDescent="0.2">
      <c r="A32" s="5">
        <f t="shared" si="0"/>
        <v>2019</v>
      </c>
      <c r="B32" s="11">
        <v>44.757487906594875</v>
      </c>
      <c r="C32" s="11">
        <v>44.821080146184002</v>
      </c>
      <c r="D32" s="11">
        <v>24.264982477882395</v>
      </c>
      <c r="E32" s="11">
        <v>11.254397247050576</v>
      </c>
      <c r="F32" s="11">
        <v>20.027726683244161</v>
      </c>
      <c r="G32" s="11">
        <v>2.1423997733995663</v>
      </c>
      <c r="H32" s="11">
        <v>1.160373081188226</v>
      </c>
      <c r="I32" s="11">
        <v>4.2560054703324113</v>
      </c>
      <c r="J32" s="11">
        <v>152.68445278587623</v>
      </c>
      <c r="K32" s="5"/>
      <c r="L32" s="11">
        <v>49.528302428457707</v>
      </c>
      <c r="M32" s="11">
        <v>49.421516460626179</v>
      </c>
      <c r="N32" s="11">
        <v>27.681852738413156</v>
      </c>
      <c r="O32" s="11">
        <v>12.277298732330973</v>
      </c>
      <c r="P32" s="11">
        <v>22.316865468367929</v>
      </c>
      <c r="Q32" s="11">
        <v>2.3684020991380028</v>
      </c>
      <c r="R32" s="11">
        <v>1.3314943227298011</v>
      </c>
      <c r="S32" s="11">
        <v>4.5612823233071591</v>
      </c>
      <c r="T32" s="11">
        <v>169.48701457337089</v>
      </c>
      <c r="U32" s="5"/>
      <c r="V32" s="11">
        <v>9.8490686400666441</v>
      </c>
      <c r="W32" s="11">
        <v>8.048919681407833</v>
      </c>
      <c r="X32" s="11">
        <v>4.4246689374520303</v>
      </c>
      <c r="Y32" s="11">
        <v>2.1427124548518397</v>
      </c>
      <c r="Z32" s="11">
        <v>3.8968525636000795</v>
      </c>
      <c r="AA32" s="11">
        <v>0.17867604978378479</v>
      </c>
      <c r="AB32" s="11">
        <v>6.5499695723226101E-2</v>
      </c>
      <c r="AC32" s="11">
        <v>0.41131768168375349</v>
      </c>
      <c r="AD32" s="11">
        <v>29.017715704569195</v>
      </c>
      <c r="AE32" s="5"/>
      <c r="AF32" s="12">
        <v>5272.2108358551632</v>
      </c>
      <c r="AG32" s="12">
        <v>4920.9759475083101</v>
      </c>
      <c r="AH32" s="12">
        <v>2516.3560660851927</v>
      </c>
      <c r="AI32" s="12">
        <v>1385.2668143930848</v>
      </c>
      <c r="AJ32" s="12">
        <v>2297.1627330482602</v>
      </c>
      <c r="AK32" s="12">
        <v>229.1540231759902</v>
      </c>
      <c r="AL32" s="12">
        <v>151.62807192357133</v>
      </c>
      <c r="AM32" s="12">
        <v>420.72110389468043</v>
      </c>
      <c r="AN32" s="12">
        <v>17193.475595884254</v>
      </c>
      <c r="AO32" s="5"/>
      <c r="AP32" s="11">
        <v>8.0255253138567504</v>
      </c>
      <c r="AQ32" s="11">
        <v>6.1892071017761996</v>
      </c>
      <c r="AR32" s="11">
        <v>3.2412687641455102</v>
      </c>
      <c r="AS32" s="11">
        <v>1.4608864006221793</v>
      </c>
      <c r="AT32" s="11">
        <v>2.8373801400135203</v>
      </c>
      <c r="AU32" s="13">
        <v>0.11158677119961327</v>
      </c>
      <c r="AV32" s="13">
        <v>4.0641269975917965E-2</v>
      </c>
      <c r="AW32" s="13">
        <v>0.25723004746486461</v>
      </c>
      <c r="AX32" s="14">
        <v>22.163725809054558</v>
      </c>
      <c r="AY32" s="5"/>
      <c r="AZ32" s="11">
        <v>6.8348768930685759</v>
      </c>
      <c r="BA32" s="11">
        <v>8.8080750712259857</v>
      </c>
      <c r="BB32" s="11">
        <v>3.2917340624990659</v>
      </c>
      <c r="BC32" s="11">
        <v>2.1840330327581281</v>
      </c>
      <c r="BD32" s="11">
        <v>1.0450067495028041</v>
      </c>
      <c r="BE32" s="11">
        <v>22.163725809054561</v>
      </c>
    </row>
    <row r="33" spans="1:57" x14ac:dyDescent="0.2">
      <c r="A33" s="5">
        <f t="shared" si="0"/>
        <v>2020</v>
      </c>
      <c r="B33" s="11">
        <v>46.029267985080324</v>
      </c>
      <c r="C33" s="11">
        <v>46.23268964815739</v>
      </c>
      <c r="D33" s="11">
        <v>25.106578851502562</v>
      </c>
      <c r="E33" s="11">
        <v>11.529464247971632</v>
      </c>
      <c r="F33" s="11">
        <v>20.763074328926177</v>
      </c>
      <c r="G33" s="11">
        <v>2.1882195290264348</v>
      </c>
      <c r="H33" s="11">
        <v>1.1954111366290658</v>
      </c>
      <c r="I33" s="11">
        <v>4.3788884398582093</v>
      </c>
      <c r="J33" s="11">
        <v>157.4235941671518</v>
      </c>
      <c r="K33" s="5"/>
      <c r="L33" s="11">
        <v>50.970063634352194</v>
      </c>
      <c r="M33" s="11">
        <v>51.009791368032516</v>
      </c>
      <c r="N33" s="11">
        <v>28.665404677960041</v>
      </c>
      <c r="O33" s="11">
        <v>12.586065599550594</v>
      </c>
      <c r="P33" s="11">
        <v>23.151076008778283</v>
      </c>
      <c r="Q33" s="11">
        <v>2.4193645172018043</v>
      </c>
      <c r="R33" s="11">
        <v>1.3724219513163942</v>
      </c>
      <c r="S33" s="11">
        <v>4.6942801207619791</v>
      </c>
      <c r="T33" s="11">
        <v>174.8684678779538</v>
      </c>
      <c r="U33" s="5"/>
      <c r="V33" s="11">
        <v>10.69452404067124</v>
      </c>
      <c r="W33" s="11">
        <v>8.8548988413785796</v>
      </c>
      <c r="X33" s="11">
        <v>4.9013529985537083</v>
      </c>
      <c r="Y33" s="11">
        <v>2.330872709286008</v>
      </c>
      <c r="Z33" s="11">
        <v>4.3638399469649691</v>
      </c>
      <c r="AA33" s="11">
        <v>0.19225847440053373</v>
      </c>
      <c r="AB33" s="11">
        <v>7.1746201200157345E-2</v>
      </c>
      <c r="AC33" s="11">
        <v>0.45029447590408245</v>
      </c>
      <c r="AD33" s="11">
        <v>31.859787688359276</v>
      </c>
      <c r="AE33" s="5"/>
      <c r="AF33" s="12">
        <v>5362.060996875749</v>
      </c>
      <c r="AG33" s="12">
        <v>5021.1593559302573</v>
      </c>
      <c r="AH33" s="12">
        <v>2571.6453564209846</v>
      </c>
      <c r="AI33" s="12">
        <v>1402.7903950393847</v>
      </c>
      <c r="AJ33" s="12">
        <v>2366.915836496918</v>
      </c>
      <c r="AK33" s="12">
        <v>231.29111986792483</v>
      </c>
      <c r="AL33" s="12">
        <v>153.89625160608102</v>
      </c>
      <c r="AM33" s="12">
        <v>428.90689358282293</v>
      </c>
      <c r="AN33" s="12">
        <v>17538.666205820122</v>
      </c>
      <c r="AO33" s="5"/>
      <c r="AP33" s="11">
        <v>8.7115853394882503</v>
      </c>
      <c r="AQ33" s="11">
        <v>6.80252652055312</v>
      </c>
      <c r="AR33" s="11">
        <v>3.5851907038097774</v>
      </c>
      <c r="AS33" s="11">
        <v>1.5855113516766581</v>
      </c>
      <c r="AT33" s="11">
        <v>3.1703843661477764</v>
      </c>
      <c r="AU33" s="13">
        <v>0.11982998681749833</v>
      </c>
      <c r="AV33" s="13">
        <v>4.4374255920431351E-2</v>
      </c>
      <c r="AW33" s="13">
        <v>0.28097283699849479</v>
      </c>
      <c r="AX33" s="14">
        <v>24.300375361412005</v>
      </c>
      <c r="AY33" s="5"/>
      <c r="AZ33" s="11">
        <v>7.5040397368406735</v>
      </c>
      <c r="BA33" s="11">
        <v>9.7227492009474545</v>
      </c>
      <c r="BB33" s="11">
        <v>3.6638395406089392</v>
      </c>
      <c r="BC33" s="11">
        <v>2.3453326200761535</v>
      </c>
      <c r="BD33" s="11">
        <v>1.0644142629387925</v>
      </c>
      <c r="BE33" s="11">
        <v>24.300375361412016</v>
      </c>
    </row>
    <row r="34" spans="1:57" x14ac:dyDescent="0.2">
      <c r="A34" s="5">
        <f t="shared" si="0"/>
        <v>2021</v>
      </c>
      <c r="B34" s="11">
        <v>47.366911500905452</v>
      </c>
      <c r="C34" s="11">
        <v>47.71476788448625</v>
      </c>
      <c r="D34" s="11">
        <v>25.970860655357193</v>
      </c>
      <c r="E34" s="11">
        <v>11.815195535403186</v>
      </c>
      <c r="F34" s="11">
        <v>21.542068411725314</v>
      </c>
      <c r="G34" s="11">
        <v>2.2344706306003466</v>
      </c>
      <c r="H34" s="11">
        <v>1.2311564962426647</v>
      </c>
      <c r="I34" s="11">
        <v>4.5068012796750612</v>
      </c>
      <c r="J34" s="11">
        <v>162.38223239439552</v>
      </c>
      <c r="K34" s="5"/>
      <c r="L34" s="11">
        <v>52.471122546460741</v>
      </c>
      <c r="M34" s="11">
        <v>52.663932205132504</v>
      </c>
      <c r="N34" s="11">
        <v>29.665990960124795</v>
      </c>
      <c r="O34" s="11">
        <v>12.902939011755961</v>
      </c>
      <c r="P34" s="11">
        <v>24.030238654977818</v>
      </c>
      <c r="Q34" s="11">
        <v>2.4708155526024709</v>
      </c>
      <c r="R34" s="11">
        <v>1.4139075942263384</v>
      </c>
      <c r="S34" s="11">
        <v>4.8321811551823277</v>
      </c>
      <c r="T34" s="11">
        <v>180.45112768046295</v>
      </c>
      <c r="U34" s="5"/>
      <c r="V34" s="11">
        <v>11.453386118546186</v>
      </c>
      <c r="W34" s="11">
        <v>9.609234132058976</v>
      </c>
      <c r="X34" s="11">
        <v>5.3399512100050268</v>
      </c>
      <c r="Y34" s="11">
        <v>2.496736642098516</v>
      </c>
      <c r="Z34" s="11">
        <v>4.7996438533608803</v>
      </c>
      <c r="AA34" s="11">
        <v>0.20365426948976045</v>
      </c>
      <c r="AB34" s="11">
        <v>7.7358471784007163E-2</v>
      </c>
      <c r="AC34" s="11">
        <v>0.48605022752833238</v>
      </c>
      <c r="AD34" s="11">
        <v>34.466014924871686</v>
      </c>
      <c r="AE34" s="5"/>
      <c r="AF34" s="12">
        <v>5453.1146461610833</v>
      </c>
      <c r="AG34" s="12">
        <v>5122.5290319889882</v>
      </c>
      <c r="AH34" s="12">
        <v>2627.7329651652963</v>
      </c>
      <c r="AI34" s="12">
        <v>1420.5609928587166</v>
      </c>
      <c r="AJ34" s="12">
        <v>2438.5436324715897</v>
      </c>
      <c r="AK34" s="12">
        <v>233.46107643903599</v>
      </c>
      <c r="AL34" s="12">
        <v>156.18738167357319</v>
      </c>
      <c r="AM34" s="12">
        <v>437.19314755034685</v>
      </c>
      <c r="AN34" s="12">
        <v>17889.322874308626</v>
      </c>
      <c r="AO34" s="5"/>
      <c r="AP34" s="11">
        <v>9.3460287517687046</v>
      </c>
      <c r="AQ34" s="11">
        <v>7.3931639846633939</v>
      </c>
      <c r="AR34" s="11">
        <v>3.9125429329150703</v>
      </c>
      <c r="AS34" s="11">
        <v>1.700183981406</v>
      </c>
      <c r="AT34" s="11">
        <v>3.4905983881451084</v>
      </c>
      <c r="AU34" s="13">
        <v>0.12731753855918779</v>
      </c>
      <c r="AV34" s="13">
        <v>4.7944604094421035E-2</v>
      </c>
      <c r="AW34" s="13">
        <v>0.30417138788825698</v>
      </c>
      <c r="AX34" s="14">
        <v>26.321951569440142</v>
      </c>
      <c r="AY34" s="5"/>
      <c r="AZ34" s="11">
        <v>8.1358157137871956</v>
      </c>
      <c r="BA34" s="11">
        <v>10.612026010120015</v>
      </c>
      <c r="BB34" s="11">
        <v>3.9618490093720493</v>
      </c>
      <c r="BC34" s="11">
        <v>2.5252511828531743</v>
      </c>
      <c r="BD34" s="11">
        <v>1.087009653307708</v>
      </c>
      <c r="BE34" s="11">
        <v>26.321951569440142</v>
      </c>
    </row>
    <row r="35" spans="1:57" x14ac:dyDescent="0.2">
      <c r="A35" s="5">
        <f t="shared" si="0"/>
        <v>2022</v>
      </c>
      <c r="B35" s="11">
        <v>48.73218529033872</v>
      </c>
      <c r="C35" s="11">
        <v>49.209303599255385</v>
      </c>
      <c r="D35" s="11">
        <v>26.853766516364317</v>
      </c>
      <c r="E35" s="11">
        <v>12.108430980550352</v>
      </c>
      <c r="F35" s="11">
        <v>22.351304068676779</v>
      </c>
      <c r="G35" s="11">
        <v>2.2804889149883198</v>
      </c>
      <c r="H35" s="11">
        <v>1.266596165245746</v>
      </c>
      <c r="I35" s="11">
        <v>4.6316347308996839</v>
      </c>
      <c r="J35" s="11">
        <v>167.43371026631928</v>
      </c>
      <c r="K35" s="5"/>
      <c r="L35" s="11">
        <v>53.995920061777227</v>
      </c>
      <c r="M35" s="11">
        <v>54.326608972950929</v>
      </c>
      <c r="N35" s="11">
        <v>30.683724598381879</v>
      </c>
      <c r="O35" s="11">
        <v>13.226849868018208</v>
      </c>
      <c r="P35" s="11">
        <v>24.940573515458027</v>
      </c>
      <c r="Q35" s="11">
        <v>2.5219997979694195</v>
      </c>
      <c r="R35" s="11">
        <v>1.4550359204056318</v>
      </c>
      <c r="S35" s="11">
        <v>4.9666327791799176</v>
      </c>
      <c r="T35" s="11">
        <v>186.11734551414122</v>
      </c>
      <c r="U35" s="5"/>
      <c r="V35" s="11">
        <v>12.207445676489794</v>
      </c>
      <c r="W35" s="11">
        <v>10.327747571178355</v>
      </c>
      <c r="X35" s="11">
        <v>5.7746060576267446</v>
      </c>
      <c r="Y35" s="11">
        <v>2.6592403724195619</v>
      </c>
      <c r="Z35" s="11">
        <v>5.2511865195822161</v>
      </c>
      <c r="AA35" s="11">
        <v>0.21420691192442101</v>
      </c>
      <c r="AB35" s="11">
        <v>8.2741546580891945E-2</v>
      </c>
      <c r="AC35" s="11">
        <v>0.51866705773084476</v>
      </c>
      <c r="AD35" s="11">
        <v>37.035841713532825</v>
      </c>
      <c r="AE35" s="5"/>
      <c r="AF35" s="12">
        <v>5545.8967604499794</v>
      </c>
      <c r="AG35" s="12">
        <v>5225.5800938570783</v>
      </c>
      <c r="AH35" s="12">
        <v>2684.8744682831452</v>
      </c>
      <c r="AI35" s="12">
        <v>1438.6602709286185</v>
      </c>
      <c r="AJ35" s="12">
        <v>2511.4274051028365</v>
      </c>
      <c r="AK35" s="12">
        <v>235.66428905203642</v>
      </c>
      <c r="AL35" s="12">
        <v>158.51682282791012</v>
      </c>
      <c r="AM35" s="12">
        <v>445.60234653268316</v>
      </c>
      <c r="AN35" s="12">
        <v>18246.222457034288</v>
      </c>
      <c r="AO35" s="5"/>
      <c r="AP35" s="11">
        <v>9.9846021911046812</v>
      </c>
      <c r="AQ35" s="11">
        <v>7.9637937535603118</v>
      </c>
      <c r="AR35" s="11">
        <v>4.2424078980075244</v>
      </c>
      <c r="AS35" s="11">
        <v>1.8142575434504209</v>
      </c>
      <c r="AT35" s="11">
        <v>3.8254286617958315</v>
      </c>
      <c r="AU35" s="13">
        <v>0.13440130911211176</v>
      </c>
      <c r="AV35" s="13">
        <v>5.1423753468155281E-2</v>
      </c>
      <c r="AW35" s="13">
        <v>0.32571054499927909</v>
      </c>
      <c r="AX35" s="14">
        <v>28.342025655498318</v>
      </c>
      <c r="AY35" s="5"/>
      <c r="AZ35" s="11">
        <v>8.7561848236336495</v>
      </c>
      <c r="BA35" s="11">
        <v>11.510895688005601</v>
      </c>
      <c r="BB35" s="11">
        <v>4.2563424695873628</v>
      </c>
      <c r="BC35" s="11">
        <v>2.7081246040218439</v>
      </c>
      <c r="BD35" s="11">
        <v>1.1104780702498549</v>
      </c>
      <c r="BE35" s="11">
        <v>28.342025655498311</v>
      </c>
    </row>
    <row r="36" spans="1:57" x14ac:dyDescent="0.2">
      <c r="A36" s="5">
        <f t="shared" si="0"/>
        <v>2023</v>
      </c>
      <c r="B36" s="11">
        <v>50.106408705949157</v>
      </c>
      <c r="C36" s="11">
        <v>50.728738023850426</v>
      </c>
      <c r="D36" s="11">
        <v>27.749554043533056</v>
      </c>
      <c r="E36" s="11">
        <v>12.399817995253454</v>
      </c>
      <c r="F36" s="11">
        <v>23.195912829067595</v>
      </c>
      <c r="G36" s="11">
        <v>2.3271429392748559</v>
      </c>
      <c r="H36" s="11">
        <v>1.3021837233915015</v>
      </c>
      <c r="I36" s="11">
        <v>4.7559972987419723</v>
      </c>
      <c r="J36" s="11">
        <v>172.56575555906201</v>
      </c>
      <c r="K36" s="5"/>
      <c r="L36" s="11">
        <v>55.528613124695568</v>
      </c>
      <c r="M36" s="11">
        <v>56.013077023400555</v>
      </c>
      <c r="N36" s="11">
        <v>31.714426794658998</v>
      </c>
      <c r="O36" s="11">
        <v>13.547345159137009</v>
      </c>
      <c r="P36" s="11">
        <v>25.888392380304111</v>
      </c>
      <c r="Q36" s="11">
        <v>2.5737009751805866</v>
      </c>
      <c r="R36" s="11">
        <v>1.4962376411230314</v>
      </c>
      <c r="S36" s="11">
        <v>5.1006337652707874</v>
      </c>
      <c r="T36" s="11">
        <v>191.86242686377068</v>
      </c>
      <c r="U36" s="5"/>
      <c r="V36" s="11">
        <v>12.983949872589688</v>
      </c>
      <c r="W36" s="11">
        <v>11.041389742622336</v>
      </c>
      <c r="X36" s="11">
        <v>6.2504928815430176</v>
      </c>
      <c r="Y36" s="11">
        <v>2.815837664424456</v>
      </c>
      <c r="Z36" s="11">
        <v>5.7278686319370031</v>
      </c>
      <c r="AA36" s="11">
        <v>0.22439389383087027</v>
      </c>
      <c r="AB36" s="11">
        <v>8.7992053126462494E-2</v>
      </c>
      <c r="AC36" s="11">
        <v>0.55055051633940244</v>
      </c>
      <c r="AD36" s="11">
        <v>39.682475256413241</v>
      </c>
      <c r="AE36" s="5"/>
      <c r="AF36" s="12">
        <v>5640.3443726844307</v>
      </c>
      <c r="AG36" s="12">
        <v>5330.2394683612865</v>
      </c>
      <c r="AH36" s="12">
        <v>2743.0401631219797</v>
      </c>
      <c r="AI36" s="12">
        <v>1457.0696734180992</v>
      </c>
      <c r="AJ36" s="12">
        <v>2585.5346688320146</v>
      </c>
      <c r="AK36" s="12">
        <v>237.89562181859057</v>
      </c>
      <c r="AL36" s="12">
        <v>160.88120329298772</v>
      </c>
      <c r="AM36" s="12">
        <v>454.13279965995173</v>
      </c>
      <c r="AN36" s="12">
        <v>18609.137971189342</v>
      </c>
      <c r="AO36" s="5"/>
      <c r="AP36" s="11">
        <v>10.649581910684446</v>
      </c>
      <c r="AQ36" s="11">
        <v>8.5378734540623888</v>
      </c>
      <c r="AR36" s="11">
        <v>4.6060224942394354</v>
      </c>
      <c r="AS36" s="11">
        <v>1.9262000034619509</v>
      </c>
      <c r="AT36" s="11">
        <v>4.1834282129799414</v>
      </c>
      <c r="AU36" s="13">
        <v>0.14137806548432055</v>
      </c>
      <c r="AV36" s="13">
        <v>5.4882831291458406E-2</v>
      </c>
      <c r="AW36" s="13">
        <v>0.34709890537373522</v>
      </c>
      <c r="AX36" s="14">
        <v>30.446465877577676</v>
      </c>
      <c r="AY36" s="5"/>
      <c r="AZ36" s="11">
        <v>9.4183552425244255</v>
      </c>
      <c r="BA36" s="11">
        <v>12.428435166204173</v>
      </c>
      <c r="BB36" s="11">
        <v>4.5579787443290494</v>
      </c>
      <c r="BC36" s="11">
        <v>2.9044727204885334</v>
      </c>
      <c r="BD36" s="11">
        <v>1.1372240040315031</v>
      </c>
      <c r="BE36" s="11">
        <v>30.446465877577683</v>
      </c>
    </row>
    <row r="37" spans="1:57" x14ac:dyDescent="0.2">
      <c r="A37" s="5">
        <f t="shared" si="0"/>
        <v>2024</v>
      </c>
      <c r="B37" s="11">
        <v>51.503014582720574</v>
      </c>
      <c r="C37" s="11">
        <v>52.262054205352094</v>
      </c>
      <c r="D37" s="11">
        <v>28.66639199022535</v>
      </c>
      <c r="E37" s="11">
        <v>12.697216370890871</v>
      </c>
      <c r="F37" s="11">
        <v>24.069649611788606</v>
      </c>
      <c r="G37" s="11">
        <v>2.3743018116464198</v>
      </c>
      <c r="H37" s="11">
        <v>1.3386593337977999</v>
      </c>
      <c r="I37" s="11">
        <v>4.8837577280531894</v>
      </c>
      <c r="J37" s="11">
        <v>177.79504563447492</v>
      </c>
      <c r="K37" s="5"/>
      <c r="L37" s="11">
        <v>57.083984782692326</v>
      </c>
      <c r="M37" s="11">
        <v>57.714009963583237</v>
      </c>
      <c r="N37" s="11">
        <v>32.768661619763343</v>
      </c>
      <c r="O37" s="11">
        <v>13.874238950947893</v>
      </c>
      <c r="P37" s="11">
        <v>26.868385069408859</v>
      </c>
      <c r="Q37" s="11">
        <v>2.6258943596327065</v>
      </c>
      <c r="R37" s="11">
        <v>1.5384076469604127</v>
      </c>
      <c r="S37" s="11">
        <v>5.2380865366718332</v>
      </c>
      <c r="T37" s="11">
        <v>197.71166892966059</v>
      </c>
      <c r="U37" s="5"/>
      <c r="V37" s="11">
        <v>13.802980944655221</v>
      </c>
      <c r="W37" s="11">
        <v>11.788244005450821</v>
      </c>
      <c r="X37" s="11">
        <v>6.7534123688007854</v>
      </c>
      <c r="Y37" s="11">
        <v>2.9826752419746505</v>
      </c>
      <c r="Z37" s="11">
        <v>6.2518061103024234</v>
      </c>
      <c r="AA37" s="11">
        <v>0.23503114830761146</v>
      </c>
      <c r="AB37" s="11">
        <v>9.3587281382699894E-2</v>
      </c>
      <c r="AC37" s="11">
        <v>0.5839663119683296</v>
      </c>
      <c r="AD37" s="11">
        <v>42.491703412842554</v>
      </c>
      <c r="AE37" s="5"/>
      <c r="AF37" s="12">
        <v>5736.1725528667357</v>
      </c>
      <c r="AG37" s="12">
        <v>5436.2115019768526</v>
      </c>
      <c r="AH37" s="12">
        <v>2802.0995400021034</v>
      </c>
      <c r="AI37" s="12">
        <v>1475.7142322553798</v>
      </c>
      <c r="AJ37" s="12">
        <v>2660.7294555009353</v>
      </c>
      <c r="AK37" s="12">
        <v>240.1422636940172</v>
      </c>
      <c r="AL37" s="12">
        <v>163.27257746354891</v>
      </c>
      <c r="AM37" s="12">
        <v>462.76212829705139</v>
      </c>
      <c r="AN37" s="12">
        <v>18977.104252056622</v>
      </c>
      <c r="AO37" s="5"/>
      <c r="AP37" s="11">
        <v>11.354066654839015</v>
      </c>
      <c r="AQ37" s="11">
        <v>9.1414154270619097</v>
      </c>
      <c r="AR37" s="11">
        <v>4.9939376980621484</v>
      </c>
      <c r="AS37" s="11">
        <v>2.0460012640619945</v>
      </c>
      <c r="AT37" s="11">
        <v>4.5786943193743754</v>
      </c>
      <c r="AU37" s="13">
        <v>0.14871359699220019</v>
      </c>
      <c r="AV37" s="13">
        <v>5.8594490182148094E-2</v>
      </c>
      <c r="AW37" s="13">
        <v>0.36964634218225534</v>
      </c>
      <c r="AX37" s="14">
        <v>32.691069792756046</v>
      </c>
      <c r="AY37" s="5"/>
      <c r="AZ37" s="11">
        <v>10.126081551966331</v>
      </c>
      <c r="BA37" s="11">
        <v>13.408680407396906</v>
      </c>
      <c r="BB37" s="11">
        <v>4.8746429185103164</v>
      </c>
      <c r="BC37" s="11">
        <v>3.1118894972447997</v>
      </c>
      <c r="BD37" s="11">
        <v>1.1697754176376902</v>
      </c>
      <c r="BE37" s="11">
        <v>32.691069792756046</v>
      </c>
    </row>
    <row r="38" spans="1:57" x14ac:dyDescent="0.2">
      <c r="A38" s="5">
        <f t="shared" si="0"/>
        <v>2025</v>
      </c>
      <c r="B38" s="11">
        <v>52.933191070183</v>
      </c>
      <c r="C38" s="11">
        <v>53.777392685592666</v>
      </c>
      <c r="D38" s="11">
        <v>29.609093284440981</v>
      </c>
      <c r="E38" s="11">
        <v>12.999610654896571</v>
      </c>
      <c r="F38" s="11">
        <v>24.960416039698359</v>
      </c>
      <c r="G38" s="11">
        <v>2.4224303004146162</v>
      </c>
      <c r="H38" s="11">
        <v>1.3755675295860978</v>
      </c>
      <c r="I38" s="11">
        <v>5.0103762429709153</v>
      </c>
      <c r="J38" s="11">
        <v>183.08807780778321</v>
      </c>
      <c r="K38" s="5"/>
      <c r="L38" s="11">
        <v>58.674701229303551</v>
      </c>
      <c r="M38" s="11">
        <v>59.396090613300579</v>
      </c>
      <c r="N38" s="11">
        <v>33.851977464006282</v>
      </c>
      <c r="O38" s="11">
        <v>14.205891283902488</v>
      </c>
      <c r="P38" s="11">
        <v>27.866188249220166</v>
      </c>
      <c r="Q38" s="11">
        <v>2.6790944376878074</v>
      </c>
      <c r="R38" s="11">
        <v>1.5809999881748209</v>
      </c>
      <c r="S38" s="11">
        <v>5.3743746164746824</v>
      </c>
      <c r="T38" s="11">
        <v>203.62931788207035</v>
      </c>
      <c r="U38" s="5"/>
      <c r="V38" s="11">
        <v>14.674173166833782</v>
      </c>
      <c r="W38" s="11">
        <v>12.546339667887544</v>
      </c>
      <c r="X38" s="11">
        <v>7.2957449616385901</v>
      </c>
      <c r="Y38" s="11">
        <v>3.1591247694582392</v>
      </c>
      <c r="Z38" s="11">
        <v>6.8159137687612485</v>
      </c>
      <c r="AA38" s="11">
        <v>0.24622040793834749</v>
      </c>
      <c r="AB38" s="11">
        <v>9.946054131120434E-2</v>
      </c>
      <c r="AC38" s="11">
        <v>0.61838967866726047</v>
      </c>
      <c r="AD38" s="11">
        <v>45.455366962496214</v>
      </c>
      <c r="AE38" s="5"/>
      <c r="AF38" s="12">
        <v>5833.5223103295921</v>
      </c>
      <c r="AG38" s="12">
        <v>5543.6490271324283</v>
      </c>
      <c r="AH38" s="12">
        <v>2862.1507441058752</v>
      </c>
      <c r="AI38" s="12">
        <v>1494.6314750175854</v>
      </c>
      <c r="AJ38" s="12">
        <v>2737.0753846837461</v>
      </c>
      <c r="AK38" s="12">
        <v>242.41110786334281</v>
      </c>
      <c r="AL38" s="12">
        <v>165.69665186534763</v>
      </c>
      <c r="AM38" s="12">
        <v>471.50257853266123</v>
      </c>
      <c r="AN38" s="12">
        <v>19350.639279530576</v>
      </c>
      <c r="AO38" s="5"/>
      <c r="AP38" s="11">
        <v>12.107654019002592</v>
      </c>
      <c r="AQ38" s="11">
        <v>9.7594045104358269</v>
      </c>
      <c r="AR38" s="11">
        <v>5.4149727414966176</v>
      </c>
      <c r="AS38" s="11">
        <v>2.1735250761500176</v>
      </c>
      <c r="AT38" s="11">
        <v>5.0069773635186854</v>
      </c>
      <c r="AU38" s="13">
        <v>0.15647837844501139</v>
      </c>
      <c r="AV38" s="13">
        <v>6.2524174203145377E-2</v>
      </c>
      <c r="AW38" s="13">
        <v>0.3930524098794978</v>
      </c>
      <c r="AX38" s="14">
        <v>35.074588673131387</v>
      </c>
      <c r="AY38" s="5"/>
      <c r="AZ38" s="11">
        <v>10.878510937125426</v>
      </c>
      <c r="BA38" s="11">
        <v>14.450121692334093</v>
      </c>
      <c r="BB38" s="11">
        <v>5.2080703237633355</v>
      </c>
      <c r="BC38" s="11">
        <v>3.3303557366046483</v>
      </c>
      <c r="BD38" s="11">
        <v>1.2075299833038886</v>
      </c>
      <c r="BE38" s="11">
        <v>35.074588673131387</v>
      </c>
    </row>
    <row r="39" spans="1:57" x14ac:dyDescent="0.2">
      <c r="A39" s="5">
        <f t="shared" si="0"/>
        <v>2026</v>
      </c>
      <c r="B39" s="11">
        <v>54.376223868558156</v>
      </c>
      <c r="C39" s="11">
        <v>55.303234632109039</v>
      </c>
      <c r="D39" s="11">
        <v>30.569622207749415</v>
      </c>
      <c r="E39" s="11">
        <v>13.303090934905462</v>
      </c>
      <c r="F39" s="11">
        <v>25.872133354780942</v>
      </c>
      <c r="G39" s="11">
        <v>2.4703661230292204</v>
      </c>
      <c r="H39" s="11">
        <v>1.4137388670603563</v>
      </c>
      <c r="I39" s="11">
        <v>5.1372674357972308</v>
      </c>
      <c r="J39" s="11">
        <v>188.44567742398982</v>
      </c>
      <c r="K39" s="5"/>
      <c r="L39" s="11">
        <v>60.276040768571548</v>
      </c>
      <c r="M39" s="11">
        <v>61.087560344221203</v>
      </c>
      <c r="N39" s="11">
        <v>34.955038626953431</v>
      </c>
      <c r="O39" s="11">
        <v>14.5382140377127</v>
      </c>
      <c r="P39" s="11">
        <v>28.886042888875998</v>
      </c>
      <c r="Q39" s="11">
        <v>2.7320497066655567</v>
      </c>
      <c r="R39" s="11">
        <v>1.6250058529047644</v>
      </c>
      <c r="S39" s="11">
        <v>5.510847158900865</v>
      </c>
      <c r="T39" s="11">
        <v>209.61079938480606</v>
      </c>
      <c r="U39" s="5"/>
      <c r="V39" s="11">
        <v>15.587454617426918</v>
      </c>
      <c r="W39" s="11">
        <v>13.299009495793459</v>
      </c>
      <c r="X39" s="11">
        <v>7.8451593361382645</v>
      </c>
      <c r="Y39" s="11">
        <v>3.3322608433019156</v>
      </c>
      <c r="Z39" s="11">
        <v>7.3692317817851398</v>
      </c>
      <c r="AA39" s="11">
        <v>0.2569734000547732</v>
      </c>
      <c r="AB39" s="11">
        <v>0.10538131025848747</v>
      </c>
      <c r="AC39" s="11">
        <v>0.65224216418216829</v>
      </c>
      <c r="AD39" s="11">
        <v>48.447712948941131</v>
      </c>
      <c r="AE39" s="5"/>
      <c r="AF39" s="12">
        <v>5931.6442684753174</v>
      </c>
      <c r="AG39" s="12">
        <v>5651.8229869346287</v>
      </c>
      <c r="AH39" s="12">
        <v>2922.812879536521</v>
      </c>
      <c r="AI39" s="12">
        <v>1513.6194319019851</v>
      </c>
      <c r="AJ39" s="12">
        <v>2814.2231181488983</v>
      </c>
      <c r="AK39" s="12">
        <v>244.67123243216042</v>
      </c>
      <c r="AL39" s="12">
        <v>168.13258784110553</v>
      </c>
      <c r="AM39" s="12">
        <v>480.29179251639113</v>
      </c>
      <c r="AN39" s="12">
        <v>19727.218297787007</v>
      </c>
      <c r="AO39" s="5"/>
      <c r="AP39" s="11">
        <v>12.904695789088404</v>
      </c>
      <c r="AQ39" s="11">
        <v>10.381373834066663</v>
      </c>
      <c r="AR39" s="11">
        <v>5.8478886081275014</v>
      </c>
      <c r="AS39" s="11">
        <v>2.3008122727060334</v>
      </c>
      <c r="AT39" s="11">
        <v>5.4341600569116109</v>
      </c>
      <c r="AU39" s="13">
        <v>0.16409656358756994</v>
      </c>
      <c r="AV39" s="13">
        <v>6.6559047815033662E-2</v>
      </c>
      <c r="AW39" s="13">
        <v>0.41644906739814924</v>
      </c>
      <c r="AX39" s="14">
        <v>37.516035239700962</v>
      </c>
      <c r="AY39" s="5"/>
      <c r="AZ39" s="11">
        <v>11.685080657485297</v>
      </c>
      <c r="BA39" s="11">
        <v>15.476305580321034</v>
      </c>
      <c r="BB39" s="11">
        <v>5.5435777537805579</v>
      </c>
      <c r="BC39" s="11">
        <v>3.5608066009111496</v>
      </c>
      <c r="BD39" s="11">
        <v>1.250264647202916</v>
      </c>
      <c r="BE39" s="11">
        <v>37.516035239700962</v>
      </c>
    </row>
    <row r="40" spans="1:57" x14ac:dyDescent="0.2">
      <c r="A40" s="5">
        <f t="shared" si="0"/>
        <v>2027</v>
      </c>
      <c r="B40" s="11">
        <v>55.808159512768071</v>
      </c>
      <c r="C40" s="11">
        <v>56.843934799033576</v>
      </c>
      <c r="D40" s="11">
        <v>31.544013237068199</v>
      </c>
      <c r="E40" s="11">
        <v>13.608624541873089</v>
      </c>
      <c r="F40" s="11">
        <v>26.817044187025946</v>
      </c>
      <c r="G40" s="11">
        <v>2.5181855210305524</v>
      </c>
      <c r="H40" s="11">
        <v>1.4537879479296212</v>
      </c>
      <c r="I40" s="11">
        <v>5.2702755836360513</v>
      </c>
      <c r="J40" s="11">
        <v>193.86402533036511</v>
      </c>
      <c r="K40" s="5"/>
      <c r="L40" s="11">
        <v>61.864725435265854</v>
      </c>
      <c r="M40" s="11">
        <v>62.792782116025407</v>
      </c>
      <c r="N40" s="11">
        <v>36.072495049399308</v>
      </c>
      <c r="O40" s="11">
        <v>14.872174522148676</v>
      </c>
      <c r="P40" s="11">
        <v>29.942373025646631</v>
      </c>
      <c r="Q40" s="11">
        <v>2.7848348913722889</v>
      </c>
      <c r="R40" s="11">
        <v>1.6711190518923718</v>
      </c>
      <c r="S40" s="11">
        <v>5.6537500384285133</v>
      </c>
      <c r="T40" s="11">
        <v>215.65425413017905</v>
      </c>
      <c r="U40" s="5"/>
      <c r="V40" s="11">
        <v>16.521610401103395</v>
      </c>
      <c r="W40" s="11">
        <v>14.079580298816087</v>
      </c>
      <c r="X40" s="11">
        <v>8.4221528665013174</v>
      </c>
      <c r="Y40" s="11">
        <v>3.5127736358251869</v>
      </c>
      <c r="Z40" s="11">
        <v>7.9732546665380699</v>
      </c>
      <c r="AA40" s="11">
        <v>0.26799422956686869</v>
      </c>
      <c r="AB40" s="11">
        <v>0.11182902077461473</v>
      </c>
      <c r="AC40" s="11">
        <v>0.68915840802966166</v>
      </c>
      <c r="AD40" s="11">
        <v>51.578353527155194</v>
      </c>
      <c r="AE40" s="5"/>
      <c r="AF40" s="12">
        <v>6030.5492287688503</v>
      </c>
      <c r="AG40" s="12">
        <v>5760.7535964125718</v>
      </c>
      <c r="AH40" s="12">
        <v>2984.0468374487141</v>
      </c>
      <c r="AI40" s="12">
        <v>1532.6673078870867</v>
      </c>
      <c r="AJ40" s="12">
        <v>2892.1283265493962</v>
      </c>
      <c r="AK40" s="12">
        <v>246.90957425094706</v>
      </c>
      <c r="AL40" s="12">
        <v>170.58430021409106</v>
      </c>
      <c r="AM40" s="12">
        <v>489.13301878423459</v>
      </c>
      <c r="AN40" s="12">
        <v>20106.772190315889</v>
      </c>
      <c r="AO40" s="5"/>
      <c r="AP40" s="11">
        <v>13.725799306651574</v>
      </c>
      <c r="AQ40" s="11">
        <v>11.030518771036913</v>
      </c>
      <c r="AR40" s="11">
        <v>6.306365813478731</v>
      </c>
      <c r="AS40" s="11">
        <v>2.4343070720834943</v>
      </c>
      <c r="AT40" s="11">
        <v>5.9024925331094851</v>
      </c>
      <c r="AU40" s="13">
        <v>0.17194503851697113</v>
      </c>
      <c r="AV40" s="13">
        <v>7.095927629648921E-2</v>
      </c>
      <c r="AW40" s="13">
        <v>0.44197530947925506</v>
      </c>
      <c r="AX40" s="14">
        <v>40.084363120652917</v>
      </c>
      <c r="AY40" s="5"/>
      <c r="AZ40" s="11">
        <v>12.538634472975385</v>
      </c>
      <c r="BA40" s="11">
        <v>16.554571240677056</v>
      </c>
      <c r="BB40" s="11">
        <v>5.8930699818794849</v>
      </c>
      <c r="BC40" s="11">
        <v>3.8008625340735422</v>
      </c>
      <c r="BD40" s="11">
        <v>1.2972248910474511</v>
      </c>
      <c r="BE40" s="11">
        <v>40.084363120652924</v>
      </c>
    </row>
    <row r="41" spans="1:57" x14ac:dyDescent="0.2">
      <c r="A41" s="5">
        <f t="shared" si="0"/>
        <v>2028</v>
      </c>
      <c r="B41" s="11">
        <v>57.217123159013525</v>
      </c>
      <c r="C41" s="11">
        <v>58.410560393162243</v>
      </c>
      <c r="D41" s="11">
        <v>32.528600064678102</v>
      </c>
      <c r="E41" s="11">
        <v>13.914314979541473</v>
      </c>
      <c r="F41" s="11">
        <v>27.789831098411657</v>
      </c>
      <c r="G41" s="11">
        <v>2.5654720585270292</v>
      </c>
      <c r="H41" s="11">
        <v>1.4940920657784491</v>
      </c>
      <c r="I41" s="11">
        <v>5.4035844091706604</v>
      </c>
      <c r="J41" s="11">
        <v>199.32357822828317</v>
      </c>
      <c r="K41" s="5"/>
      <c r="L41" s="11">
        <v>63.427064999623866</v>
      </c>
      <c r="M41" s="11">
        <v>64.527314085557265</v>
      </c>
      <c r="N41" s="11">
        <v>37.200301117659862</v>
      </c>
      <c r="O41" s="11">
        <v>15.205738453959482</v>
      </c>
      <c r="P41" s="11">
        <v>31.027841711893682</v>
      </c>
      <c r="Q41" s="11">
        <v>2.8369151295276254</v>
      </c>
      <c r="R41" s="11">
        <v>1.7174601730087757</v>
      </c>
      <c r="S41" s="11">
        <v>5.796802302625653</v>
      </c>
      <c r="T41" s="11">
        <v>221.73943797385621</v>
      </c>
      <c r="U41" s="5"/>
      <c r="V41" s="11">
        <v>17.467231087063197</v>
      </c>
      <c r="W41" s="11">
        <v>14.933001918397636</v>
      </c>
      <c r="X41" s="11">
        <v>9.0710748517562028</v>
      </c>
      <c r="Y41" s="11">
        <v>3.7003066269170302</v>
      </c>
      <c r="Z41" s="11">
        <v>8.6088954791295826</v>
      </c>
      <c r="AA41" s="11">
        <v>0.27922964449619314</v>
      </c>
      <c r="AB41" s="11">
        <v>0.11856299286206207</v>
      </c>
      <c r="AC41" s="11">
        <v>0.7276176319773624</v>
      </c>
      <c r="AD41" s="11">
        <v>54.905920232599264</v>
      </c>
      <c r="AE41" s="5"/>
      <c r="AF41" s="12">
        <v>6130.3924767261597</v>
      </c>
      <c r="AG41" s="12">
        <v>5870.5942448628684</v>
      </c>
      <c r="AH41" s="12">
        <v>3045.8753908195495</v>
      </c>
      <c r="AI41" s="12">
        <v>1551.7898474384936</v>
      </c>
      <c r="AJ41" s="12">
        <v>2970.8225682812649</v>
      </c>
      <c r="AK41" s="12">
        <v>249.13323447378099</v>
      </c>
      <c r="AL41" s="12">
        <v>173.05563945905936</v>
      </c>
      <c r="AM41" s="12">
        <v>498.04146900263555</v>
      </c>
      <c r="AN41" s="12">
        <v>20489.704871063816</v>
      </c>
      <c r="AO41" s="5"/>
      <c r="AP41" s="11">
        <v>14.561119685397783</v>
      </c>
      <c r="AQ41" s="11">
        <v>11.739469731892093</v>
      </c>
      <c r="AR41" s="11">
        <v>6.8213561476719367</v>
      </c>
      <c r="AS41" s="11">
        <v>2.5734430416014895</v>
      </c>
      <c r="AT41" s="11">
        <v>6.3979394368047986</v>
      </c>
      <c r="AU41" s="13">
        <v>0.17996892230664877</v>
      </c>
      <c r="AV41" s="13">
        <v>7.5565643061216409E-2</v>
      </c>
      <c r="AW41" s="13">
        <v>0.46864415830701317</v>
      </c>
      <c r="AX41" s="14">
        <v>42.817506767042978</v>
      </c>
      <c r="AY41" s="5"/>
      <c r="AZ41" s="11">
        <v>13.453021544120581</v>
      </c>
      <c r="BA41" s="11">
        <v>17.705922288524853</v>
      </c>
      <c r="BB41" s="11">
        <v>6.2623698558742724</v>
      </c>
      <c r="BC41" s="11">
        <v>4.0496983634923556</v>
      </c>
      <c r="BD41" s="11">
        <v>1.3464947150309157</v>
      </c>
      <c r="BE41" s="11">
        <v>42.817506767042971</v>
      </c>
    </row>
    <row r="42" spans="1:57" x14ac:dyDescent="0.2">
      <c r="A42" s="5">
        <f t="shared" si="0"/>
        <v>2029</v>
      </c>
      <c r="B42" s="11">
        <v>58.607064199298094</v>
      </c>
      <c r="C42" s="11">
        <v>59.990372803342005</v>
      </c>
      <c r="D42" s="11">
        <v>33.538160836482326</v>
      </c>
      <c r="E42" s="11">
        <v>14.226786093286139</v>
      </c>
      <c r="F42" s="11">
        <v>28.783838156897176</v>
      </c>
      <c r="G42" s="11">
        <v>2.6134756724638484</v>
      </c>
      <c r="H42" s="11">
        <v>1.5354419245698248</v>
      </c>
      <c r="I42" s="11">
        <v>5.5385973798335923</v>
      </c>
      <c r="J42" s="11">
        <v>204.833737066173</v>
      </c>
      <c r="K42" s="5"/>
      <c r="L42" s="11">
        <v>64.967361703345915</v>
      </c>
      <c r="M42" s="11">
        <v>66.277665379771449</v>
      </c>
      <c r="N42" s="11">
        <v>38.355429442267706</v>
      </c>
      <c r="O42" s="11">
        <v>15.546361531250245</v>
      </c>
      <c r="P42" s="11">
        <v>32.137381952864644</v>
      </c>
      <c r="Q42" s="11">
        <v>2.8897158100478926</v>
      </c>
      <c r="R42" s="11">
        <v>1.7650422042733711</v>
      </c>
      <c r="S42" s="11">
        <v>5.9415650688833601</v>
      </c>
      <c r="T42" s="11">
        <v>227.88052309270461</v>
      </c>
      <c r="U42" s="5"/>
      <c r="V42" s="11">
        <v>18.406559458573298</v>
      </c>
      <c r="W42" s="11">
        <v>15.840628936932774</v>
      </c>
      <c r="X42" s="11">
        <v>9.7592844254351441</v>
      </c>
      <c r="Y42" s="11">
        <v>3.8963739888380307</v>
      </c>
      <c r="Z42" s="11">
        <v>9.2795752318446816</v>
      </c>
      <c r="AA42" s="11">
        <v>0.29075136987178102</v>
      </c>
      <c r="AB42" s="11">
        <v>0.12562065916995324</v>
      </c>
      <c r="AC42" s="11">
        <v>0.76746132113190613</v>
      </c>
      <c r="AD42" s="11">
        <v>58.366255391797559</v>
      </c>
      <c r="AE42" s="5"/>
      <c r="AF42" s="12">
        <v>6231.0812281057943</v>
      </c>
      <c r="AG42" s="12">
        <v>5981.2703435306676</v>
      </c>
      <c r="AH42" s="12">
        <v>3108.2687464541877</v>
      </c>
      <c r="AI42" s="12">
        <v>1570.9654720954525</v>
      </c>
      <c r="AJ42" s="12">
        <v>3050.275358745118</v>
      </c>
      <c r="AK42" s="12">
        <v>251.33818704419863</v>
      </c>
      <c r="AL42" s="12">
        <v>175.54439164657393</v>
      </c>
      <c r="AM42" s="12">
        <v>507.00903065613119</v>
      </c>
      <c r="AN42" s="12">
        <v>20875.752758278126</v>
      </c>
      <c r="AO42" s="5"/>
      <c r="AP42" s="11">
        <v>15.401109019993397</v>
      </c>
      <c r="AQ42" s="11">
        <v>12.49855700965389</v>
      </c>
      <c r="AR42" s="11">
        <v>7.3714560975959031</v>
      </c>
      <c r="AS42" s="11">
        <v>2.7198913582427653</v>
      </c>
      <c r="AT42" s="11">
        <v>6.9241292874560063</v>
      </c>
      <c r="AU42" s="13">
        <v>0.18826707866015632</v>
      </c>
      <c r="AV42" s="13">
        <v>8.0427390224481671E-2</v>
      </c>
      <c r="AW42" s="13">
        <v>0.49654529227715022</v>
      </c>
      <c r="AX42" s="14">
        <v>45.680382534103735</v>
      </c>
      <c r="AY42" s="5"/>
      <c r="AZ42" s="11">
        <v>14.430858022925747</v>
      </c>
      <c r="BA42" s="11">
        <v>18.89296563592718</v>
      </c>
      <c r="BB42" s="11">
        <v>6.6432378367454454</v>
      </c>
      <c r="BC42" s="11">
        <v>4.3136629922413752</v>
      </c>
      <c r="BD42" s="11">
        <v>1.3996580462639858</v>
      </c>
      <c r="BE42" s="11">
        <v>45.680382534103735</v>
      </c>
    </row>
    <row r="43" spans="1:57" x14ac:dyDescent="0.2">
      <c r="A43" s="5">
        <f t="shared" si="0"/>
        <v>2030</v>
      </c>
      <c r="B43" s="11">
        <v>59.992826331816204</v>
      </c>
      <c r="C43" s="11">
        <v>61.593926352817405</v>
      </c>
      <c r="D43" s="11">
        <v>34.571389692236238</v>
      </c>
      <c r="E43" s="11">
        <v>14.544864180495756</v>
      </c>
      <c r="F43" s="11">
        <v>29.796157742318385</v>
      </c>
      <c r="G43" s="11">
        <v>2.6620173672116931</v>
      </c>
      <c r="H43" s="11">
        <v>1.5775582994766051</v>
      </c>
      <c r="I43" s="11">
        <v>5.6772047379814037</v>
      </c>
      <c r="J43" s="11">
        <v>210.41594470435368</v>
      </c>
      <c r="K43" s="5"/>
      <c r="L43" s="11">
        <v>66.501873149854859</v>
      </c>
      <c r="M43" s="11">
        <v>68.054770404164444</v>
      </c>
      <c r="N43" s="11">
        <v>39.536966245171847</v>
      </c>
      <c r="O43" s="11">
        <v>15.892859082768465</v>
      </c>
      <c r="P43" s="11">
        <v>33.268236254844794</v>
      </c>
      <c r="Q43" s="11">
        <v>2.9430589198698835</v>
      </c>
      <c r="R43" s="11">
        <v>1.8135117075381784</v>
      </c>
      <c r="S43" s="11">
        <v>6.0901198297368211</v>
      </c>
      <c r="T43" s="11">
        <v>234.10139559394929</v>
      </c>
      <c r="U43" s="5"/>
      <c r="V43" s="11">
        <v>19.287988246879692</v>
      </c>
      <c r="W43" s="11">
        <v>16.660778355529764</v>
      </c>
      <c r="X43" s="11">
        <v>10.411192518855517</v>
      </c>
      <c r="Y43" s="11">
        <v>4.0696775603175679</v>
      </c>
      <c r="Z43" s="11">
        <v>9.8683566061404733</v>
      </c>
      <c r="AA43" s="11">
        <v>0.30049364743263163</v>
      </c>
      <c r="AB43" s="11">
        <v>0.13202135481977598</v>
      </c>
      <c r="AC43" s="11">
        <v>0.80423892578366551</v>
      </c>
      <c r="AD43" s="11">
        <v>61.534747215759083</v>
      </c>
      <c r="AE43" s="5"/>
      <c r="AF43" s="12">
        <v>6332.5747205987846</v>
      </c>
      <c r="AG43" s="12">
        <v>6092.7500691629457</v>
      </c>
      <c r="AH43" s="12">
        <v>3171.2292870247675</v>
      </c>
      <c r="AI43" s="12">
        <v>1590.1748788012828</v>
      </c>
      <c r="AJ43" s="12">
        <v>3130.4736952065068</v>
      </c>
      <c r="AK43" s="12">
        <v>253.52336161557739</v>
      </c>
      <c r="AL43" s="12">
        <v>178.05236779995252</v>
      </c>
      <c r="AM43" s="12">
        <v>516.03550511927881</v>
      </c>
      <c r="AN43" s="12">
        <v>21264.813885329095</v>
      </c>
      <c r="AO43" s="5"/>
      <c r="AP43" s="11">
        <v>16.161875426492415</v>
      </c>
      <c r="AQ43" s="11">
        <v>13.163824817055856</v>
      </c>
      <c r="AR43" s="11">
        <v>7.8800594231157648</v>
      </c>
      <c r="AS43" s="11">
        <v>2.8446500400239594</v>
      </c>
      <c r="AT43" s="11">
        <v>7.377724227033104</v>
      </c>
      <c r="AU43" s="13">
        <v>0.19484088015651449</v>
      </c>
      <c r="AV43" s="13">
        <v>8.4667344009083115E-2</v>
      </c>
      <c r="AW43" s="13">
        <v>0.52091850741573986</v>
      </c>
      <c r="AX43" s="14">
        <v>48.228560665302439</v>
      </c>
      <c r="AY43" s="5"/>
      <c r="AZ43" s="11">
        <v>15.229897872301235</v>
      </c>
      <c r="BA43" s="11">
        <v>19.939360070983181</v>
      </c>
      <c r="BB43" s="11">
        <v>7.0076632148202558</v>
      </c>
      <c r="BC43" s="11">
        <v>4.5942576241475672</v>
      </c>
      <c r="BD43" s="11">
        <v>1.4573818830501966</v>
      </c>
      <c r="BE43" s="11">
        <v>48.228560665302432</v>
      </c>
    </row>
  </sheetData>
  <mergeCells count="1">
    <mergeCell ref="AU1:AX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F9C7-FC16-C54A-A67E-61905C4E9BE7}">
  <sheetPr>
    <tabColor rgb="FF00B0F0"/>
  </sheetPr>
  <dimension ref="A1:BE43"/>
  <sheetViews>
    <sheetView topLeftCell="T30" workbookViewId="0">
      <selection sqref="A1:BE43"/>
    </sheetView>
  </sheetViews>
  <sheetFormatPr baseColWidth="10" defaultRowHeight="15" x14ac:dyDescent="0.2"/>
  <sheetData>
    <row r="1" spans="1:57" ht="16" x14ac:dyDescent="0.2">
      <c r="A1" s="3" t="s">
        <v>15</v>
      </c>
      <c r="B1" s="4" t="s">
        <v>16</v>
      </c>
      <c r="C1" s="4"/>
      <c r="D1" s="5"/>
      <c r="E1" s="5"/>
      <c r="F1" s="5"/>
      <c r="G1" s="5"/>
      <c r="H1" s="5"/>
      <c r="I1" s="5"/>
      <c r="J1" s="5"/>
      <c r="K1" s="5"/>
      <c r="L1" s="4" t="s">
        <v>17</v>
      </c>
      <c r="M1" s="4"/>
      <c r="N1" s="4"/>
      <c r="O1" s="4"/>
      <c r="P1" s="5"/>
      <c r="Q1" s="5"/>
      <c r="R1" s="5"/>
      <c r="S1" s="5"/>
      <c r="T1" s="5"/>
      <c r="U1" s="5"/>
      <c r="V1" s="4" t="s">
        <v>18</v>
      </c>
      <c r="W1" s="4"/>
      <c r="X1" s="4" t="s">
        <v>19</v>
      </c>
      <c r="Y1" s="4"/>
      <c r="Z1" s="4"/>
      <c r="AA1" s="5"/>
      <c r="AB1" s="3" t="s">
        <v>20</v>
      </c>
      <c r="AC1" s="5"/>
      <c r="AD1" s="5"/>
      <c r="AE1" s="5"/>
      <c r="AF1" s="4" t="s">
        <v>21</v>
      </c>
      <c r="AG1" s="4"/>
      <c r="AH1" s="4" t="s">
        <v>22</v>
      </c>
      <c r="AI1" s="4"/>
      <c r="AJ1" s="5"/>
      <c r="AK1" s="5"/>
      <c r="AL1" s="5"/>
      <c r="AM1" s="5"/>
      <c r="AN1" s="5"/>
      <c r="AO1" s="5"/>
      <c r="AP1" s="4" t="s">
        <v>23</v>
      </c>
      <c r="AQ1" s="4"/>
      <c r="AR1" s="4" t="s">
        <v>19</v>
      </c>
      <c r="AS1" s="4"/>
      <c r="AT1" s="4"/>
      <c r="AU1" s="27" t="s">
        <v>24</v>
      </c>
      <c r="AV1" s="27"/>
      <c r="AW1" s="27"/>
      <c r="AX1" s="27"/>
      <c r="AY1" s="5"/>
      <c r="AZ1" s="4" t="s">
        <v>23</v>
      </c>
      <c r="BA1" s="4"/>
      <c r="BB1" s="4" t="s">
        <v>19</v>
      </c>
      <c r="BC1" s="4"/>
      <c r="BD1" s="5"/>
      <c r="BE1" s="5"/>
    </row>
    <row r="2" spans="1:57" ht="37" x14ac:dyDescent="0.2">
      <c r="A2" s="5"/>
      <c r="B2" s="6" t="s">
        <v>25</v>
      </c>
      <c r="C2" s="6" t="s">
        <v>26</v>
      </c>
      <c r="D2" s="6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6" t="s">
        <v>32</v>
      </c>
      <c r="J2" s="7" t="s">
        <v>33</v>
      </c>
      <c r="K2" s="5"/>
      <c r="L2" s="6" t="s">
        <v>25</v>
      </c>
      <c r="M2" s="6" t="s">
        <v>26</v>
      </c>
      <c r="N2" s="6" t="s">
        <v>27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  <c r="T2" s="7" t="s">
        <v>34</v>
      </c>
      <c r="U2" s="5"/>
      <c r="V2" s="6" t="s">
        <v>25</v>
      </c>
      <c r="W2" s="6" t="s">
        <v>26</v>
      </c>
      <c r="X2" s="6" t="s">
        <v>27</v>
      </c>
      <c r="Y2" s="6" t="s">
        <v>28</v>
      </c>
      <c r="Z2" s="6" t="s">
        <v>29</v>
      </c>
      <c r="AA2" s="6" t="s">
        <v>30</v>
      </c>
      <c r="AB2" s="6" t="s">
        <v>31</v>
      </c>
      <c r="AC2" s="6" t="s">
        <v>32</v>
      </c>
      <c r="AD2" s="7" t="s">
        <v>34</v>
      </c>
      <c r="AE2" s="5"/>
      <c r="AF2" s="6" t="s">
        <v>25</v>
      </c>
      <c r="AG2" s="6" t="s">
        <v>26</v>
      </c>
      <c r="AH2" s="6" t="s">
        <v>27</v>
      </c>
      <c r="AI2" s="6" t="s">
        <v>28</v>
      </c>
      <c r="AJ2" s="6" t="s">
        <v>29</v>
      </c>
      <c r="AK2" s="6" t="s">
        <v>30</v>
      </c>
      <c r="AL2" s="6" t="s">
        <v>31</v>
      </c>
      <c r="AM2" s="6" t="s">
        <v>32</v>
      </c>
      <c r="AN2" s="7" t="s">
        <v>34</v>
      </c>
      <c r="AO2" s="5"/>
      <c r="AP2" s="6" t="s">
        <v>25</v>
      </c>
      <c r="AQ2" s="6" t="s">
        <v>26</v>
      </c>
      <c r="AR2" s="6" t="s">
        <v>27</v>
      </c>
      <c r="AS2" s="6" t="s">
        <v>28</v>
      </c>
      <c r="AT2" s="6" t="s">
        <v>29</v>
      </c>
      <c r="AU2" s="6" t="s">
        <v>30</v>
      </c>
      <c r="AV2" s="6" t="s">
        <v>31</v>
      </c>
      <c r="AW2" s="6" t="s">
        <v>32</v>
      </c>
      <c r="AX2" s="8" t="s">
        <v>34</v>
      </c>
      <c r="AY2" s="5"/>
      <c r="AZ2" s="9" t="s">
        <v>35</v>
      </c>
      <c r="BA2" s="9" t="s">
        <v>36</v>
      </c>
      <c r="BB2" s="9" t="s">
        <v>37</v>
      </c>
      <c r="BC2" s="10" t="s">
        <v>38</v>
      </c>
      <c r="BD2" s="10" t="s">
        <v>39</v>
      </c>
      <c r="BE2" s="10" t="s">
        <v>40</v>
      </c>
    </row>
    <row r="3" spans="1:57" x14ac:dyDescent="0.2">
      <c r="A3" s="5">
        <v>1990</v>
      </c>
      <c r="B3" s="11">
        <v>28.04910253511585</v>
      </c>
      <c r="C3" s="11">
        <v>27.381232469075872</v>
      </c>
      <c r="D3" s="11">
        <v>11.773704184433054</v>
      </c>
      <c r="E3" s="11">
        <v>8.518281855011077</v>
      </c>
      <c r="F3" s="11">
        <v>10.573291839384678</v>
      </c>
      <c r="G3" s="11">
        <v>1.597580512529448</v>
      </c>
      <c r="H3" s="11">
        <v>0.65258110548981141</v>
      </c>
      <c r="I3" s="11">
        <v>2.6363846602928791</v>
      </c>
      <c r="J3" s="11">
        <v>91.182159161332677</v>
      </c>
      <c r="K3" s="5"/>
      <c r="L3" s="11">
        <v>30.586541290445396</v>
      </c>
      <c r="M3" s="11">
        <v>29.859614781952814</v>
      </c>
      <c r="N3" s="11">
        <v>12.901591571352643</v>
      </c>
      <c r="O3" s="11">
        <v>9.1841781265631397</v>
      </c>
      <c r="P3" s="11">
        <v>11.511794519951144</v>
      </c>
      <c r="Q3" s="11">
        <v>1.764367565641549</v>
      </c>
      <c r="R3" s="11">
        <v>0.73643171492313941</v>
      </c>
      <c r="S3" s="11">
        <v>2.8213097661127025</v>
      </c>
      <c r="T3" s="11">
        <v>99.365829336942525</v>
      </c>
      <c r="U3" s="5"/>
      <c r="V3" s="11">
        <v>2.1605557993118123</v>
      </c>
      <c r="W3" s="11">
        <v>1.9144504104575115</v>
      </c>
      <c r="X3" s="11">
        <v>0.46935322471599117</v>
      </c>
      <c r="Y3" s="11">
        <v>0.54447892885055127</v>
      </c>
      <c r="Z3" s="11">
        <v>0.58400765183991321</v>
      </c>
      <c r="AA3" s="11">
        <v>6.065331542346622E-2</v>
      </c>
      <c r="AB3" s="11">
        <v>1.2025028418734734E-2</v>
      </c>
      <c r="AC3" s="11">
        <v>8.3704898240882897E-2</v>
      </c>
      <c r="AD3" s="11">
        <v>5.8292292572588629</v>
      </c>
      <c r="AE3" s="5"/>
      <c r="AF3" s="12">
        <v>3642.7629999999999</v>
      </c>
      <c r="AG3" s="12">
        <v>3163.59</v>
      </c>
      <c r="AH3" s="12">
        <v>1382.453</v>
      </c>
      <c r="AI3" s="12">
        <v>1080.06</v>
      </c>
      <c r="AJ3" s="12">
        <v>1207.701</v>
      </c>
      <c r="AK3" s="12">
        <v>189.07</v>
      </c>
      <c r="AL3" s="12">
        <v>85.694000000000003</v>
      </c>
      <c r="AM3" s="12">
        <v>280.86399999999998</v>
      </c>
      <c r="AN3" s="12">
        <v>11032.194999999998</v>
      </c>
      <c r="AO3" s="5"/>
      <c r="AP3" s="11">
        <v>1.9114138620335248</v>
      </c>
      <c r="AQ3" s="11">
        <v>1.6600620900708765</v>
      </c>
      <c r="AR3" s="11">
        <v>0.38050453576943211</v>
      </c>
      <c r="AS3" s="11">
        <v>0.44810270325786483</v>
      </c>
      <c r="AT3" s="11">
        <v>0.50271904191932959</v>
      </c>
      <c r="AU3" s="13">
        <v>3.8516675797196358E-2</v>
      </c>
      <c r="AV3" s="13">
        <v>7.8276983571407086E-3</v>
      </c>
      <c r="AW3" s="13">
        <v>5.3895720615004791E-2</v>
      </c>
      <c r="AX3" s="14">
        <v>5.0030423278203688</v>
      </c>
      <c r="AY3" s="5"/>
      <c r="AZ3" s="11">
        <v>1.2617164206235059</v>
      </c>
      <c r="BA3" s="11">
        <v>1.5714870462640758</v>
      </c>
      <c r="BB3" s="11">
        <v>0.6944044924270355</v>
      </c>
      <c r="BC3" s="11">
        <v>0.33214048774316268</v>
      </c>
      <c r="BD3" s="11">
        <v>1.1432938807625885</v>
      </c>
      <c r="BE3" s="11">
        <v>5.0030423278203688</v>
      </c>
    </row>
    <row r="4" spans="1:57" x14ac:dyDescent="0.2">
      <c r="A4" s="5">
        <f t="shared" ref="A4:A43" si="0">A3+1</f>
        <v>1991</v>
      </c>
      <c r="B4" s="11">
        <v>27.762319100728739</v>
      </c>
      <c r="C4" s="11">
        <v>27.114446346978834</v>
      </c>
      <c r="D4" s="11">
        <v>11.881408657998714</v>
      </c>
      <c r="E4" s="11">
        <v>8.4145698798614497</v>
      </c>
      <c r="F4" s="11">
        <v>10.443588054334693</v>
      </c>
      <c r="G4" s="11">
        <v>1.5907986897839894</v>
      </c>
      <c r="H4" s="11">
        <v>0.64820392585798337</v>
      </c>
      <c r="I4" s="11">
        <v>2.6639990901015089</v>
      </c>
      <c r="J4" s="11">
        <v>90.519333745645923</v>
      </c>
      <c r="K4" s="5"/>
      <c r="L4" s="11">
        <v>30.135545611349222</v>
      </c>
      <c r="M4" s="11">
        <v>29.500898901330185</v>
      </c>
      <c r="N4" s="11">
        <v>12.971574274623819</v>
      </c>
      <c r="O4" s="11">
        <v>9.0440760038135117</v>
      </c>
      <c r="P4" s="11">
        <v>11.331749303397302</v>
      </c>
      <c r="Q4" s="11">
        <v>1.7455660258853218</v>
      </c>
      <c r="R4" s="11">
        <v>0.72890740312364199</v>
      </c>
      <c r="S4" s="11">
        <v>2.8448500604723406</v>
      </c>
      <c r="T4" s="11">
        <v>98.303167583995346</v>
      </c>
      <c r="U4" s="5"/>
      <c r="V4" s="11">
        <v>2.0357819472734811</v>
      </c>
      <c r="W4" s="11">
        <v>1.8322238695635229</v>
      </c>
      <c r="X4" s="11">
        <v>0.45620593402785403</v>
      </c>
      <c r="Y4" s="11">
        <v>0.5154165003483635</v>
      </c>
      <c r="Z4" s="11">
        <v>0.54935459772397222</v>
      </c>
      <c r="AA4" s="11">
        <v>5.8189495481349884E-2</v>
      </c>
      <c r="AB4" s="11">
        <v>1.1592272523443713E-2</v>
      </c>
      <c r="AC4" s="11">
        <v>8.3460504017667442E-2</v>
      </c>
      <c r="AD4" s="11">
        <v>5.5422251209596558</v>
      </c>
      <c r="AE4" s="5"/>
      <c r="AF4" s="12">
        <v>3672.9140000000002</v>
      </c>
      <c r="AG4" s="12">
        <v>3194.7069999999999</v>
      </c>
      <c r="AH4" s="12">
        <v>1411.7729999999999</v>
      </c>
      <c r="AI4" s="12">
        <v>1093.5250000000001</v>
      </c>
      <c r="AJ4" s="12">
        <v>1226.115</v>
      </c>
      <c r="AK4" s="12">
        <v>191.648</v>
      </c>
      <c r="AL4" s="12">
        <v>86.414000000000001</v>
      </c>
      <c r="AM4" s="12">
        <v>288.06099999999998</v>
      </c>
      <c r="AN4" s="12">
        <v>11165.156999999999</v>
      </c>
      <c r="AO4" s="5"/>
      <c r="AP4" s="11">
        <v>1.8477931090434696</v>
      </c>
      <c r="AQ4" s="11">
        <v>1.630044930930092</v>
      </c>
      <c r="AR4" s="11">
        <v>0.38074061475118559</v>
      </c>
      <c r="AS4" s="11">
        <v>0.43675055226071446</v>
      </c>
      <c r="AT4" s="11">
        <v>0.48753815899247205</v>
      </c>
      <c r="AU4" s="13">
        <v>3.7968352293916936E-2</v>
      </c>
      <c r="AV4" s="13">
        <v>7.7860295089227372E-3</v>
      </c>
      <c r="AW4" s="13">
        <v>5.4983062369277955E-2</v>
      </c>
      <c r="AX4" s="14">
        <v>4.8836048101500511</v>
      </c>
      <c r="AY4" s="5"/>
      <c r="AZ4" s="11">
        <v>1.2139038039928123</v>
      </c>
      <c r="BA4" s="11">
        <v>1.4819404642039637</v>
      </c>
      <c r="BB4" s="11">
        <v>0.65986234792082721</v>
      </c>
      <c r="BC4" s="11">
        <v>0.39294512597357106</v>
      </c>
      <c r="BD4" s="11">
        <v>1.1349530680588771</v>
      </c>
      <c r="BE4" s="11">
        <v>4.883604810150052</v>
      </c>
    </row>
    <row r="5" spans="1:57" x14ac:dyDescent="0.2">
      <c r="A5" s="5">
        <f t="shared" si="0"/>
        <v>1992</v>
      </c>
      <c r="B5" s="11">
        <v>28.251224365647403</v>
      </c>
      <c r="C5" s="11">
        <v>27.588604347486118</v>
      </c>
      <c r="D5" s="11">
        <v>12.375155755756007</v>
      </c>
      <c r="E5" s="11">
        <v>8.5075235919651178</v>
      </c>
      <c r="F5" s="11">
        <v>10.626992898314843</v>
      </c>
      <c r="G5" s="11">
        <v>1.6279151611848464</v>
      </c>
      <c r="H5" s="11">
        <v>0.66580093572930832</v>
      </c>
      <c r="I5" s="11">
        <v>2.7495950185194111</v>
      </c>
      <c r="J5" s="11">
        <v>92.392812074603043</v>
      </c>
      <c r="K5" s="5"/>
      <c r="L5" s="11">
        <v>30.605898504065372</v>
      </c>
      <c r="M5" s="11">
        <v>29.99071298704305</v>
      </c>
      <c r="N5" s="11">
        <v>13.497144022805811</v>
      </c>
      <c r="O5" s="11">
        <v>9.1290092999581738</v>
      </c>
      <c r="P5" s="11">
        <v>11.517810279549661</v>
      </c>
      <c r="Q5" s="11">
        <v>1.7835109758996115</v>
      </c>
      <c r="R5" s="11">
        <v>0.7468707914909023</v>
      </c>
      <c r="S5" s="11">
        <v>2.934357303757277</v>
      </c>
      <c r="T5" s="11">
        <v>100.20531416456987</v>
      </c>
      <c r="U5" s="5"/>
      <c r="V5" s="11">
        <v>2.0814269956078233</v>
      </c>
      <c r="W5" s="11">
        <v>1.8886307825110598</v>
      </c>
      <c r="X5" s="11">
        <v>0.50127674327472771</v>
      </c>
      <c r="Y5" s="11">
        <v>0.52314728095106555</v>
      </c>
      <c r="Z5" s="11">
        <v>0.56240094507679061</v>
      </c>
      <c r="AA5" s="11">
        <v>6.0094510257675093E-2</v>
      </c>
      <c r="AB5" s="11">
        <v>1.2048322194181419E-2</v>
      </c>
      <c r="AC5" s="11">
        <v>8.7521971426241948E-2</v>
      </c>
      <c r="AD5" s="11">
        <v>5.7165475512995663</v>
      </c>
      <c r="AE5" s="5"/>
      <c r="AF5" s="12">
        <v>3708.31</v>
      </c>
      <c r="AG5" s="12">
        <v>3217.7759999999998</v>
      </c>
      <c r="AH5" s="12">
        <v>1435.614</v>
      </c>
      <c r="AI5" s="12">
        <v>1100.9760000000001</v>
      </c>
      <c r="AJ5" s="12">
        <v>1247.5229999999999</v>
      </c>
      <c r="AK5" s="12">
        <v>193.505</v>
      </c>
      <c r="AL5" s="12">
        <v>87.834000000000003</v>
      </c>
      <c r="AM5" s="12">
        <v>293.70999999999998</v>
      </c>
      <c r="AN5" s="12">
        <v>11285.247999999998</v>
      </c>
      <c r="AO5" s="5"/>
      <c r="AP5" s="11">
        <v>1.8548111027473992</v>
      </c>
      <c r="AQ5" s="11">
        <v>1.6512337610752441</v>
      </c>
      <c r="AR5" s="11">
        <v>0.40891090748820635</v>
      </c>
      <c r="AS5" s="11">
        <v>0.43406359983559933</v>
      </c>
      <c r="AT5" s="11">
        <v>0.49024824950960849</v>
      </c>
      <c r="AU5" s="13">
        <v>3.8579541301526903E-2</v>
      </c>
      <c r="AV5" s="13">
        <v>7.918043627000099E-3</v>
      </c>
      <c r="AW5" s="13">
        <v>5.6814401220510319E-2</v>
      </c>
      <c r="AX5" s="14">
        <v>4.9425796068050944</v>
      </c>
      <c r="AY5" s="5"/>
      <c r="AZ5" s="11">
        <v>1.2500698900671428</v>
      </c>
      <c r="BA5" s="11">
        <v>1.5329452201505309</v>
      </c>
      <c r="BB5" s="11">
        <v>0.68105814544519094</v>
      </c>
      <c r="BC5" s="11">
        <v>0.36008805891011819</v>
      </c>
      <c r="BD5" s="11">
        <v>1.118418292232112</v>
      </c>
      <c r="BE5" s="11">
        <v>4.9425796068050953</v>
      </c>
    </row>
    <row r="6" spans="1:57" x14ac:dyDescent="0.2">
      <c r="A6" s="5">
        <f t="shared" si="0"/>
        <v>1993</v>
      </c>
      <c r="B6" s="11">
        <v>29.104566600882393</v>
      </c>
      <c r="C6" s="11">
        <v>28.230373222457047</v>
      </c>
      <c r="D6" s="11">
        <v>12.98858506151692</v>
      </c>
      <c r="E6" s="11">
        <v>8.669177430516708</v>
      </c>
      <c r="F6" s="11">
        <v>11.029755808599628</v>
      </c>
      <c r="G6" s="11">
        <v>1.6969919087042167</v>
      </c>
      <c r="H6" s="11">
        <v>0.68844893023733733</v>
      </c>
      <c r="I6" s="11">
        <v>2.8598488510065372</v>
      </c>
      <c r="J6" s="11">
        <v>95.267747813920792</v>
      </c>
      <c r="K6" s="5"/>
      <c r="L6" s="11">
        <v>31.511515540878552</v>
      </c>
      <c r="M6" s="11">
        <v>30.71398998746352</v>
      </c>
      <c r="N6" s="11">
        <v>14.169138499356389</v>
      </c>
      <c r="O6" s="11">
        <v>9.2904526584479026</v>
      </c>
      <c r="P6" s="11">
        <v>11.949533327041689</v>
      </c>
      <c r="Q6" s="11">
        <v>1.8595091870269775</v>
      </c>
      <c r="R6" s="11">
        <v>0.77127942870502264</v>
      </c>
      <c r="S6" s="11">
        <v>3.0473537047439092</v>
      </c>
      <c r="T6" s="11">
        <v>103.31277233366397</v>
      </c>
      <c r="U6" s="5"/>
      <c r="V6" s="11">
        <v>2.2762448932209356</v>
      </c>
      <c r="W6" s="11">
        <v>2.0248108847910409</v>
      </c>
      <c r="X6" s="11">
        <v>0.5426051974797097</v>
      </c>
      <c r="Y6" s="11">
        <v>0.55299723323750349</v>
      </c>
      <c r="Z6" s="11">
        <v>0.62575268060121325</v>
      </c>
      <c r="AA6" s="11">
        <v>6.701065208570306E-2</v>
      </c>
      <c r="AB6" s="11">
        <v>1.3144303566064674E-2</v>
      </c>
      <c r="AC6" s="11">
        <v>9.6328454488336712E-2</v>
      </c>
      <c r="AD6" s="11">
        <v>6.1988942994705072</v>
      </c>
      <c r="AE6" s="5"/>
      <c r="AF6" s="12">
        <v>3728.4259999999999</v>
      </c>
      <c r="AG6" s="12">
        <v>3231.6030000000001</v>
      </c>
      <c r="AH6" s="12">
        <v>1464.508</v>
      </c>
      <c r="AI6" s="12">
        <v>1103.8679999999999</v>
      </c>
      <c r="AJ6" s="12">
        <v>1266.704</v>
      </c>
      <c r="AK6" s="12">
        <v>194.90600000000001</v>
      </c>
      <c r="AL6" s="12">
        <v>89.57</v>
      </c>
      <c r="AM6" s="12">
        <v>298.63400000000001</v>
      </c>
      <c r="AN6" s="12">
        <v>11378.219000000001</v>
      </c>
      <c r="AO6" s="5"/>
      <c r="AP6" s="11">
        <v>1.9982638352875433</v>
      </c>
      <c r="AQ6" s="11">
        <v>1.7514012043531986</v>
      </c>
      <c r="AR6" s="11">
        <v>0.44249701582206985</v>
      </c>
      <c r="AS6" s="11">
        <v>0.45126221609012301</v>
      </c>
      <c r="AT6" s="11">
        <v>0.53836264054384708</v>
      </c>
      <c r="AU6" s="13">
        <v>4.2621788538476625E-2</v>
      </c>
      <c r="AV6" s="13">
        <v>8.55162376841191E-3</v>
      </c>
      <c r="AW6" s="13">
        <v>6.1981511305208556E-2</v>
      </c>
      <c r="AX6" s="14">
        <v>5.2949418357088796</v>
      </c>
      <c r="AY6" s="5"/>
      <c r="AZ6" s="11">
        <v>1.3534618982058073</v>
      </c>
      <c r="BA6" s="11">
        <v>1.6675651568445076</v>
      </c>
      <c r="BB6" s="11">
        <v>0.73976220070239751</v>
      </c>
      <c r="BC6" s="11">
        <v>0.38701628597409371</v>
      </c>
      <c r="BD6" s="11">
        <v>1.1471362939820735</v>
      </c>
      <c r="BE6" s="11">
        <v>5.2949418357088796</v>
      </c>
    </row>
    <row r="7" spans="1:57" x14ac:dyDescent="0.2">
      <c r="A7" s="5">
        <f t="shared" si="0"/>
        <v>1994</v>
      </c>
      <c r="B7" s="11">
        <v>29.890378358035356</v>
      </c>
      <c r="C7" s="11">
        <v>28.881317188918914</v>
      </c>
      <c r="D7" s="11">
        <v>13.503724507954637</v>
      </c>
      <c r="E7" s="11">
        <v>8.7126875379889377</v>
      </c>
      <c r="F7" s="11">
        <v>11.662880722814432</v>
      </c>
      <c r="G7" s="11">
        <v>1.747685442523661</v>
      </c>
      <c r="H7" s="11">
        <v>0.70950577394163128</v>
      </c>
      <c r="I7" s="11">
        <v>2.9432394135182314</v>
      </c>
      <c r="J7" s="11">
        <v>98.051418945695801</v>
      </c>
      <c r="K7" s="5"/>
      <c r="L7" s="11">
        <v>32.410017988452054</v>
      </c>
      <c r="M7" s="11">
        <v>31.456090181644257</v>
      </c>
      <c r="N7" s="11">
        <v>14.770009690956229</v>
      </c>
      <c r="O7" s="11">
        <v>9.3445509286419401</v>
      </c>
      <c r="P7" s="11">
        <v>12.631906482941023</v>
      </c>
      <c r="Q7" s="11">
        <v>1.9190950391444124</v>
      </c>
      <c r="R7" s="11">
        <v>0.79546592850315989</v>
      </c>
      <c r="S7" s="11">
        <v>3.1341200467667139</v>
      </c>
      <c r="T7" s="11">
        <v>106.46125628704978</v>
      </c>
      <c r="U7" s="5"/>
      <c r="V7" s="11">
        <v>2.4779104331694182</v>
      </c>
      <c r="W7" s="11">
        <v>2.1674852632163546</v>
      </c>
      <c r="X7" s="11">
        <v>0.62075251960941524</v>
      </c>
      <c r="Y7" s="11">
        <v>0.56783381601356475</v>
      </c>
      <c r="Z7" s="11">
        <v>0.72748191871168633</v>
      </c>
      <c r="AA7" s="11">
        <v>7.2980468620502961E-2</v>
      </c>
      <c r="AB7" s="11">
        <v>1.4306543648466032E-2</v>
      </c>
      <c r="AC7" s="11">
        <v>0.10385723321247442</v>
      </c>
      <c r="AD7" s="11">
        <v>6.7526081962018827</v>
      </c>
      <c r="AE7" s="5"/>
      <c r="AF7" s="12">
        <v>3758.8440000000001</v>
      </c>
      <c r="AG7" s="12">
        <v>3243.5160000000001</v>
      </c>
      <c r="AH7" s="12">
        <v>1494.739</v>
      </c>
      <c r="AI7" s="12">
        <v>1108.3219999999999</v>
      </c>
      <c r="AJ7" s="12">
        <v>1289.836</v>
      </c>
      <c r="AK7" s="12">
        <v>195.899</v>
      </c>
      <c r="AL7" s="12">
        <v>91.424000000000007</v>
      </c>
      <c r="AM7" s="12">
        <v>301.839</v>
      </c>
      <c r="AN7" s="12">
        <v>11484.419</v>
      </c>
      <c r="AO7" s="5"/>
      <c r="AP7" s="11">
        <v>2.1439885323035655</v>
      </c>
      <c r="AQ7" s="11">
        <v>1.8416531931559648</v>
      </c>
      <c r="AR7" s="11">
        <v>0.49722906093141411</v>
      </c>
      <c r="AS7" s="11">
        <v>0.45586850704407472</v>
      </c>
      <c r="AT7" s="11">
        <v>0.61435660392483793</v>
      </c>
      <c r="AU7" s="13">
        <v>4.5823563931719005E-2</v>
      </c>
      <c r="AV7" s="13">
        <v>9.1863848514520934E-3</v>
      </c>
      <c r="AW7" s="13">
        <v>6.5954050172633838E-2</v>
      </c>
      <c r="AX7" s="14">
        <v>5.6740598963156614</v>
      </c>
      <c r="AY7" s="5"/>
      <c r="AZ7" s="11">
        <v>1.4709560174855876</v>
      </c>
      <c r="BA7" s="11">
        <v>1.8263224119179478</v>
      </c>
      <c r="BB7" s="11">
        <v>0.80802907753419229</v>
      </c>
      <c r="BC7" s="11">
        <v>0.38212180939580814</v>
      </c>
      <c r="BD7" s="11">
        <v>1.1866305799821257</v>
      </c>
      <c r="BE7" s="11">
        <v>5.6740598963156605</v>
      </c>
    </row>
    <row r="8" spans="1:57" x14ac:dyDescent="0.2">
      <c r="A8" s="5">
        <f t="shared" si="0"/>
        <v>1995</v>
      </c>
      <c r="B8" s="11">
        <v>30.953675083780769</v>
      </c>
      <c r="C8" s="11">
        <v>29.813380159767636</v>
      </c>
      <c r="D8" s="11">
        <v>14.232447574870484</v>
      </c>
      <c r="E8" s="11">
        <v>8.8457809262515887</v>
      </c>
      <c r="F8" s="11">
        <v>12.448481054828493</v>
      </c>
      <c r="G8" s="11">
        <v>1.7938472695189387</v>
      </c>
      <c r="H8" s="11">
        <v>0.75533246387422892</v>
      </c>
      <c r="I8" s="11">
        <v>3.0347368561671892</v>
      </c>
      <c r="J8" s="11">
        <v>101.87768138905932</v>
      </c>
      <c r="K8" s="5"/>
      <c r="L8" s="11">
        <v>33.64811087563136</v>
      </c>
      <c r="M8" s="11">
        <v>32.498245690311293</v>
      </c>
      <c r="N8" s="11">
        <v>15.634142857185401</v>
      </c>
      <c r="O8" s="11">
        <v>9.5025762695195013</v>
      </c>
      <c r="P8" s="11">
        <v>13.490785819236287</v>
      </c>
      <c r="Q8" s="11">
        <v>1.9722477681610917</v>
      </c>
      <c r="R8" s="11">
        <v>0.84696724323234807</v>
      </c>
      <c r="S8" s="11">
        <v>3.2344885216106292</v>
      </c>
      <c r="T8" s="11">
        <v>110.8275650448879</v>
      </c>
      <c r="U8" s="5"/>
      <c r="V8" s="11">
        <v>2.7641530983993006</v>
      </c>
      <c r="W8" s="11">
        <v>2.1996789975901598</v>
      </c>
      <c r="X8" s="11">
        <v>0.69406518834985176</v>
      </c>
      <c r="Y8" s="11">
        <v>0.58489459551156509</v>
      </c>
      <c r="Z8" s="11">
        <v>0.86953783274384233</v>
      </c>
      <c r="AA8" s="11">
        <v>7.8891430113344901E-2</v>
      </c>
      <c r="AB8" s="11">
        <v>1.6676125121084715E-2</v>
      </c>
      <c r="AC8" s="11">
        <v>0.11289084403297725</v>
      </c>
      <c r="AD8" s="11">
        <v>7.3207881118621243</v>
      </c>
      <c r="AE8" s="5"/>
      <c r="AF8" s="12">
        <v>3802.7860000000001</v>
      </c>
      <c r="AG8" s="12">
        <v>3268.8809999999999</v>
      </c>
      <c r="AH8" s="12">
        <v>1527.8879999999999</v>
      </c>
      <c r="AI8" s="12">
        <v>1111.739</v>
      </c>
      <c r="AJ8" s="12">
        <v>1316.6579999999999</v>
      </c>
      <c r="AK8" s="12">
        <v>196.75800000000001</v>
      </c>
      <c r="AL8" s="12">
        <v>94.429000000000002</v>
      </c>
      <c r="AM8" s="12">
        <v>305.49599999999998</v>
      </c>
      <c r="AN8" s="12">
        <v>11624.634999999998</v>
      </c>
      <c r="AO8" s="5"/>
      <c r="AP8" s="11">
        <v>2.3460916800041387</v>
      </c>
      <c r="AQ8" s="11">
        <v>1.8533291561790926</v>
      </c>
      <c r="AR8" s="11">
        <v>0.54904366403200233</v>
      </c>
      <c r="AS8" s="11">
        <v>0.46066058560532352</v>
      </c>
      <c r="AT8" s="11">
        <v>0.71723286947379461</v>
      </c>
      <c r="AU8" s="13">
        <v>4.8880037130839278E-2</v>
      </c>
      <c r="AV8" s="13">
        <v>1.0493603072359761E-2</v>
      </c>
      <c r="AW8" s="13">
        <v>7.064664842107779E-2</v>
      </c>
      <c r="AX8" s="14">
        <v>6.0563782439186271</v>
      </c>
      <c r="AY8" s="5"/>
      <c r="AZ8" s="11">
        <v>1.5924835634977521</v>
      </c>
      <c r="BA8" s="11">
        <v>1.9894674942710886</v>
      </c>
      <c r="BB8" s="11">
        <v>0.87732671069056489</v>
      </c>
      <c r="BC8" s="11">
        <v>0.37799432277552186</v>
      </c>
      <c r="BD8" s="11">
        <v>1.2191061526836999</v>
      </c>
      <c r="BE8" s="11">
        <v>6.056378243918628</v>
      </c>
    </row>
    <row r="9" spans="1:57" x14ac:dyDescent="0.2">
      <c r="A9" s="5">
        <f t="shared" si="0"/>
        <v>1996</v>
      </c>
      <c r="B9" s="11">
        <v>31.449579934506183</v>
      </c>
      <c r="C9" s="11">
        <v>30.337404571049973</v>
      </c>
      <c r="D9" s="11">
        <v>14.771241593272789</v>
      </c>
      <c r="E9" s="11">
        <v>8.8721171001944619</v>
      </c>
      <c r="F9" s="11">
        <v>12.827755105550283</v>
      </c>
      <c r="G9" s="11">
        <v>1.8168674437837566</v>
      </c>
      <c r="H9" s="11">
        <v>0.79478370372842044</v>
      </c>
      <c r="I9" s="11">
        <v>3.0753320494948451</v>
      </c>
      <c r="J9" s="11">
        <v>103.94508150158072</v>
      </c>
      <c r="K9" s="5"/>
      <c r="L9" s="11">
        <v>34.321693234558673</v>
      </c>
      <c r="M9" s="11">
        <v>33.038053876506808</v>
      </c>
      <c r="N9" s="11">
        <v>16.303708108838691</v>
      </c>
      <c r="O9" s="11">
        <v>9.5480036124223471</v>
      </c>
      <c r="P9" s="11">
        <v>13.943432777532573</v>
      </c>
      <c r="Q9" s="11">
        <v>1.9981714061958551</v>
      </c>
      <c r="R9" s="11">
        <v>0.89220535703115245</v>
      </c>
      <c r="S9" s="11">
        <v>3.2826149082064231</v>
      </c>
      <c r="T9" s="11">
        <v>113.32788328129253</v>
      </c>
      <c r="U9" s="5"/>
      <c r="V9" s="11">
        <v>2.9536709610697605</v>
      </c>
      <c r="W9" s="11">
        <v>2.2818667713464773</v>
      </c>
      <c r="X9" s="11">
        <v>0.74602240928470742</v>
      </c>
      <c r="Y9" s="11">
        <v>0.58663266535100922</v>
      </c>
      <c r="Z9" s="11">
        <v>0.96057001219399829</v>
      </c>
      <c r="AA9" s="11">
        <v>8.2851940313262151E-2</v>
      </c>
      <c r="AB9" s="11">
        <v>1.9024092147831809E-2</v>
      </c>
      <c r="AC9" s="11">
        <v>0.11896114429018735</v>
      </c>
      <c r="AD9" s="11">
        <v>7.7495999959972339</v>
      </c>
      <c r="AE9" s="5"/>
      <c r="AF9" s="12">
        <v>3856.6460000000002</v>
      </c>
      <c r="AG9" s="12">
        <v>3304.9119999999998</v>
      </c>
      <c r="AH9" s="12">
        <v>1560.296</v>
      </c>
      <c r="AI9" s="12">
        <v>1116.2370000000001</v>
      </c>
      <c r="AJ9" s="12">
        <v>1343.355</v>
      </c>
      <c r="AK9" s="12">
        <v>197.124</v>
      </c>
      <c r="AL9" s="12">
        <v>97.247</v>
      </c>
      <c r="AM9" s="12">
        <v>309.29500000000002</v>
      </c>
      <c r="AN9" s="12">
        <v>11785.111999999999</v>
      </c>
      <c r="AO9" s="5"/>
      <c r="AP9" s="11">
        <v>2.5019285644662403</v>
      </c>
      <c r="AQ9" s="11">
        <v>1.9011105725528039</v>
      </c>
      <c r="AR9" s="11">
        <v>0.58608764274869163</v>
      </c>
      <c r="AS9" s="11">
        <v>0.45901618260571697</v>
      </c>
      <c r="AT9" s="11">
        <v>0.78577466776766458</v>
      </c>
      <c r="AU9" s="13">
        <v>5.1029857172599544E-2</v>
      </c>
      <c r="AV9" s="13">
        <v>1.1872852888012115E-2</v>
      </c>
      <c r="AW9" s="13">
        <v>7.399266544694548E-2</v>
      </c>
      <c r="AX9" s="14">
        <v>6.3708130056486745</v>
      </c>
      <c r="AY9" s="5"/>
      <c r="AZ9" s="11">
        <v>1.6836260022425129</v>
      </c>
      <c r="BA9" s="11">
        <v>2.1161897961125726</v>
      </c>
      <c r="BB9" s="11">
        <v>0.93154623349031895</v>
      </c>
      <c r="BC9" s="11">
        <v>0.39576042247537963</v>
      </c>
      <c r="BD9" s="11">
        <v>1.2436905513278909</v>
      </c>
      <c r="BE9" s="11">
        <v>6.3708130056486745</v>
      </c>
    </row>
    <row r="10" spans="1:57" x14ac:dyDescent="0.2">
      <c r="A10" s="5">
        <f t="shared" si="0"/>
        <v>1997</v>
      </c>
      <c r="B10" s="11">
        <v>31.691492023977737</v>
      </c>
      <c r="C10" s="11">
        <v>30.684289178965358</v>
      </c>
      <c r="D10" s="11">
        <v>15.053299330660375</v>
      </c>
      <c r="E10" s="11">
        <v>8.9366151878501157</v>
      </c>
      <c r="F10" s="11">
        <v>13.0257217825136</v>
      </c>
      <c r="G10" s="11">
        <v>1.8176984106278757</v>
      </c>
      <c r="H10" s="11">
        <v>0.81802697500987864</v>
      </c>
      <c r="I10" s="11">
        <v>3.0859676288087976</v>
      </c>
      <c r="J10" s="11">
        <v>105.11311051841373</v>
      </c>
      <c r="K10" s="5"/>
      <c r="L10" s="11">
        <v>34.728247052008008</v>
      </c>
      <c r="M10" s="11">
        <v>33.430706628364845</v>
      </c>
      <c r="N10" s="11">
        <v>16.690928265823779</v>
      </c>
      <c r="O10" s="11">
        <v>9.6263069113878732</v>
      </c>
      <c r="P10" s="11">
        <v>14.200942245972177</v>
      </c>
      <c r="Q10" s="11">
        <v>1.9978350156444471</v>
      </c>
      <c r="R10" s="11">
        <v>0.9206084187296768</v>
      </c>
      <c r="S10" s="11">
        <v>3.2947518480723454</v>
      </c>
      <c r="T10" s="11">
        <v>114.89032638600314</v>
      </c>
      <c r="U10" s="5"/>
      <c r="V10" s="11">
        <v>3.4084262586871814</v>
      </c>
      <c r="W10" s="11">
        <v>2.2743267808622782</v>
      </c>
      <c r="X10" s="11">
        <v>0.75744676732573724</v>
      </c>
      <c r="Y10" s="11">
        <v>0.6108104981917275</v>
      </c>
      <c r="Z10" s="11">
        <v>0.98156566643273346</v>
      </c>
      <c r="AA10" s="11">
        <v>8.4575868493429796E-2</v>
      </c>
      <c r="AB10" s="11">
        <v>2.0739285350290383E-2</v>
      </c>
      <c r="AC10" s="11">
        <v>0.12258513545421852</v>
      </c>
      <c r="AD10" s="11">
        <v>8.2604762607975957</v>
      </c>
      <c r="AE10" s="5"/>
      <c r="AF10" s="12">
        <v>3905.123</v>
      </c>
      <c r="AG10" s="12">
        <v>3336.0880000000002</v>
      </c>
      <c r="AH10" s="12">
        <v>1584.086</v>
      </c>
      <c r="AI10" s="12">
        <v>1122.518</v>
      </c>
      <c r="AJ10" s="12">
        <v>1366.7070000000001</v>
      </c>
      <c r="AK10" s="12">
        <v>196.892</v>
      </c>
      <c r="AL10" s="12">
        <v>100.518</v>
      </c>
      <c r="AM10" s="12">
        <v>310.19099999999997</v>
      </c>
      <c r="AN10" s="12">
        <v>11922.123000000001</v>
      </c>
      <c r="AO10" s="5"/>
      <c r="AP10" s="11">
        <v>2.8306498714570387</v>
      </c>
      <c r="AQ10" s="11">
        <v>1.8957181206129778</v>
      </c>
      <c r="AR10" s="11">
        <v>0.59826397862850411</v>
      </c>
      <c r="AS10" s="11">
        <v>0.47182774307796493</v>
      </c>
      <c r="AT10" s="11">
        <v>0.80734689467956733</v>
      </c>
      <c r="AU10" s="13">
        <v>5.1741112340214751E-2</v>
      </c>
      <c r="AV10" s="13">
        <v>1.2885508515401468E-2</v>
      </c>
      <c r="AW10" s="13">
        <v>7.5843076008591429E-2</v>
      </c>
      <c r="AX10" s="14">
        <v>6.7442763053202608</v>
      </c>
      <c r="AY10" s="5"/>
      <c r="AZ10" s="11">
        <v>1.7978011332509003</v>
      </c>
      <c r="BA10" s="11">
        <v>2.2674416267853195</v>
      </c>
      <c r="BB10" s="11">
        <v>0.99490977831869842</v>
      </c>
      <c r="BC10" s="11">
        <v>0.41655145356363793</v>
      </c>
      <c r="BD10" s="11">
        <v>1.2675723134017056</v>
      </c>
      <c r="BE10" s="11">
        <v>6.7442763053202626</v>
      </c>
    </row>
    <row r="11" spans="1:57" x14ac:dyDescent="0.2">
      <c r="A11" s="5">
        <f t="shared" si="0"/>
        <v>1998</v>
      </c>
      <c r="B11" s="11">
        <v>32.298464178927958</v>
      </c>
      <c r="C11" s="11">
        <v>31.308234959022613</v>
      </c>
      <c r="D11" s="11">
        <v>15.515133841825774</v>
      </c>
      <c r="E11" s="11">
        <v>9.0769878578155314</v>
      </c>
      <c r="F11" s="11">
        <v>13.254537710004918</v>
      </c>
      <c r="G11" s="11">
        <v>1.7937482992794156</v>
      </c>
      <c r="H11" s="11">
        <v>0.84054885229296294</v>
      </c>
      <c r="I11" s="11">
        <v>3.1056072005407658</v>
      </c>
      <c r="J11" s="11">
        <v>107.19326289970994</v>
      </c>
      <c r="K11" s="5"/>
      <c r="L11" s="11">
        <v>35.449989718855669</v>
      </c>
      <c r="M11" s="11">
        <v>34.084267083487795</v>
      </c>
      <c r="N11" s="11">
        <v>17.254084639177329</v>
      </c>
      <c r="O11" s="11">
        <v>9.7818522263481693</v>
      </c>
      <c r="P11" s="11">
        <v>14.483923826873829</v>
      </c>
      <c r="Q11" s="11">
        <v>1.9700007177524324</v>
      </c>
      <c r="R11" s="11">
        <v>0.94718693289683276</v>
      </c>
      <c r="S11" s="11">
        <v>3.3149068229361616</v>
      </c>
      <c r="T11" s="11">
        <v>117.28621196832822</v>
      </c>
      <c r="U11" s="5"/>
      <c r="V11" s="11">
        <v>3.6007699964132094</v>
      </c>
      <c r="W11" s="11">
        <v>2.5306514242479703</v>
      </c>
      <c r="X11" s="11">
        <v>0.87753348888121696</v>
      </c>
      <c r="Y11" s="11">
        <v>0.65059707862317784</v>
      </c>
      <c r="Z11" s="11">
        <v>1.1215585624984046</v>
      </c>
      <c r="AA11" s="11">
        <v>8.4490253129316448E-2</v>
      </c>
      <c r="AB11" s="11">
        <v>2.27020657579152E-2</v>
      </c>
      <c r="AC11" s="11">
        <v>0.12905321716497331</v>
      </c>
      <c r="AD11" s="11">
        <v>9.0173560867161839</v>
      </c>
      <c r="AE11" s="5"/>
      <c r="AF11" s="12">
        <v>3945.098</v>
      </c>
      <c r="AG11" s="12">
        <v>3368.9659999999999</v>
      </c>
      <c r="AH11" s="12">
        <v>1607.386</v>
      </c>
      <c r="AI11" s="12">
        <v>1129.489</v>
      </c>
      <c r="AJ11" s="12">
        <v>1388.787</v>
      </c>
      <c r="AK11" s="12">
        <v>196.53299999999999</v>
      </c>
      <c r="AL11" s="12">
        <v>102.395</v>
      </c>
      <c r="AM11" s="12">
        <v>311.18299999999999</v>
      </c>
      <c r="AN11" s="12">
        <v>12049.837</v>
      </c>
      <c r="AO11" s="5"/>
      <c r="AP11" s="11">
        <v>2.9653147807470868</v>
      </c>
      <c r="AQ11" s="11">
        <v>2.0557237545011837</v>
      </c>
      <c r="AR11" s="11">
        <v>0.68002967238027623</v>
      </c>
      <c r="AS11" s="11">
        <v>0.494737875864736</v>
      </c>
      <c r="AT11" s="11">
        <v>0.90497144219393899</v>
      </c>
      <c r="AU11" s="13">
        <v>5.1046479620697437E-2</v>
      </c>
      <c r="AV11" s="13">
        <v>1.3879796077879331E-2</v>
      </c>
      <c r="AW11" s="13">
        <v>7.8765590540469513E-2</v>
      </c>
      <c r="AX11" s="14">
        <v>7.2444693919262679</v>
      </c>
      <c r="AY11" s="5"/>
      <c r="AZ11" s="11">
        <v>1.9516411053156089</v>
      </c>
      <c r="BA11" s="11">
        <v>2.4924006376758494</v>
      </c>
      <c r="BB11" s="11">
        <v>1.0904310507183608</v>
      </c>
      <c r="BC11" s="11">
        <v>0.42296088306612517</v>
      </c>
      <c r="BD11" s="11">
        <v>1.287035715150322</v>
      </c>
      <c r="BE11" s="11">
        <v>7.2444693919262662</v>
      </c>
    </row>
    <row r="12" spans="1:57" x14ac:dyDescent="0.2">
      <c r="A12" s="5">
        <f t="shared" si="0"/>
        <v>1999</v>
      </c>
      <c r="B12" s="11">
        <v>33.123573555072916</v>
      </c>
      <c r="C12" s="11">
        <v>32.029984277184305</v>
      </c>
      <c r="D12" s="11">
        <v>15.832681330774747</v>
      </c>
      <c r="E12" s="11">
        <v>9.3412563817292273</v>
      </c>
      <c r="F12" s="11">
        <v>13.553624549191468</v>
      </c>
      <c r="G12" s="11">
        <v>1.7844874186651123</v>
      </c>
      <c r="H12" s="11">
        <v>0.8526386147338717</v>
      </c>
      <c r="I12" s="11">
        <v>3.16691710214999</v>
      </c>
      <c r="J12" s="11">
        <v>109.68516322950164</v>
      </c>
      <c r="K12" s="5"/>
      <c r="L12" s="11">
        <v>36.357477647384172</v>
      </c>
      <c r="M12" s="11">
        <v>34.778145248091356</v>
      </c>
      <c r="N12" s="11">
        <v>17.598456981154296</v>
      </c>
      <c r="O12" s="11">
        <v>10.048475927745473</v>
      </c>
      <c r="P12" s="11">
        <v>14.797208577768014</v>
      </c>
      <c r="Q12" s="11">
        <v>1.9567150008349339</v>
      </c>
      <c r="R12" s="11">
        <v>0.96041153891292652</v>
      </c>
      <c r="S12" s="11">
        <v>3.3723648918563143</v>
      </c>
      <c r="T12" s="11">
        <v>119.86925581374749</v>
      </c>
      <c r="U12" s="5"/>
      <c r="V12" s="11">
        <v>3.9723824125456573</v>
      </c>
      <c r="W12" s="11">
        <v>2.5414444420165427</v>
      </c>
      <c r="X12" s="11">
        <v>1.0379294750684958</v>
      </c>
      <c r="Y12" s="11">
        <v>0.71847633797704047</v>
      </c>
      <c r="Z12" s="11">
        <v>1.3363396476044844</v>
      </c>
      <c r="AA12" s="11">
        <v>8.5745910244066442E-2</v>
      </c>
      <c r="AB12" s="11">
        <v>2.4107089064108807E-2</v>
      </c>
      <c r="AC12" s="11">
        <v>0.13794377108416761</v>
      </c>
      <c r="AD12" s="11">
        <v>9.8543690856045618</v>
      </c>
      <c r="AE12" s="5"/>
      <c r="AF12" s="12">
        <v>3991.9740000000002</v>
      </c>
      <c r="AG12" s="12">
        <v>3407.2860000000001</v>
      </c>
      <c r="AH12" s="12">
        <v>1632.2090000000001</v>
      </c>
      <c r="AI12" s="12">
        <v>1136.4269999999999</v>
      </c>
      <c r="AJ12" s="12">
        <v>1411.07</v>
      </c>
      <c r="AK12" s="12">
        <v>196.61799999999999</v>
      </c>
      <c r="AL12" s="12">
        <v>104.345</v>
      </c>
      <c r="AM12" s="12">
        <v>313.81200000000001</v>
      </c>
      <c r="AN12" s="12">
        <v>12193.741</v>
      </c>
      <c r="AO12" s="5"/>
      <c r="AP12" s="11">
        <v>3.1860997335286729</v>
      </c>
      <c r="AQ12" s="11">
        <v>2.0405254071160694</v>
      </c>
      <c r="AR12" s="11">
        <v>0.7893452645655743</v>
      </c>
      <c r="AS12" s="11">
        <v>0.52842676799256616</v>
      </c>
      <c r="AT12" s="11">
        <v>1.0342031581192164</v>
      </c>
      <c r="AU12" s="13">
        <v>5.072702187979268E-2</v>
      </c>
      <c r="AV12" s="13">
        <v>1.4405530544521336E-2</v>
      </c>
      <c r="AW12" s="13">
        <v>8.2422530598966259E-2</v>
      </c>
      <c r="AX12" s="14">
        <v>7.7261554143453779</v>
      </c>
      <c r="AY12" s="5"/>
      <c r="AZ12" s="11">
        <v>2.1486937550957599</v>
      </c>
      <c r="BA12" s="11">
        <v>2.7200693362602357</v>
      </c>
      <c r="BB12" s="11">
        <v>1.1842648255173036</v>
      </c>
      <c r="BC12" s="11">
        <v>0.37828190011173873</v>
      </c>
      <c r="BD12" s="11">
        <v>1.2948455973603425</v>
      </c>
      <c r="BE12" s="11">
        <v>7.7261554143453797</v>
      </c>
    </row>
    <row r="13" spans="1:57" x14ac:dyDescent="0.2">
      <c r="A13" s="5">
        <f t="shared" si="0"/>
        <v>2000</v>
      </c>
      <c r="B13" s="11">
        <v>33.974046286603425</v>
      </c>
      <c r="C13" s="11">
        <v>32.697487565420687</v>
      </c>
      <c r="D13" s="11">
        <v>16.30613809639862</v>
      </c>
      <c r="E13" s="11">
        <v>9.6076146429913454</v>
      </c>
      <c r="F13" s="11">
        <v>13.74810526573779</v>
      </c>
      <c r="G13" s="11">
        <v>1.7897098579921968</v>
      </c>
      <c r="H13" s="11">
        <v>0.86163799335980706</v>
      </c>
      <c r="I13" s="11">
        <v>3.228861176874954</v>
      </c>
      <c r="J13" s="11">
        <v>112.21360088537884</v>
      </c>
      <c r="K13" s="5"/>
      <c r="L13" s="11">
        <v>37.297183450295819</v>
      </c>
      <c r="M13" s="11">
        <v>35.465191930387135</v>
      </c>
      <c r="N13" s="11">
        <v>18.131719055522925</v>
      </c>
      <c r="O13" s="11">
        <v>10.321160857322695</v>
      </c>
      <c r="P13" s="11">
        <v>15.015034829308206</v>
      </c>
      <c r="Q13" s="11">
        <v>1.9612365386172375</v>
      </c>
      <c r="R13" s="11">
        <v>0.97004082738370756</v>
      </c>
      <c r="S13" s="11">
        <v>3.4326975828551833</v>
      </c>
      <c r="T13" s="11">
        <v>122.59426507169292</v>
      </c>
      <c r="U13" s="5"/>
      <c r="V13" s="11">
        <v>4.2038739911406946</v>
      </c>
      <c r="W13" s="11">
        <v>2.6804870915380032</v>
      </c>
      <c r="X13" s="11">
        <v>1.2643257322299339</v>
      </c>
      <c r="Y13" s="11">
        <v>0.78668087424723021</v>
      </c>
      <c r="Z13" s="11">
        <v>1.2625774717719542</v>
      </c>
      <c r="AA13" s="11">
        <v>8.9118129788643252E-2</v>
      </c>
      <c r="AB13" s="11">
        <v>2.5492543415367917E-2</v>
      </c>
      <c r="AC13" s="11">
        <v>0.14552157282945127</v>
      </c>
      <c r="AD13" s="11">
        <v>10.458077406961278</v>
      </c>
      <c r="AE13" s="5"/>
      <c r="AF13" s="12">
        <v>4041.73</v>
      </c>
      <c r="AG13" s="12">
        <v>3450.0770000000002</v>
      </c>
      <c r="AH13" s="12">
        <v>1660.663</v>
      </c>
      <c r="AI13" s="12">
        <v>1142.7260000000001</v>
      </c>
      <c r="AJ13" s="12">
        <v>1432.115</v>
      </c>
      <c r="AK13" s="12">
        <v>196.96600000000001</v>
      </c>
      <c r="AL13" s="12">
        <v>106.41200000000001</v>
      </c>
      <c r="AM13" s="12">
        <v>316.86799999999999</v>
      </c>
      <c r="AN13" s="12">
        <v>12347.557000000003</v>
      </c>
      <c r="AO13" s="5"/>
      <c r="AP13" s="11">
        <v>3.3789650467738248</v>
      </c>
      <c r="AQ13" s="11">
        <v>2.1586855852543927</v>
      </c>
      <c r="AR13" s="11">
        <v>0.95680202233954725</v>
      </c>
      <c r="AS13" s="11">
        <v>0.57725937172520092</v>
      </c>
      <c r="AT13" s="11">
        <v>0.99843484851097863</v>
      </c>
      <c r="AU13" s="13">
        <v>5.3365778540080136E-2</v>
      </c>
      <c r="AV13" s="13">
        <v>1.5445845760019191E-2</v>
      </c>
      <c r="AW13" s="13">
        <v>8.7990150569034503E-2</v>
      </c>
      <c r="AX13" s="14">
        <v>8.2269486494730781</v>
      </c>
      <c r="AY13" s="5"/>
      <c r="AZ13" s="11">
        <v>2.2954061725292476</v>
      </c>
      <c r="BA13" s="11">
        <v>2.8884753391895113</v>
      </c>
      <c r="BB13" s="11">
        <v>1.2530153075104771</v>
      </c>
      <c r="BC13" s="11">
        <v>0.53101251209869516</v>
      </c>
      <c r="BD13" s="11">
        <v>1.2590393181451487</v>
      </c>
      <c r="BE13" s="11">
        <v>8.2269486494730799</v>
      </c>
    </row>
    <row r="14" spans="1:57" x14ac:dyDescent="0.2">
      <c r="A14" s="5">
        <f t="shared" si="0"/>
        <v>2001</v>
      </c>
      <c r="B14" s="11">
        <v>33.886557933904008</v>
      </c>
      <c r="C14" s="11">
        <v>32.803297252858528</v>
      </c>
      <c r="D14" s="11">
        <v>16.37867526053569</v>
      </c>
      <c r="E14" s="11">
        <v>9.5738107886088617</v>
      </c>
      <c r="F14" s="11">
        <v>13.620838989158306</v>
      </c>
      <c r="G14" s="11">
        <v>1.7495828510242988</v>
      </c>
      <c r="H14" s="11">
        <v>0.84146459775082527</v>
      </c>
      <c r="I14" s="11">
        <v>3.1786396113272706</v>
      </c>
      <c r="J14" s="11">
        <v>112.0328672851678</v>
      </c>
      <c r="K14" s="5"/>
      <c r="L14" s="11">
        <v>37.223087851266655</v>
      </c>
      <c r="M14" s="11">
        <v>35.560755889490054</v>
      </c>
      <c r="N14" s="11">
        <v>18.20526549890484</v>
      </c>
      <c r="O14" s="11">
        <v>10.281849781344054</v>
      </c>
      <c r="P14" s="11">
        <v>14.87772215390542</v>
      </c>
      <c r="Q14" s="11">
        <v>1.9171025353856153</v>
      </c>
      <c r="R14" s="11">
        <v>0.94836394639773247</v>
      </c>
      <c r="S14" s="11">
        <v>3.3771708658831696</v>
      </c>
      <c r="T14" s="11">
        <v>122.39131852257754</v>
      </c>
      <c r="U14" s="5"/>
      <c r="V14" s="11">
        <v>3.930763269643708</v>
      </c>
      <c r="W14" s="11">
        <v>2.7001745357803904</v>
      </c>
      <c r="X14" s="11">
        <v>1.1849357074002815</v>
      </c>
      <c r="Y14" s="11">
        <v>0.78882987593983489</v>
      </c>
      <c r="Z14" s="11">
        <v>1.2236480566524057</v>
      </c>
      <c r="AA14" s="11">
        <v>8.5361529837347502E-2</v>
      </c>
      <c r="AB14" s="11">
        <v>2.4483512669200298E-2</v>
      </c>
      <c r="AC14" s="11">
        <v>0.14176681721608128</v>
      </c>
      <c r="AD14" s="11">
        <v>10.07996330513925</v>
      </c>
      <c r="AE14" s="5"/>
      <c r="AF14" s="12">
        <v>4102.58</v>
      </c>
      <c r="AG14" s="12">
        <v>3500.2489999999998</v>
      </c>
      <c r="AH14" s="12">
        <v>1693.556</v>
      </c>
      <c r="AI14" s="12">
        <v>1148.0060000000001</v>
      </c>
      <c r="AJ14" s="12">
        <v>1455.3610000000001</v>
      </c>
      <c r="AK14" s="12">
        <v>197.40299999999999</v>
      </c>
      <c r="AL14" s="12">
        <v>108.28</v>
      </c>
      <c r="AM14" s="12">
        <v>321.16000000000003</v>
      </c>
      <c r="AN14" s="12">
        <v>12526.595000000001</v>
      </c>
      <c r="AO14" s="5"/>
      <c r="AP14" s="11">
        <v>3.2482634165328701</v>
      </c>
      <c r="AQ14" s="11">
        <v>2.2086577714200626</v>
      </c>
      <c r="AR14" s="11">
        <v>0.91610123241779107</v>
      </c>
      <c r="AS14" s="11">
        <v>0.58479796507677584</v>
      </c>
      <c r="AT14" s="11">
        <v>0.97456886802955855</v>
      </c>
      <c r="AU14" s="13">
        <v>5.2413544201238026E-2</v>
      </c>
      <c r="AV14" s="13">
        <v>1.527480221587312E-2</v>
      </c>
      <c r="AW14" s="13">
        <v>8.7702684039453138E-2</v>
      </c>
      <c r="AX14" s="14">
        <v>8.0877802839336237</v>
      </c>
      <c r="AY14" s="5"/>
      <c r="AZ14" s="11">
        <v>2.2355807192374004</v>
      </c>
      <c r="BA14" s="11">
        <v>2.778453701234834</v>
      </c>
      <c r="BB14" s="11">
        <v>1.1865698950010506</v>
      </c>
      <c r="BC14" s="11">
        <v>0.65285779249024167</v>
      </c>
      <c r="BD14" s="11">
        <v>1.2343181759700979</v>
      </c>
      <c r="BE14" s="11">
        <v>8.0877802839336237</v>
      </c>
    </row>
    <row r="15" spans="1:57" x14ac:dyDescent="0.2">
      <c r="A15" s="5">
        <f t="shared" si="0"/>
        <v>2002</v>
      </c>
      <c r="B15" s="11">
        <v>34.651911413232583</v>
      </c>
      <c r="C15" s="11">
        <v>33.529780940221094</v>
      </c>
      <c r="D15" s="11">
        <v>16.990988070505175</v>
      </c>
      <c r="E15" s="11">
        <v>9.7350863287033249</v>
      </c>
      <c r="F15" s="11">
        <v>13.968763061337523</v>
      </c>
      <c r="G15" s="11">
        <v>1.7896659372175858</v>
      </c>
      <c r="H15" s="11">
        <v>0.85343624552092112</v>
      </c>
      <c r="I15" s="11">
        <v>3.2523372733936364</v>
      </c>
      <c r="J15" s="11">
        <v>114.77196927013186</v>
      </c>
      <c r="K15" s="5"/>
      <c r="L15" s="11">
        <v>38.057110068611586</v>
      </c>
      <c r="M15" s="11">
        <v>36.379986193992124</v>
      </c>
      <c r="N15" s="11">
        <v>18.904800948674044</v>
      </c>
      <c r="O15" s="11">
        <v>10.461589809279399</v>
      </c>
      <c r="P15" s="11">
        <v>15.271656811731569</v>
      </c>
      <c r="Q15" s="11">
        <v>1.9604357039428855</v>
      </c>
      <c r="R15" s="11">
        <v>0.96258661766900522</v>
      </c>
      <c r="S15" s="11">
        <v>3.4543311335013072</v>
      </c>
      <c r="T15" s="11">
        <v>125.45249728740195</v>
      </c>
      <c r="U15" s="5"/>
      <c r="V15" s="11">
        <v>4.4121336578758656</v>
      </c>
      <c r="W15" s="11">
        <v>3.0639642512912779</v>
      </c>
      <c r="X15" s="11">
        <v>1.2978938383209624</v>
      </c>
      <c r="Y15" s="11">
        <v>0.83851568604635185</v>
      </c>
      <c r="Z15" s="11">
        <v>1.2086166845592698</v>
      </c>
      <c r="AA15" s="11">
        <v>9.1608856693748131E-2</v>
      </c>
      <c r="AB15" s="11">
        <v>2.5884157743132498E-2</v>
      </c>
      <c r="AC15" s="11">
        <v>0.15166907280123937</v>
      </c>
      <c r="AD15" s="11">
        <v>11.090286205331847</v>
      </c>
      <c r="AE15" s="5"/>
      <c r="AF15" s="12">
        <v>4135.6369999999997</v>
      </c>
      <c r="AG15" s="12">
        <v>3545.5790000000002</v>
      </c>
      <c r="AH15" s="12">
        <v>1735.73</v>
      </c>
      <c r="AI15" s="12">
        <v>1154.981</v>
      </c>
      <c r="AJ15" s="12">
        <v>1474.5360000000001</v>
      </c>
      <c r="AK15" s="12">
        <v>197.726</v>
      </c>
      <c r="AL15" s="12">
        <v>108.679</v>
      </c>
      <c r="AM15" s="12">
        <v>324.26799999999997</v>
      </c>
      <c r="AN15" s="12">
        <v>12677.136</v>
      </c>
      <c r="AO15" s="5"/>
      <c r="AP15" s="11">
        <v>3.5322254750804802</v>
      </c>
      <c r="AQ15" s="11">
        <v>2.423343979091177</v>
      </c>
      <c r="AR15" s="11">
        <v>0.96561288746405771</v>
      </c>
      <c r="AS15" s="11">
        <v>0.60330297554615631</v>
      </c>
      <c r="AT15" s="11">
        <v>0.94060234498470019</v>
      </c>
      <c r="AU15" s="13">
        <v>5.4788270118947609E-2</v>
      </c>
      <c r="AV15" s="13">
        <v>1.5609881087599085E-2</v>
      </c>
      <c r="AW15" s="13">
        <v>9.1464648800721055E-2</v>
      </c>
      <c r="AX15" s="14">
        <v>8.6269504621738395</v>
      </c>
      <c r="AY15" s="5"/>
      <c r="AZ15" s="11">
        <v>2.4563383633001319</v>
      </c>
      <c r="BA15" s="11">
        <v>3.0895776858354256</v>
      </c>
      <c r="BB15" s="11">
        <v>1.2934366411567448</v>
      </c>
      <c r="BC15" s="11">
        <v>0.57757928095178657</v>
      </c>
      <c r="BD15" s="11">
        <v>1.21001849092975</v>
      </c>
      <c r="BE15" s="11">
        <v>8.6269504621738395</v>
      </c>
    </row>
    <row r="16" spans="1:57" x14ac:dyDescent="0.2">
      <c r="A16" s="5">
        <f t="shared" si="0"/>
        <v>2003</v>
      </c>
      <c r="B16" s="11">
        <v>35.303229398284351</v>
      </c>
      <c r="C16" s="11">
        <v>34.206240241818897</v>
      </c>
      <c r="D16" s="11">
        <v>17.542310186963984</v>
      </c>
      <c r="E16" s="11">
        <v>10.046661438502511</v>
      </c>
      <c r="F16" s="11">
        <v>14.368459850610144</v>
      </c>
      <c r="G16" s="11">
        <v>1.8524919227139061</v>
      </c>
      <c r="H16" s="11">
        <v>0.86621247397745882</v>
      </c>
      <c r="I16" s="11">
        <v>3.3609970892874896</v>
      </c>
      <c r="J16" s="11">
        <v>117.54660260215874</v>
      </c>
      <c r="K16" s="5"/>
      <c r="L16" s="11">
        <v>38.781983433281404</v>
      </c>
      <c r="M16" s="11">
        <v>37.131948545243269</v>
      </c>
      <c r="N16" s="11">
        <v>19.537824181649402</v>
      </c>
      <c r="O16" s="11">
        <v>10.791557525449001</v>
      </c>
      <c r="P16" s="11">
        <v>15.713232150495619</v>
      </c>
      <c r="Q16" s="11">
        <v>2.0266615425687187</v>
      </c>
      <c r="R16" s="11">
        <v>0.97782680236777741</v>
      </c>
      <c r="S16" s="11">
        <v>3.5696716283128236</v>
      </c>
      <c r="T16" s="11">
        <v>128.53070580936799</v>
      </c>
      <c r="U16" s="5"/>
      <c r="V16" s="11">
        <v>4.6100731376181665</v>
      </c>
      <c r="W16" s="11">
        <v>3.1935859789462508</v>
      </c>
      <c r="X16" s="11">
        <v>1.56992508794662</v>
      </c>
      <c r="Y16" s="11">
        <v>0.92254619067327615</v>
      </c>
      <c r="Z16" s="11">
        <v>1.2867282794662587</v>
      </c>
      <c r="AA16" s="11">
        <v>0.10019023282889861</v>
      </c>
      <c r="AB16" s="11">
        <v>2.72747833941972E-2</v>
      </c>
      <c r="AC16" s="11">
        <v>0.1645574532411106</v>
      </c>
      <c r="AD16" s="11">
        <v>11.874881144114779</v>
      </c>
      <c r="AE16" s="5"/>
      <c r="AF16" s="12">
        <v>4162.5929999999998</v>
      </c>
      <c r="AG16" s="12">
        <v>3594.0309999999999</v>
      </c>
      <c r="AH16" s="12">
        <v>1780.65</v>
      </c>
      <c r="AI16" s="12">
        <v>1162.25</v>
      </c>
      <c r="AJ16" s="12">
        <v>1496.0160000000001</v>
      </c>
      <c r="AK16" s="12">
        <v>199.78800000000001</v>
      </c>
      <c r="AL16" s="12">
        <v>108.43300000000001</v>
      </c>
      <c r="AM16" s="12">
        <v>327.036</v>
      </c>
      <c r="AN16" s="12">
        <v>12830.797</v>
      </c>
      <c r="AO16" s="5"/>
      <c r="AP16" s="11">
        <v>3.6933432480902328</v>
      </c>
      <c r="AQ16" s="11">
        <v>2.5218634383792322</v>
      </c>
      <c r="AR16" s="11">
        <v>1.1470476291416769</v>
      </c>
      <c r="AS16" s="11">
        <v>0.65244481921539521</v>
      </c>
      <c r="AT16" s="11">
        <v>0.98804199374911483</v>
      </c>
      <c r="AU16" s="13">
        <v>6.012057337960431E-2</v>
      </c>
      <c r="AV16" s="13">
        <v>1.6485887431740204E-2</v>
      </c>
      <c r="AW16" s="13">
        <v>9.9442091432550103E-2</v>
      </c>
      <c r="AX16" s="14">
        <v>9.1787896808195466</v>
      </c>
      <c r="AY16" s="5"/>
      <c r="AZ16" s="11">
        <v>2.6399012318694695</v>
      </c>
      <c r="BA16" s="11">
        <v>3.3181930791523602</v>
      </c>
      <c r="BB16" s="11">
        <v>1.3543886955721416</v>
      </c>
      <c r="BC16" s="11">
        <v>0.65906763325441609</v>
      </c>
      <c r="BD16" s="11">
        <v>1.2072390409711591</v>
      </c>
      <c r="BE16" s="11">
        <v>9.1787896808195466</v>
      </c>
    </row>
    <row r="17" spans="1:57" x14ac:dyDescent="0.2">
      <c r="A17" s="5">
        <f t="shared" si="0"/>
        <v>2004</v>
      </c>
      <c r="B17" s="11">
        <v>36.875066924670243</v>
      </c>
      <c r="C17" s="11">
        <v>35.350021976010915</v>
      </c>
      <c r="D17" s="11">
        <v>18.662266281277944</v>
      </c>
      <c r="E17" s="11">
        <v>10.179238225153529</v>
      </c>
      <c r="F17" s="11">
        <v>15.083735154277047</v>
      </c>
      <c r="G17" s="11">
        <v>1.9375821711296319</v>
      </c>
      <c r="H17" s="11">
        <v>0.89552166040075676</v>
      </c>
      <c r="I17" s="11">
        <v>3.5039803117720503</v>
      </c>
      <c r="J17" s="11">
        <v>122.48741270469212</v>
      </c>
      <c r="K17" s="5"/>
      <c r="L17" s="11">
        <v>40.357052352221451</v>
      </c>
      <c r="M17" s="11">
        <v>38.340043024683595</v>
      </c>
      <c r="N17" s="11">
        <v>20.753445994486665</v>
      </c>
      <c r="O17" s="11">
        <v>10.936446961310388</v>
      </c>
      <c r="P17" s="11">
        <v>16.475870786147048</v>
      </c>
      <c r="Q17" s="11">
        <v>2.1150467750472921</v>
      </c>
      <c r="R17" s="11">
        <v>1.0095431892699711</v>
      </c>
      <c r="S17" s="11">
        <v>3.7180485328619479</v>
      </c>
      <c r="T17" s="11">
        <v>133.7054976160284</v>
      </c>
      <c r="U17" s="5"/>
      <c r="V17" s="11">
        <v>4.8460546219590821</v>
      </c>
      <c r="W17" s="11">
        <v>3.409976551129307</v>
      </c>
      <c r="X17" s="11">
        <v>1.6980714361202764</v>
      </c>
      <c r="Y17" s="11">
        <v>1.0021146145636948</v>
      </c>
      <c r="Z17" s="11">
        <v>1.4879224892966392</v>
      </c>
      <c r="AA17" s="11">
        <v>0.11301546800669249</v>
      </c>
      <c r="AB17" s="11">
        <v>3.0043374199004623E-2</v>
      </c>
      <c r="AC17" s="11">
        <v>0.18369006923703735</v>
      </c>
      <c r="AD17" s="11">
        <v>12.770888624511734</v>
      </c>
      <c r="AE17" s="5"/>
      <c r="AF17" s="12">
        <v>4184.7629999999999</v>
      </c>
      <c r="AG17" s="12">
        <v>3641.951</v>
      </c>
      <c r="AH17" s="12">
        <v>1823.4960000000001</v>
      </c>
      <c r="AI17" s="12">
        <v>1168.5409999999999</v>
      </c>
      <c r="AJ17" s="12">
        <v>1520.232</v>
      </c>
      <c r="AK17" s="12">
        <v>201.77099999999999</v>
      </c>
      <c r="AL17" s="12">
        <v>109.211</v>
      </c>
      <c r="AM17" s="12">
        <v>328.61900000000003</v>
      </c>
      <c r="AN17" s="12">
        <v>12978.583999999999</v>
      </c>
      <c r="AO17" s="5"/>
      <c r="AP17" s="11">
        <v>3.8580638662176501</v>
      </c>
      <c r="AQ17" s="11">
        <v>2.6660707101601795</v>
      </c>
      <c r="AR17" s="11">
        <v>1.2415465478279508</v>
      </c>
      <c r="AS17" s="11">
        <v>0.69505569049936544</v>
      </c>
      <c r="AT17" s="11">
        <v>1.1116589848506246</v>
      </c>
      <c r="AU17" s="13">
        <v>6.7407090097126671E-2</v>
      </c>
      <c r="AV17" s="13">
        <v>1.7984446413338302E-2</v>
      </c>
      <c r="AW17" s="13">
        <v>0.11028079790830803</v>
      </c>
      <c r="AX17" s="14">
        <v>9.768068133974543</v>
      </c>
      <c r="AY17" s="5"/>
      <c r="AZ17" s="11">
        <v>2.8685308795958755</v>
      </c>
      <c r="BA17" s="11">
        <v>3.5597882638026341</v>
      </c>
      <c r="BB17" s="11">
        <v>1.4364523016465442</v>
      </c>
      <c r="BC17" s="11">
        <v>0.70429057658584282</v>
      </c>
      <c r="BD17" s="11">
        <v>1.1990061123436462</v>
      </c>
      <c r="BE17" s="11">
        <v>9.768068133974543</v>
      </c>
    </row>
    <row r="18" spans="1:57" x14ac:dyDescent="0.2">
      <c r="A18" s="5">
        <f t="shared" si="0"/>
        <v>2005</v>
      </c>
      <c r="B18" s="11">
        <v>37.122735944106417</v>
      </c>
      <c r="C18" s="11">
        <v>35.649597048002555</v>
      </c>
      <c r="D18" s="11">
        <v>18.89625541828299</v>
      </c>
      <c r="E18" s="11">
        <v>10.0285595820535</v>
      </c>
      <c r="F18" s="11">
        <v>15.346439316916097</v>
      </c>
      <c r="G18" s="11">
        <v>1.9165180357147489</v>
      </c>
      <c r="H18" s="11">
        <v>0.89407628471840384</v>
      </c>
      <c r="I18" s="11">
        <v>3.5136090512310671</v>
      </c>
      <c r="J18" s="11">
        <v>123.36779068102578</v>
      </c>
      <c r="K18" s="5"/>
      <c r="L18" s="11">
        <v>40.613641653140711</v>
      </c>
      <c r="M18" s="11">
        <v>38.697378296825782</v>
      </c>
      <c r="N18" s="11">
        <v>21.048010157300258</v>
      </c>
      <c r="O18" s="11">
        <v>10.796234355011219</v>
      </c>
      <c r="P18" s="11">
        <v>16.772788573147032</v>
      </c>
      <c r="Q18" s="11">
        <v>2.0963992354445584</v>
      </c>
      <c r="R18" s="11">
        <v>1.0106583339020569</v>
      </c>
      <c r="S18" s="11">
        <v>3.731104826128711</v>
      </c>
      <c r="T18" s="11">
        <v>134.7662154309003</v>
      </c>
      <c r="U18" s="5"/>
      <c r="V18" s="11">
        <v>5.321575074077642</v>
      </c>
      <c r="W18" s="11">
        <v>3.8317004785313333</v>
      </c>
      <c r="X18" s="11">
        <v>1.8247705055486092</v>
      </c>
      <c r="Y18" s="11">
        <v>1.02611277994619</v>
      </c>
      <c r="Z18" s="11">
        <v>1.7365218930508455</v>
      </c>
      <c r="AA18" s="11">
        <v>0.11293660761222729</v>
      </c>
      <c r="AB18" s="11">
        <v>3.0545699908466329E-2</v>
      </c>
      <c r="AC18" s="11">
        <v>0.18851498555267321</v>
      </c>
      <c r="AD18" s="11">
        <v>14.072678024227987</v>
      </c>
      <c r="AE18" s="5"/>
      <c r="AF18" s="12">
        <v>4217.5630000000001</v>
      </c>
      <c r="AG18" s="12">
        <v>3697.3719999999998</v>
      </c>
      <c r="AH18" s="12">
        <v>1866.21</v>
      </c>
      <c r="AI18" s="12">
        <v>1177.345</v>
      </c>
      <c r="AJ18" s="12">
        <v>1544.9770000000001</v>
      </c>
      <c r="AK18" s="12">
        <v>203.28800000000001</v>
      </c>
      <c r="AL18" s="12">
        <v>111.38800000000001</v>
      </c>
      <c r="AM18" s="12">
        <v>331.09800000000001</v>
      </c>
      <c r="AN18" s="12">
        <v>13149.241000000002</v>
      </c>
      <c r="AO18" s="5"/>
      <c r="AP18" s="11">
        <v>4.2391868045810321</v>
      </c>
      <c r="AQ18" s="11">
        <v>2.9847272961231623</v>
      </c>
      <c r="AR18" s="11">
        <v>1.3559296496429054</v>
      </c>
      <c r="AS18" s="11">
        <v>0.71385599835062818</v>
      </c>
      <c r="AT18" s="11">
        <v>1.2759887462330872</v>
      </c>
      <c r="AU18" s="13">
        <v>6.8379962192153851E-2</v>
      </c>
      <c r="AV18" s="13">
        <v>1.8577273653146344E-2</v>
      </c>
      <c r="AW18" s="13">
        <v>0.11456717132173179</v>
      </c>
      <c r="AX18" s="14">
        <v>10.771212902097846</v>
      </c>
      <c r="AY18" s="5"/>
      <c r="AZ18" s="11">
        <v>3.1552157752560737</v>
      </c>
      <c r="BA18" s="11">
        <v>3.9603150757248438</v>
      </c>
      <c r="BB18" s="11">
        <v>1.5794769385205507</v>
      </c>
      <c r="BC18" s="11">
        <v>0.90193087732781729</v>
      </c>
      <c r="BD18" s="11">
        <v>1.1742742352685622</v>
      </c>
      <c r="BE18" s="11">
        <v>10.771212902097847</v>
      </c>
    </row>
    <row r="19" spans="1:57" x14ac:dyDescent="0.2">
      <c r="A19" s="5">
        <f t="shared" si="0"/>
        <v>2006</v>
      </c>
      <c r="B19" s="11">
        <v>36.63526690260526</v>
      </c>
      <c r="C19" s="11">
        <v>35.502025273599557</v>
      </c>
      <c r="D19" s="11">
        <v>18.954191542245759</v>
      </c>
      <c r="E19" s="11">
        <v>9.9019130286475896</v>
      </c>
      <c r="F19" s="11">
        <v>15.219770277804974</v>
      </c>
      <c r="G19" s="11">
        <v>1.9036266938281423</v>
      </c>
      <c r="H19" s="11">
        <v>0.89981775807794828</v>
      </c>
      <c r="I19" s="11">
        <v>3.4895783510099165</v>
      </c>
      <c r="J19" s="11">
        <v>122.50618982781913</v>
      </c>
      <c r="K19" s="5"/>
      <c r="L19" s="11">
        <v>40.156898428096397</v>
      </c>
      <c r="M19" s="11">
        <v>38.621121379397707</v>
      </c>
      <c r="N19" s="11">
        <v>21.198455117276332</v>
      </c>
      <c r="O19" s="11">
        <v>10.686859717847204</v>
      </c>
      <c r="P19" s="11">
        <v>16.694034524993437</v>
      </c>
      <c r="Q19" s="11">
        <v>2.0878690424294613</v>
      </c>
      <c r="R19" s="11">
        <v>1.0208081061501812</v>
      </c>
      <c r="S19" s="11">
        <v>3.7131817852456144</v>
      </c>
      <c r="T19" s="11">
        <v>134.17922810143634</v>
      </c>
      <c r="U19" s="5"/>
      <c r="V19" s="11">
        <v>5.4137998828261917</v>
      </c>
      <c r="W19" s="11">
        <v>3.8177260142900469</v>
      </c>
      <c r="X19" s="11">
        <v>1.9185854259668478</v>
      </c>
      <c r="Y19" s="11">
        <v>1.0877920639405319</v>
      </c>
      <c r="Z19" s="11">
        <v>1.7789627126715986</v>
      </c>
      <c r="AA19" s="11">
        <v>0.11401576254683722</v>
      </c>
      <c r="AB19" s="11">
        <v>3.1757446337776239E-2</v>
      </c>
      <c r="AC19" s="11">
        <v>0.19034072903295951</v>
      </c>
      <c r="AD19" s="11">
        <v>14.352980037612788</v>
      </c>
      <c r="AE19" s="5"/>
      <c r="AF19" s="12">
        <v>4256.1610000000001</v>
      </c>
      <c r="AG19" s="12">
        <v>3760.76</v>
      </c>
      <c r="AH19" s="12">
        <v>1908.2650000000001</v>
      </c>
      <c r="AI19" s="12">
        <v>1189.2429999999999</v>
      </c>
      <c r="AJ19" s="12">
        <v>1576.912</v>
      </c>
      <c r="AK19" s="12">
        <v>204.75299999999999</v>
      </c>
      <c r="AL19" s="12">
        <v>113.461</v>
      </c>
      <c r="AM19" s="12">
        <v>334.892</v>
      </c>
      <c r="AN19" s="12">
        <v>13344.447</v>
      </c>
      <c r="AO19" s="5"/>
      <c r="AP19" s="11">
        <v>4.4059521286533387</v>
      </c>
      <c r="AQ19" s="11">
        <v>3.0348522756852288</v>
      </c>
      <c r="AR19" s="11">
        <v>1.4650566921208741</v>
      </c>
      <c r="AS19" s="11">
        <v>0.77080454703732348</v>
      </c>
      <c r="AT19" s="11">
        <v>1.3254716260635846</v>
      </c>
      <c r="AU19" s="13">
        <v>7.0937148279676648E-2</v>
      </c>
      <c r="AV19" s="13">
        <v>1.9921722547510113E-2</v>
      </c>
      <c r="AW19" s="13">
        <v>0.11870702153562498</v>
      </c>
      <c r="AX19" s="14">
        <v>11.211703161923165</v>
      </c>
      <c r="AY19" s="5"/>
      <c r="AZ19" s="11">
        <v>3.2321623816910439</v>
      </c>
      <c r="BA19" s="11">
        <v>4.0519899342290531</v>
      </c>
      <c r="BB19" s="11">
        <v>1.6080527911441975</v>
      </c>
      <c r="BC19" s="11">
        <v>1.1727204536035867</v>
      </c>
      <c r="BD19" s="11">
        <v>1.1467776012552815</v>
      </c>
      <c r="BE19" s="11">
        <v>11.211703161923163</v>
      </c>
    </row>
    <row r="20" spans="1:57" x14ac:dyDescent="0.2">
      <c r="A20" s="5">
        <f t="shared" si="0"/>
        <v>2007</v>
      </c>
      <c r="B20" s="11">
        <v>37.037254084395414</v>
      </c>
      <c r="C20" s="11">
        <v>35.78608669588813</v>
      </c>
      <c r="D20" s="11">
        <v>19.465034239160762</v>
      </c>
      <c r="E20" s="11">
        <v>10.0104029741122</v>
      </c>
      <c r="F20" s="11">
        <v>15.642065540783509</v>
      </c>
      <c r="G20" s="11">
        <v>1.9368659521231213</v>
      </c>
      <c r="H20" s="11">
        <v>0.93258879680639295</v>
      </c>
      <c r="I20" s="11">
        <v>3.5436073888129216</v>
      </c>
      <c r="J20" s="11">
        <v>124.35390567208245</v>
      </c>
      <c r="K20" s="5"/>
      <c r="L20" s="11">
        <v>40.626393156878571</v>
      </c>
      <c r="M20" s="11">
        <v>39.018006157221805</v>
      </c>
      <c r="N20" s="11">
        <v>21.796751387774407</v>
      </c>
      <c r="O20" s="11">
        <v>10.811381952991681</v>
      </c>
      <c r="P20" s="11">
        <v>17.169107443425673</v>
      </c>
      <c r="Q20" s="11">
        <v>2.1257524502030165</v>
      </c>
      <c r="R20" s="11">
        <v>1.0574676529813893</v>
      </c>
      <c r="S20" s="11">
        <v>3.7719138202481974</v>
      </c>
      <c r="T20" s="11">
        <v>136.37677402172471</v>
      </c>
      <c r="U20" s="5"/>
      <c r="V20" s="11">
        <v>5.6878818177110197</v>
      </c>
      <c r="W20" s="11">
        <v>4.0728544774693249</v>
      </c>
      <c r="X20" s="11">
        <v>2.0096823063238944</v>
      </c>
      <c r="Y20" s="11">
        <v>1.1366948918752176</v>
      </c>
      <c r="Z20" s="11">
        <v>1.7703939872352494</v>
      </c>
      <c r="AA20" s="11">
        <v>0.12114110947580917</v>
      </c>
      <c r="AB20" s="11">
        <v>3.4913619445388837E-2</v>
      </c>
      <c r="AC20" s="11">
        <v>0.20063921589328215</v>
      </c>
      <c r="AD20" s="11">
        <v>15.034201425429185</v>
      </c>
      <c r="AE20" s="5"/>
      <c r="AF20" s="12">
        <v>4325.5249999999996</v>
      </c>
      <c r="AG20" s="12">
        <v>3841.76</v>
      </c>
      <c r="AH20" s="12">
        <v>1958.9069999999999</v>
      </c>
      <c r="AI20" s="12">
        <v>1204.21</v>
      </c>
      <c r="AJ20" s="12">
        <v>1628.4670000000001</v>
      </c>
      <c r="AK20" s="12">
        <v>206.649</v>
      </c>
      <c r="AL20" s="12">
        <v>116.935</v>
      </c>
      <c r="AM20" s="12">
        <v>342.35899999999998</v>
      </c>
      <c r="AN20" s="12">
        <v>13624.811999999998</v>
      </c>
      <c r="AO20" s="5"/>
      <c r="AP20" s="11">
        <v>4.6353588470451701</v>
      </c>
      <c r="AQ20" s="11">
        <v>3.1996149724496017</v>
      </c>
      <c r="AR20" s="11">
        <v>1.537357502835548</v>
      </c>
      <c r="AS20" s="11">
        <v>0.80086673885377002</v>
      </c>
      <c r="AT20" s="11">
        <v>1.309105420722144</v>
      </c>
      <c r="AU20" s="13">
        <v>7.4830416708150466E-2</v>
      </c>
      <c r="AV20" s="13">
        <v>2.1683735125981783E-2</v>
      </c>
      <c r="AW20" s="13">
        <v>0.12426777985312902</v>
      </c>
      <c r="AX20" s="14">
        <v>11.703085413593497</v>
      </c>
      <c r="AY20" s="5"/>
      <c r="AZ20" s="11">
        <v>3.4056281873008318</v>
      </c>
      <c r="BA20" s="11">
        <v>4.2582414477047399</v>
      </c>
      <c r="BB20" s="11">
        <v>1.7429569179172097</v>
      </c>
      <c r="BC20" s="11">
        <v>1.1871245448384808</v>
      </c>
      <c r="BD20" s="11">
        <v>1.1091343158322347</v>
      </c>
      <c r="BE20" s="11">
        <v>11.703085413593497</v>
      </c>
    </row>
    <row r="21" spans="1:57" x14ac:dyDescent="0.2">
      <c r="A21" s="5">
        <f t="shared" si="0"/>
        <v>2008</v>
      </c>
      <c r="B21" s="11">
        <v>37.436432143288641</v>
      </c>
      <c r="C21" s="11">
        <v>36.41814516974182</v>
      </c>
      <c r="D21" s="11">
        <v>19.896393214532385</v>
      </c>
      <c r="E21" s="11">
        <v>9.8362331190493304</v>
      </c>
      <c r="F21" s="11">
        <v>15.835878944955969</v>
      </c>
      <c r="G21" s="11">
        <v>1.9524499911660196</v>
      </c>
      <c r="H21" s="11">
        <v>0.96819255282294214</v>
      </c>
      <c r="I21" s="11">
        <v>3.5749868601240751</v>
      </c>
      <c r="J21" s="11">
        <v>125.91871199568116</v>
      </c>
      <c r="K21" s="5"/>
      <c r="L21" s="11">
        <v>41.111395178975002</v>
      </c>
      <c r="M21" s="11">
        <v>39.773149947357311</v>
      </c>
      <c r="N21" s="11">
        <v>22.310848523752419</v>
      </c>
      <c r="O21" s="11">
        <v>10.658769660243689</v>
      </c>
      <c r="P21" s="11">
        <v>17.408548797825986</v>
      </c>
      <c r="Q21" s="11">
        <v>2.1455106603346921</v>
      </c>
      <c r="R21" s="11">
        <v>1.0968891763842117</v>
      </c>
      <c r="S21" s="11">
        <v>3.8081335667780829</v>
      </c>
      <c r="T21" s="11">
        <v>138.31324551165139</v>
      </c>
      <c r="U21" s="5"/>
      <c r="V21" s="11">
        <v>5.8814686970965599</v>
      </c>
      <c r="W21" s="11">
        <v>4.3776339089997212</v>
      </c>
      <c r="X21" s="11">
        <v>2.3360703416660398</v>
      </c>
      <c r="Y21" s="11">
        <v>1.206480547784903</v>
      </c>
      <c r="Z21" s="11">
        <v>1.9021138390490906</v>
      </c>
      <c r="AA21" s="11">
        <v>0.12596405357734458</v>
      </c>
      <c r="AB21" s="11">
        <v>3.8455263107556675E-2</v>
      </c>
      <c r="AC21" s="11">
        <v>0.20952842330362553</v>
      </c>
      <c r="AD21" s="11">
        <v>16.077715074584841</v>
      </c>
      <c r="AE21" s="5"/>
      <c r="AF21" s="12">
        <v>4409.5619999999999</v>
      </c>
      <c r="AG21" s="12">
        <v>3931.4380000000001</v>
      </c>
      <c r="AH21" s="12">
        <v>2012.204</v>
      </c>
      <c r="AI21" s="12">
        <v>1219.5229999999999</v>
      </c>
      <c r="AJ21" s="12">
        <v>1682.86</v>
      </c>
      <c r="AK21" s="12">
        <v>209.166</v>
      </c>
      <c r="AL21" s="12">
        <v>121.21</v>
      </c>
      <c r="AM21" s="12">
        <v>348.07400000000001</v>
      </c>
      <c r="AN21" s="12">
        <v>13934.036999999998</v>
      </c>
      <c r="AO21" s="5"/>
      <c r="AP21" s="11">
        <v>4.8706908208948203</v>
      </c>
      <c r="AQ21" s="11">
        <v>3.4447497111691874</v>
      </c>
      <c r="AR21" s="11">
        <v>1.7943376744822903</v>
      </c>
      <c r="AS21" s="11">
        <v>0.85674520477649208</v>
      </c>
      <c r="AT21" s="11">
        <v>1.4068123552765972</v>
      </c>
      <c r="AU21" s="13">
        <v>7.8617496617335719E-2</v>
      </c>
      <c r="AV21" s="13">
        <v>2.4127348234838929E-2</v>
      </c>
      <c r="AW21" s="13">
        <v>0.13111470536875558</v>
      </c>
      <c r="AX21" s="14">
        <v>12.607195316820318</v>
      </c>
      <c r="AY21" s="5"/>
      <c r="AZ21" s="11">
        <v>3.6480682660808466</v>
      </c>
      <c r="BA21" s="11">
        <v>4.5766790246514546</v>
      </c>
      <c r="BB21" s="11">
        <v>1.919199957946135</v>
      </c>
      <c r="BC21" s="11">
        <v>1.389450491172062</v>
      </c>
      <c r="BD21" s="11">
        <v>1.0737975769698178</v>
      </c>
      <c r="BE21" s="11">
        <v>12.607195316820317</v>
      </c>
    </row>
    <row r="22" spans="1:57" x14ac:dyDescent="0.2">
      <c r="A22" s="5">
        <f t="shared" si="0"/>
        <v>2009</v>
      </c>
      <c r="B22" s="11">
        <v>37.469932217208296</v>
      </c>
      <c r="C22" s="11">
        <v>36.168504776934931</v>
      </c>
      <c r="D22" s="11">
        <v>19.770737158125719</v>
      </c>
      <c r="E22" s="11">
        <v>9.8114969966648697</v>
      </c>
      <c r="F22" s="11">
        <v>16.270465279627537</v>
      </c>
      <c r="G22" s="11">
        <v>1.9387858311831818</v>
      </c>
      <c r="H22" s="11">
        <v>0.99140971334355554</v>
      </c>
      <c r="I22" s="11">
        <v>3.5868741437438016</v>
      </c>
      <c r="J22" s="11">
        <v>126.0082061168319</v>
      </c>
      <c r="K22" s="5"/>
      <c r="L22" s="11">
        <v>41.120921363824777</v>
      </c>
      <c r="M22" s="11">
        <v>39.490746057069906</v>
      </c>
      <c r="N22" s="11">
        <v>22.209073850985298</v>
      </c>
      <c r="O22" s="11">
        <v>10.636016074691044</v>
      </c>
      <c r="P22" s="11">
        <v>17.855594152460117</v>
      </c>
      <c r="Q22" s="11">
        <v>2.1335935768959882</v>
      </c>
      <c r="R22" s="11">
        <v>1.1219217188809842</v>
      </c>
      <c r="S22" s="11">
        <v>3.8201845432358148</v>
      </c>
      <c r="T22" s="11">
        <v>138.38805133804397</v>
      </c>
      <c r="U22" s="5"/>
      <c r="V22" s="11">
        <v>5.8398752015498907</v>
      </c>
      <c r="W22" s="11">
        <v>4.4789032283823822</v>
      </c>
      <c r="X22" s="11">
        <v>2.2025577812543604</v>
      </c>
      <c r="Y22" s="11">
        <v>1.2061458662788207</v>
      </c>
      <c r="Z22" s="11">
        <v>2.0733600812637163</v>
      </c>
      <c r="AA22" s="11">
        <v>0.12408473866511388</v>
      </c>
      <c r="AB22" s="11">
        <v>4.019117063723196E-2</v>
      </c>
      <c r="AC22" s="11">
        <v>0.22555764979683218</v>
      </c>
      <c r="AD22" s="11">
        <v>16.190675717828348</v>
      </c>
      <c r="AE22" s="5"/>
      <c r="AF22" s="12">
        <v>4492.38</v>
      </c>
      <c r="AG22" s="12">
        <v>4031.7869999999998</v>
      </c>
      <c r="AH22" s="12">
        <v>2068.4789999999998</v>
      </c>
      <c r="AI22" s="12">
        <v>1237.354</v>
      </c>
      <c r="AJ22" s="12">
        <v>1739.3420000000001</v>
      </c>
      <c r="AK22" s="12">
        <v>212.08500000000001</v>
      </c>
      <c r="AL22" s="12">
        <v>125.315</v>
      </c>
      <c r="AM22" s="12">
        <v>354.464</v>
      </c>
      <c r="AN22" s="12">
        <v>14261.205999999998</v>
      </c>
      <c r="AO22" s="5"/>
      <c r="AP22" s="11">
        <v>4.8083841597688162</v>
      </c>
      <c r="AQ22" s="11">
        <v>3.4767773576701835</v>
      </c>
      <c r="AR22" s="11">
        <v>1.6724104787796197</v>
      </c>
      <c r="AS22" s="11">
        <v>0.84890616455973245</v>
      </c>
      <c r="AT22" s="11">
        <v>1.5036798909316815</v>
      </c>
      <c r="AU22" s="13">
        <v>7.6526239196337234E-2</v>
      </c>
      <c r="AV22" s="13">
        <v>2.4818329873214053E-2</v>
      </c>
      <c r="AW22" s="13">
        <v>0.13943558025144995</v>
      </c>
      <c r="AX22" s="14">
        <v>12.550938201031036</v>
      </c>
      <c r="AY22" s="5"/>
      <c r="AZ22" s="11">
        <v>3.7072486103774742</v>
      </c>
      <c r="BA22" s="11">
        <v>4.6050679843197244</v>
      </c>
      <c r="BB22" s="11">
        <v>1.9284124067467028</v>
      </c>
      <c r="BC22" s="11">
        <v>1.2727678269860123</v>
      </c>
      <c r="BD22" s="11">
        <v>1.0374413726011193</v>
      </c>
      <c r="BE22" s="11">
        <v>12.550938201031034</v>
      </c>
    </row>
    <row r="23" spans="1:57" x14ac:dyDescent="0.2">
      <c r="A23" s="5">
        <f t="shared" si="0"/>
        <v>2010</v>
      </c>
      <c r="B23" s="11">
        <v>37.980693288423339</v>
      </c>
      <c r="C23" s="11">
        <v>36.888097025466429</v>
      </c>
      <c r="D23" s="11">
        <v>20.040357929091847</v>
      </c>
      <c r="E23" s="11">
        <v>9.9439745367170502</v>
      </c>
      <c r="F23" s="11">
        <v>16.313285577583414</v>
      </c>
      <c r="G23" s="11">
        <v>1.9286125675493844</v>
      </c>
      <c r="H23" s="11">
        <v>0.99477055562521721</v>
      </c>
      <c r="I23" s="11">
        <v>3.6235777049287847</v>
      </c>
      <c r="J23" s="11">
        <v>127.71336918538546</v>
      </c>
      <c r="K23" s="5"/>
      <c r="L23" s="11">
        <v>41.690045411908542</v>
      </c>
      <c r="M23" s="11">
        <v>40.319267227919191</v>
      </c>
      <c r="N23" s="11">
        <v>22.570904951679193</v>
      </c>
      <c r="O23" s="11">
        <v>10.78392922109612</v>
      </c>
      <c r="P23" s="11">
        <v>17.947110519168469</v>
      </c>
      <c r="Q23" s="11">
        <v>2.1247055968185173</v>
      </c>
      <c r="R23" s="11">
        <v>1.1282423360192202</v>
      </c>
      <c r="S23" s="11">
        <v>3.8590800112028214</v>
      </c>
      <c r="T23" s="11">
        <v>140.42328527581208</v>
      </c>
      <c r="U23" s="5"/>
      <c r="V23" s="11">
        <v>5.6981333081534711</v>
      </c>
      <c r="W23" s="11">
        <v>4.5932040651438868</v>
      </c>
      <c r="X23" s="11">
        <v>2.5252906456519364</v>
      </c>
      <c r="Y23" s="11">
        <v>1.2944018260615104</v>
      </c>
      <c r="Z23" s="11">
        <v>2.150333536791222</v>
      </c>
      <c r="AA23" s="11">
        <v>0.12415080435092335</v>
      </c>
      <c r="AB23" s="11">
        <v>4.0972063437271729E-2</v>
      </c>
      <c r="AC23" s="11">
        <v>0.23363435379443931</v>
      </c>
      <c r="AD23" s="11">
        <v>16.660120603384662</v>
      </c>
      <c r="AE23" s="5"/>
      <c r="AF23" s="12">
        <v>4555.5159999999996</v>
      </c>
      <c r="AG23" s="12">
        <v>4105.857</v>
      </c>
      <c r="AH23" s="12">
        <v>2108.348</v>
      </c>
      <c r="AI23" s="12">
        <v>1253.097</v>
      </c>
      <c r="AJ23" s="12">
        <v>1781.1320000000001</v>
      </c>
      <c r="AK23" s="12">
        <v>214.66900000000001</v>
      </c>
      <c r="AL23" s="12">
        <v>127.82899999999999</v>
      </c>
      <c r="AM23" s="12">
        <v>361.404</v>
      </c>
      <c r="AN23" s="12">
        <v>14507.851999999999</v>
      </c>
      <c r="AO23" s="5"/>
      <c r="AP23" s="11">
        <v>4.6998424147705435</v>
      </c>
      <c r="AQ23" s="11">
        <v>3.5296879413367028</v>
      </c>
      <c r="AR23" s="11">
        <v>1.871771268166575</v>
      </c>
      <c r="AS23" s="11">
        <v>0.89706423137880442</v>
      </c>
      <c r="AT23" s="11">
        <v>1.5399963505927081</v>
      </c>
      <c r="AU23" s="13">
        <v>7.5948227989217826E-2</v>
      </c>
      <c r="AV23" s="13">
        <v>2.5042675510955556E-2</v>
      </c>
      <c r="AW23" s="13">
        <v>0.14365332611201106</v>
      </c>
      <c r="AX23" s="14">
        <v>12.783006435857518</v>
      </c>
      <c r="AY23" s="5"/>
      <c r="AZ23" s="11">
        <v>3.841191951050384</v>
      </c>
      <c r="BA23" s="11">
        <v>4.7452788734571421</v>
      </c>
      <c r="BB23" s="11">
        <v>1.9781687696378105</v>
      </c>
      <c r="BC23" s="11">
        <v>1.2199157506200968</v>
      </c>
      <c r="BD23" s="11">
        <v>0.99845109109208385</v>
      </c>
      <c r="BE23" s="11">
        <v>12.783006435857518</v>
      </c>
    </row>
    <row r="24" spans="1:57" x14ac:dyDescent="0.2">
      <c r="A24" s="5">
        <f t="shared" si="0"/>
        <v>2011</v>
      </c>
      <c r="B24" s="11">
        <v>38.779458080449309</v>
      </c>
      <c r="C24" s="11">
        <v>37.768806848222809</v>
      </c>
      <c r="D24" s="11">
        <v>20.281315251184893</v>
      </c>
      <c r="E24" s="11">
        <v>9.9438751119511313</v>
      </c>
      <c r="F24" s="11">
        <v>16.586637266377938</v>
      </c>
      <c r="G24" s="11">
        <v>1.9356820061583391</v>
      </c>
      <c r="H24" s="11">
        <v>1.0026955020713246</v>
      </c>
      <c r="I24" s="11">
        <v>3.6806208910890401</v>
      </c>
      <c r="J24" s="11">
        <v>129.97909095750478</v>
      </c>
      <c r="K24" s="5"/>
      <c r="L24" s="11">
        <v>42.597040778562508</v>
      </c>
      <c r="M24" s="11">
        <v>41.334952488010401</v>
      </c>
      <c r="N24" s="11">
        <v>22.897375328366465</v>
      </c>
      <c r="O24" s="11">
        <v>10.802274465900858</v>
      </c>
      <c r="P24" s="11">
        <v>18.268757024598742</v>
      </c>
      <c r="Q24" s="11">
        <v>2.1363480945206774</v>
      </c>
      <c r="R24" s="11">
        <v>1.1394424611635099</v>
      </c>
      <c r="S24" s="11">
        <v>3.9255154300195478</v>
      </c>
      <c r="T24" s="11">
        <v>143.10170607114267</v>
      </c>
      <c r="U24" s="5"/>
      <c r="V24" s="11">
        <v>6.1238265477484592</v>
      </c>
      <c r="W24" s="11">
        <v>4.7755276748013529</v>
      </c>
      <c r="X24" s="11">
        <v>2.572254885253785</v>
      </c>
      <c r="Y24" s="11">
        <v>1.428098699890211</v>
      </c>
      <c r="Z24" s="11">
        <v>2.1311718896448335</v>
      </c>
      <c r="AA24" s="11">
        <v>0.12715433448705926</v>
      </c>
      <c r="AB24" s="11">
        <v>4.2327346618326087E-2</v>
      </c>
      <c r="AC24" s="11">
        <v>0.27213803811964676</v>
      </c>
      <c r="AD24" s="11">
        <v>17.472499416563672</v>
      </c>
      <c r="AE24" s="5"/>
      <c r="AF24" s="12">
        <v>4608.9489999999996</v>
      </c>
      <c r="AG24" s="12">
        <v>4169.366</v>
      </c>
      <c r="AH24" s="12">
        <v>2147.4360000000001</v>
      </c>
      <c r="AI24" s="12">
        <v>1264.0909999999999</v>
      </c>
      <c r="AJ24" s="12">
        <v>1833.567</v>
      </c>
      <c r="AK24" s="12">
        <v>216.273</v>
      </c>
      <c r="AL24" s="12">
        <v>129.10599999999999</v>
      </c>
      <c r="AM24" s="12">
        <v>367.59699999999998</v>
      </c>
      <c r="AN24" s="12">
        <v>14736.384999999998</v>
      </c>
      <c r="AO24" s="5"/>
      <c r="AP24" s="11">
        <v>5.0546020478679337</v>
      </c>
      <c r="AQ24" s="11">
        <v>3.6822100885525115</v>
      </c>
      <c r="AR24" s="11">
        <v>1.9026853634918763</v>
      </c>
      <c r="AS24" s="11">
        <v>0.98629085929216997</v>
      </c>
      <c r="AT24" s="11">
        <v>1.5430852479960537</v>
      </c>
      <c r="AU24" s="13">
        <v>7.8273296794968389E-2</v>
      </c>
      <c r="AV24" s="13">
        <v>2.6043640235894533E-2</v>
      </c>
      <c r="AW24" s="13">
        <v>0.1681483681452767</v>
      </c>
      <c r="AX24" s="14">
        <v>13.441338912376684</v>
      </c>
      <c r="AY24" s="5"/>
      <c r="AZ24" s="11">
        <v>4.0572564148610901</v>
      </c>
      <c r="BA24" s="11">
        <v>4.9956938253920073</v>
      </c>
      <c r="BB24" s="11">
        <v>2.066408475703998</v>
      </c>
      <c r="BC24" s="11">
        <v>1.3467342207461968</v>
      </c>
      <c r="BD24" s="11">
        <v>0.97524597567339322</v>
      </c>
      <c r="BE24" s="11">
        <v>13.441338912376684</v>
      </c>
    </row>
    <row r="25" spans="1:57" x14ac:dyDescent="0.2">
      <c r="A25" s="5">
        <f t="shared" si="0"/>
        <v>2012</v>
      </c>
      <c r="B25" s="11">
        <v>39.179232423211189</v>
      </c>
      <c r="C25" s="11">
        <v>38.495357416490492</v>
      </c>
      <c r="D25" s="11">
        <v>20.593131831557152</v>
      </c>
      <c r="E25" s="11">
        <v>9.9339785480704936</v>
      </c>
      <c r="F25" s="11">
        <v>16.997873546331917</v>
      </c>
      <c r="G25" s="11">
        <v>1.9434725128972954</v>
      </c>
      <c r="H25" s="11">
        <v>1.006730024045106</v>
      </c>
      <c r="I25" s="11">
        <v>3.7566563464433598</v>
      </c>
      <c r="J25" s="11">
        <v>131.90643264904702</v>
      </c>
      <c r="K25" s="5"/>
      <c r="L25" s="11">
        <v>43.112902849234651</v>
      </c>
      <c r="M25" s="11">
        <v>42.22545475369472</v>
      </c>
      <c r="N25" s="11">
        <v>23.317762304117803</v>
      </c>
      <c r="O25" s="11">
        <v>10.811546713132055</v>
      </c>
      <c r="P25" s="11">
        <v>18.742110884446546</v>
      </c>
      <c r="Q25" s="11">
        <v>2.1454546490771831</v>
      </c>
      <c r="R25" s="11">
        <v>1.1470844126528779</v>
      </c>
      <c r="S25" s="11">
        <v>4.0084476816599217</v>
      </c>
      <c r="T25" s="11">
        <v>145.51076424801576</v>
      </c>
      <c r="U25" s="5"/>
      <c r="V25" s="11">
        <v>6.0914264157016813</v>
      </c>
      <c r="W25" s="11">
        <v>5.3028900440442399</v>
      </c>
      <c r="X25" s="11">
        <v>2.6828103682772051</v>
      </c>
      <c r="Y25" s="11">
        <v>1.4701046536954774</v>
      </c>
      <c r="Z25" s="11">
        <v>2.3495002709387842</v>
      </c>
      <c r="AA25" s="11">
        <v>0.13110869207642462</v>
      </c>
      <c r="AB25" s="11">
        <v>4.3855868764942685E-2</v>
      </c>
      <c r="AC25" s="11">
        <v>0.28970544306981105</v>
      </c>
      <c r="AD25" s="11">
        <v>18.361401756568565</v>
      </c>
      <c r="AE25" s="5"/>
      <c r="AF25" s="12">
        <v>4676.1180000000004</v>
      </c>
      <c r="AG25" s="12">
        <v>4252.4579999999996</v>
      </c>
      <c r="AH25" s="12">
        <v>2193.3159999999998</v>
      </c>
      <c r="AI25" s="12">
        <v>1278.5999999999999</v>
      </c>
      <c r="AJ25" s="12">
        <v>1904.8579999999999</v>
      </c>
      <c r="AK25" s="12">
        <v>216.92099999999999</v>
      </c>
      <c r="AL25" s="12">
        <v>132.321</v>
      </c>
      <c r="AM25" s="12">
        <v>374.80500000000001</v>
      </c>
      <c r="AN25" s="12">
        <v>15029.397000000001</v>
      </c>
      <c r="AO25" s="5"/>
      <c r="AP25" s="11">
        <v>5.0559814651325974</v>
      </c>
      <c r="AQ25" s="11">
        <v>4.1048478835775182</v>
      </c>
      <c r="AR25" s="11">
        <v>1.9886833863867737</v>
      </c>
      <c r="AS25" s="11">
        <v>1.0157488680485891</v>
      </c>
      <c r="AT25" s="11">
        <v>1.7124804061766778</v>
      </c>
      <c r="AU25" s="13">
        <v>8.1531093249837205E-2</v>
      </c>
      <c r="AV25" s="13">
        <v>2.7305904387768514E-2</v>
      </c>
      <c r="AW25" s="13">
        <v>0.18094091547719915</v>
      </c>
      <c r="AX25" s="14">
        <v>14.167519922436963</v>
      </c>
      <c r="AY25" s="5"/>
      <c r="AZ25" s="11">
        <v>4.2827727534684685</v>
      </c>
      <c r="BA25" s="11">
        <v>5.2697001190928114</v>
      </c>
      <c r="BB25" s="11">
        <v>2.1086966076410123</v>
      </c>
      <c r="BC25" s="11">
        <v>1.5312237226554903</v>
      </c>
      <c r="BD25" s="11">
        <v>0.97512671957917907</v>
      </c>
      <c r="BE25" s="11">
        <v>14.167519922436963</v>
      </c>
    </row>
    <row r="26" spans="1:57" x14ac:dyDescent="0.2">
      <c r="A26" s="5">
        <f t="shared" si="0"/>
        <v>2013</v>
      </c>
      <c r="B26" s="11">
        <v>39.723269535628447</v>
      </c>
      <c r="C26" s="11">
        <v>39.117148518657814</v>
      </c>
      <c r="D26" s="11">
        <v>20.954337394556525</v>
      </c>
      <c r="E26" s="11">
        <v>10.067508151787049</v>
      </c>
      <c r="F26" s="11">
        <v>17.234104971752295</v>
      </c>
      <c r="G26" s="11">
        <v>1.9418905466312884</v>
      </c>
      <c r="H26" s="11">
        <v>1.0214555101778569</v>
      </c>
      <c r="I26" s="11">
        <v>3.8224352159206045</v>
      </c>
      <c r="J26" s="11">
        <v>133.88214984511185</v>
      </c>
      <c r="K26" s="5"/>
      <c r="L26" s="11">
        <v>43.733171176042987</v>
      </c>
      <c r="M26" s="11">
        <v>42.909325828552589</v>
      </c>
      <c r="N26" s="11">
        <v>23.757992513626665</v>
      </c>
      <c r="O26" s="11">
        <v>10.951443452042117</v>
      </c>
      <c r="P26" s="11">
        <v>19.051787919599128</v>
      </c>
      <c r="Q26" s="11">
        <v>2.1448013675132134</v>
      </c>
      <c r="R26" s="11">
        <v>1.1655801246513129</v>
      </c>
      <c r="S26" s="11">
        <v>4.0805466387103797</v>
      </c>
      <c r="T26" s="11">
        <v>147.7946490207384</v>
      </c>
      <c r="U26" s="5"/>
      <c r="V26" s="11">
        <v>7.0883012477698912</v>
      </c>
      <c r="W26" s="11">
        <v>5.7881033051013393</v>
      </c>
      <c r="X26" s="11">
        <v>2.9037855548853302</v>
      </c>
      <c r="Y26" s="11">
        <v>1.5542646325413878</v>
      </c>
      <c r="Z26" s="11">
        <v>2.4091373430127101</v>
      </c>
      <c r="AA26" s="11">
        <v>0.13255590668493614</v>
      </c>
      <c r="AB26" s="11">
        <v>4.5831687826233689E-2</v>
      </c>
      <c r="AC26" s="11">
        <v>0.30449790133321575</v>
      </c>
      <c r="AD26" s="11">
        <v>20.226477579155041</v>
      </c>
      <c r="AE26" s="5"/>
      <c r="AF26" s="12">
        <v>4756.3980000000001</v>
      </c>
      <c r="AG26" s="12">
        <v>4344.6729999999998</v>
      </c>
      <c r="AH26" s="12">
        <v>2236.0439999999999</v>
      </c>
      <c r="AI26" s="12">
        <v>1291.377</v>
      </c>
      <c r="AJ26" s="12">
        <v>1972.8489999999999</v>
      </c>
      <c r="AK26" s="12">
        <v>217.99600000000001</v>
      </c>
      <c r="AL26" s="12">
        <v>137.35300000000001</v>
      </c>
      <c r="AM26" s="12">
        <v>380.90499999999997</v>
      </c>
      <c r="AN26" s="12">
        <v>15337.594999999999</v>
      </c>
      <c r="AO26" s="5"/>
      <c r="AP26" s="11">
        <v>5.7556129042387827</v>
      </c>
      <c r="AQ26" s="11">
        <v>4.4468457685373135</v>
      </c>
      <c r="AR26" s="11">
        <v>2.1235453356540326</v>
      </c>
      <c r="AS26" s="11">
        <v>1.0650207002711551</v>
      </c>
      <c r="AT26" s="11">
        <v>1.7581687374822512</v>
      </c>
      <c r="AU26" s="13">
        <v>8.2113839366953142E-2</v>
      </c>
      <c r="AV26" s="13">
        <v>2.8359427519782106E-2</v>
      </c>
      <c r="AW26" s="13">
        <v>0.18921305535234437</v>
      </c>
      <c r="AX26" s="14">
        <v>15.448879768422612</v>
      </c>
      <c r="AY26" s="5"/>
      <c r="AZ26" s="11">
        <v>4.7139099803355364</v>
      </c>
      <c r="BA26" s="11">
        <v>5.8762224564015391</v>
      </c>
      <c r="BB26" s="11">
        <v>2.2651425339495614</v>
      </c>
      <c r="BC26" s="11">
        <v>1.617310321880816</v>
      </c>
      <c r="BD26" s="11">
        <v>0.97629447585516205</v>
      </c>
      <c r="BE26" s="11">
        <v>15.448879768422614</v>
      </c>
    </row>
    <row r="27" spans="1:57" x14ac:dyDescent="0.2">
      <c r="A27" s="5">
        <f t="shared" si="0"/>
        <v>2014</v>
      </c>
      <c r="B27" s="11">
        <v>40.117964841704406</v>
      </c>
      <c r="C27" s="11">
        <v>39.737546916457447</v>
      </c>
      <c r="D27" s="11">
        <v>21.15939481094675</v>
      </c>
      <c r="E27" s="11">
        <v>10.236223035317368</v>
      </c>
      <c r="F27" s="11">
        <v>17.485671483973711</v>
      </c>
      <c r="G27" s="11">
        <v>1.9441458879378142</v>
      </c>
      <c r="H27" s="11">
        <v>1.0353412240429383</v>
      </c>
      <c r="I27" s="11">
        <v>3.8555902146580725</v>
      </c>
      <c r="J27" s="11">
        <v>135.57187841503853</v>
      </c>
      <c r="K27" s="5"/>
      <c r="L27" s="11">
        <v>44.21054088012643</v>
      </c>
      <c r="M27" s="11">
        <v>43.626826060776452</v>
      </c>
      <c r="N27" s="11">
        <v>24.009650177974322</v>
      </c>
      <c r="O27" s="11">
        <v>11.135214179857055</v>
      </c>
      <c r="P27" s="11">
        <v>19.362939381649998</v>
      </c>
      <c r="Q27" s="11">
        <v>2.1497165063787547</v>
      </c>
      <c r="R27" s="11">
        <v>1.1833985118042438</v>
      </c>
      <c r="S27" s="11">
        <v>4.1206702220223805</v>
      </c>
      <c r="T27" s="11">
        <v>149.79895592058963</v>
      </c>
      <c r="U27" s="5"/>
      <c r="V27" s="11">
        <v>7.1994103241300085</v>
      </c>
      <c r="W27" s="11">
        <v>5.8913590655180554</v>
      </c>
      <c r="X27" s="11">
        <v>2.9928257820770168</v>
      </c>
      <c r="Y27" s="11">
        <v>1.5884586610833611</v>
      </c>
      <c r="Z27" s="11">
        <v>2.6287974422287563</v>
      </c>
      <c r="AA27" s="11">
        <v>0.13481443460917761</v>
      </c>
      <c r="AB27" s="11">
        <v>4.7805919836325282E-2</v>
      </c>
      <c r="AC27" s="11">
        <v>0.31028112216772658</v>
      </c>
      <c r="AD27" s="11">
        <v>20.793752751650427</v>
      </c>
      <c r="AE27" s="5"/>
      <c r="AF27" s="12">
        <v>4840.6279999999997</v>
      </c>
      <c r="AG27" s="12">
        <v>4440.3280000000004</v>
      </c>
      <c r="AH27" s="12">
        <v>2274.56</v>
      </c>
      <c r="AI27" s="12">
        <v>1304.6310000000001</v>
      </c>
      <c r="AJ27" s="12">
        <v>2021.203</v>
      </c>
      <c r="AK27" s="12">
        <v>219.24299999999999</v>
      </c>
      <c r="AL27" s="12">
        <v>140.386</v>
      </c>
      <c r="AM27" s="12">
        <v>385.59300000000002</v>
      </c>
      <c r="AN27" s="12">
        <v>15626.572</v>
      </c>
      <c r="AO27" s="5"/>
      <c r="AP27" s="11">
        <v>5.8847530828017147</v>
      </c>
      <c r="AQ27" s="11">
        <v>4.5488335771618305</v>
      </c>
      <c r="AR27" s="11">
        <v>2.2046403537962864</v>
      </c>
      <c r="AS27" s="11">
        <v>1.0934238493049731</v>
      </c>
      <c r="AT27" s="11">
        <v>1.9267129360101738</v>
      </c>
      <c r="AU27" s="13">
        <v>8.420128670632368E-2</v>
      </c>
      <c r="AV27" s="13">
        <v>2.983562001953969E-2</v>
      </c>
      <c r="AW27" s="13">
        <v>0.1941526573161729</v>
      </c>
      <c r="AX27" s="14">
        <v>15.966553363117013</v>
      </c>
      <c r="AY27" s="5"/>
      <c r="AZ27" s="11">
        <v>4.8625844282027639</v>
      </c>
      <c r="BA27" s="11">
        <v>6.0735305108610484</v>
      </c>
      <c r="BB27" s="11">
        <v>2.3124247539858365</v>
      </c>
      <c r="BC27" s="11">
        <v>1.7327847874391136</v>
      </c>
      <c r="BD27" s="11">
        <v>0.98522888262824937</v>
      </c>
      <c r="BE27" s="11">
        <v>15.966553363117013</v>
      </c>
    </row>
    <row r="28" spans="1:57" x14ac:dyDescent="0.2">
      <c r="A28" s="15">
        <f t="shared" si="0"/>
        <v>2015</v>
      </c>
      <c r="B28" s="16">
        <v>40.807761072971374</v>
      </c>
      <c r="C28" s="16">
        <v>40.379182806453422</v>
      </c>
      <c r="D28" s="16">
        <v>21.59508230858053</v>
      </c>
      <c r="E28" s="16">
        <v>10.388802760601941</v>
      </c>
      <c r="F28" s="16">
        <v>17.799699374379799</v>
      </c>
      <c r="G28" s="16">
        <v>1.9774391855349864</v>
      </c>
      <c r="H28" s="16">
        <v>1.0528673409294036</v>
      </c>
      <c r="I28" s="16">
        <v>3.901856706059466</v>
      </c>
      <c r="J28" s="16">
        <v>137.90269155551093</v>
      </c>
      <c r="K28" s="17"/>
      <c r="L28" s="16">
        <v>44.997196169228395</v>
      </c>
      <c r="M28" s="16">
        <v>44.368813593747696</v>
      </c>
      <c r="N28" s="16">
        <v>24.527788191012732</v>
      </c>
      <c r="O28" s="16">
        <v>11.30220740870312</v>
      </c>
      <c r="P28" s="16">
        <v>19.740643308892263</v>
      </c>
      <c r="Q28" s="16">
        <v>2.1858744369142378</v>
      </c>
      <c r="R28" s="16">
        <v>1.2044066642736784</v>
      </c>
      <c r="S28" s="16">
        <v>4.1729162862282223</v>
      </c>
      <c r="T28" s="16">
        <v>152.49984605900036</v>
      </c>
      <c r="U28" s="15"/>
      <c r="V28" s="16">
        <v>7.6520678252834777</v>
      </c>
      <c r="W28" s="16">
        <v>6.1177189007957384</v>
      </c>
      <c r="X28" s="16">
        <v>3.1913089481449561</v>
      </c>
      <c r="Y28" s="16">
        <v>1.6599612280537279</v>
      </c>
      <c r="Z28" s="16">
        <v>2.7784770876289535</v>
      </c>
      <c r="AA28" s="16">
        <v>0.14122636816225925</v>
      </c>
      <c r="AB28" s="16">
        <v>5.0057430874754394E-2</v>
      </c>
      <c r="AC28" s="16">
        <v>0.31424182399720918</v>
      </c>
      <c r="AD28" s="16">
        <v>21.905059612941077</v>
      </c>
      <c r="AE28" s="15"/>
      <c r="AF28" s="18">
        <v>4925.8230000000003</v>
      </c>
      <c r="AG28" s="18">
        <v>4534.9070000000002</v>
      </c>
      <c r="AH28" s="18">
        <v>2315.502</v>
      </c>
      <c r="AI28" s="18">
        <v>1318.982</v>
      </c>
      <c r="AJ28" s="18">
        <v>2063.6480000000001</v>
      </c>
      <c r="AK28" s="18">
        <v>221.01300000000001</v>
      </c>
      <c r="AL28" s="18">
        <v>142.82400000000001</v>
      </c>
      <c r="AM28" s="18">
        <v>391.37700000000001</v>
      </c>
      <c r="AN28" s="18">
        <v>15914.076000000003</v>
      </c>
      <c r="AO28" s="15"/>
      <c r="AP28" s="16">
        <v>6.1193797807571642</v>
      </c>
      <c r="AQ28" s="16">
        <v>4.6198445295843094</v>
      </c>
      <c r="AR28" s="16">
        <v>2.2927800494913946</v>
      </c>
      <c r="AS28" s="16">
        <v>1.1140892255755273</v>
      </c>
      <c r="AT28" s="16">
        <v>1.9888662785363114</v>
      </c>
      <c r="AU28" s="19">
        <v>8.6161250358928076E-2</v>
      </c>
      <c r="AV28" s="19">
        <v>3.0317530063594722E-2</v>
      </c>
      <c r="AW28" s="19">
        <v>0.19227725637556353</v>
      </c>
      <c r="AX28" s="20">
        <v>16.443715900742795</v>
      </c>
      <c r="AY28" s="15"/>
      <c r="AZ28" s="16">
        <v>5.122444779783649</v>
      </c>
      <c r="BA28" s="16">
        <v>6.4425560338863832</v>
      </c>
      <c r="BB28" s="16">
        <v>2.423795906092479</v>
      </c>
      <c r="BC28" s="16">
        <v>1.4731163378277823</v>
      </c>
      <c r="BD28" s="16">
        <v>0.98180284315249844</v>
      </c>
      <c r="BE28" s="16">
        <v>16.443715900742792</v>
      </c>
    </row>
    <row r="29" spans="1:57" x14ac:dyDescent="0.2">
      <c r="A29" s="5">
        <f t="shared" si="0"/>
        <v>2016</v>
      </c>
      <c r="B29" s="11">
        <v>41.301500491239217</v>
      </c>
      <c r="C29" s="11">
        <v>40.96357703650115</v>
      </c>
      <c r="D29" s="11">
        <v>21.975588070711702</v>
      </c>
      <c r="E29" s="11">
        <v>10.497616124001748</v>
      </c>
      <c r="F29" s="11">
        <v>18.107616095425634</v>
      </c>
      <c r="G29" s="11">
        <v>2.0023452622507749</v>
      </c>
      <c r="H29" s="11">
        <v>1.0662680092319308</v>
      </c>
      <c r="I29" s="11">
        <v>3.9385884934998456</v>
      </c>
      <c r="J29" s="11">
        <v>139.853099582862</v>
      </c>
      <c r="K29" s="5"/>
      <c r="L29" s="11">
        <v>45.589571215759193</v>
      </c>
      <c r="M29" s="11">
        <v>45.060090917499792</v>
      </c>
      <c r="N29" s="11">
        <v>24.99508394042142</v>
      </c>
      <c r="O29" s="11">
        <v>11.427182994877658</v>
      </c>
      <c r="P29" s="11">
        <v>20.116017667921813</v>
      </c>
      <c r="Q29" s="11">
        <v>2.2133355109016257</v>
      </c>
      <c r="R29" s="11">
        <v>1.2212564163772104</v>
      </c>
      <c r="S29" s="11">
        <v>4.2156007725770612</v>
      </c>
      <c r="T29" s="11">
        <v>154.83813943633578</v>
      </c>
      <c r="U29" s="5"/>
      <c r="V29" s="11">
        <v>7.9603674302414715</v>
      </c>
      <c r="W29" s="11">
        <v>6.2437687015074665</v>
      </c>
      <c r="X29" s="11">
        <v>3.340680008408075</v>
      </c>
      <c r="Y29" s="11">
        <v>1.7215883523966169</v>
      </c>
      <c r="Z29" s="11">
        <v>2.9261139231563771</v>
      </c>
      <c r="AA29" s="11">
        <v>0.14699638977125706</v>
      </c>
      <c r="AB29" s="11">
        <v>5.2111720594033517E-2</v>
      </c>
      <c r="AC29" s="11">
        <v>0.32273661562658484</v>
      </c>
      <c r="AD29" s="11">
        <v>22.714363141701881</v>
      </c>
      <c r="AE29" s="5"/>
      <c r="AF29" s="12">
        <v>5009.5619999999999</v>
      </c>
      <c r="AG29" s="12">
        <v>4627.8190000000004</v>
      </c>
      <c r="AH29" s="12">
        <v>2359.4969999999998</v>
      </c>
      <c r="AI29" s="12">
        <v>1334.15</v>
      </c>
      <c r="AJ29" s="12">
        <v>2115.239</v>
      </c>
      <c r="AK29" s="12">
        <v>222.928</v>
      </c>
      <c r="AL29" s="12">
        <v>144.94300000000001</v>
      </c>
      <c r="AM29" s="12">
        <v>397.63900000000001</v>
      </c>
      <c r="AN29" s="12">
        <v>16211.776999999998</v>
      </c>
      <c r="AO29" s="5"/>
      <c r="AP29" s="11">
        <v>6.4273417383858167</v>
      </c>
      <c r="AQ29" s="11">
        <v>4.7640010961861625</v>
      </c>
      <c r="AR29" s="11">
        <v>2.4294532777689564</v>
      </c>
      <c r="AS29" s="11">
        <v>1.1676239892989575</v>
      </c>
      <c r="AT29" s="11">
        <v>2.116993262998434</v>
      </c>
      <c r="AU29" s="13">
        <v>9.087696464155634E-2</v>
      </c>
      <c r="AV29" s="13">
        <v>3.2095523004968783E-2</v>
      </c>
      <c r="AW29" s="13">
        <v>0.19987717506954111</v>
      </c>
      <c r="AX29" s="14">
        <v>17.228263027354394</v>
      </c>
      <c r="AY29" s="5"/>
      <c r="AZ29" s="11">
        <v>5.3110374665345468</v>
      </c>
      <c r="BA29" s="11">
        <v>6.6932434822455953</v>
      </c>
      <c r="BB29" s="11">
        <v>2.5206211970018089</v>
      </c>
      <c r="BC29" s="11">
        <v>1.7270037301668386</v>
      </c>
      <c r="BD29" s="11">
        <v>0.97635715140560431</v>
      </c>
      <c r="BE29" s="11">
        <v>17.228263027354394</v>
      </c>
    </row>
    <row r="30" spans="1:57" x14ac:dyDescent="0.2">
      <c r="A30" s="5">
        <f t="shared" si="0"/>
        <v>2017</v>
      </c>
      <c r="B30" s="11">
        <v>41.78249919664492</v>
      </c>
      <c r="C30" s="11">
        <v>41.58119135309844</v>
      </c>
      <c r="D30" s="11">
        <v>22.383047619928259</v>
      </c>
      <c r="E30" s="11">
        <v>10.59174968543889</v>
      </c>
      <c r="F30" s="11">
        <v>18.430514036975257</v>
      </c>
      <c r="G30" s="11">
        <v>2.0222535876698786</v>
      </c>
      <c r="H30" s="11">
        <v>1.0820665518133892</v>
      </c>
      <c r="I30" s="11">
        <v>3.9775851142200866</v>
      </c>
      <c r="J30" s="11">
        <v>141.85090714578911</v>
      </c>
      <c r="K30" s="5"/>
      <c r="L30" s="11">
        <v>46.181640191697639</v>
      </c>
      <c r="M30" s="11">
        <v>45.797241784964868</v>
      </c>
      <c r="N30" s="11">
        <v>25.496792228733128</v>
      </c>
      <c r="O30" s="11">
        <v>11.5410613776661</v>
      </c>
      <c r="P30" s="11">
        <v>20.508659531592595</v>
      </c>
      <c r="Q30" s="11">
        <v>2.2362663739838244</v>
      </c>
      <c r="R30" s="11">
        <v>1.2407345427077421</v>
      </c>
      <c r="S30" s="11">
        <v>4.2608308980241523</v>
      </c>
      <c r="T30" s="11">
        <v>157.26322692937006</v>
      </c>
      <c r="U30" s="5"/>
      <c r="V30" s="11">
        <v>8.2428629062108456</v>
      </c>
      <c r="W30" s="11">
        <v>6.5544939604285632</v>
      </c>
      <c r="X30" s="11">
        <v>3.523751032439542</v>
      </c>
      <c r="Y30" s="11">
        <v>1.7927748895628395</v>
      </c>
      <c r="Z30" s="11">
        <v>3.0948079419725794</v>
      </c>
      <c r="AA30" s="11">
        <v>0.15282089871741994</v>
      </c>
      <c r="AB30" s="11">
        <v>5.473244532472514E-2</v>
      </c>
      <c r="AC30" s="11">
        <v>0.3403890862062583</v>
      </c>
      <c r="AD30" s="11">
        <v>23.756633160862769</v>
      </c>
      <c r="AE30" s="5"/>
      <c r="AF30" s="12">
        <v>5089.6737650152427</v>
      </c>
      <c r="AG30" s="12">
        <v>4718.4760480484301</v>
      </c>
      <c r="AH30" s="12">
        <v>2405.1883936195268</v>
      </c>
      <c r="AI30" s="12">
        <v>1349.270306981362</v>
      </c>
      <c r="AJ30" s="12">
        <v>2168.8836285843877</v>
      </c>
      <c r="AK30" s="12">
        <v>224.69000187289757</v>
      </c>
      <c r="AL30" s="12">
        <v>146.96942741373567</v>
      </c>
      <c r="AM30" s="12">
        <v>404.14718706310498</v>
      </c>
      <c r="AN30" s="12">
        <v>16507.298758598688</v>
      </c>
      <c r="AO30" s="5"/>
      <c r="AP30" s="11">
        <v>6.6460947998362254</v>
      </c>
      <c r="AQ30" s="11">
        <v>4.9900165301543664</v>
      </c>
      <c r="AR30" s="11">
        <v>2.5562783296327103</v>
      </c>
      <c r="AS30" s="11">
        <v>1.2124050303597498</v>
      </c>
      <c r="AT30" s="11">
        <v>2.2335699156129905</v>
      </c>
      <c r="AU30" s="13">
        <v>9.4354357049536305E-2</v>
      </c>
      <c r="AV30" s="13">
        <v>3.3644315284393884E-2</v>
      </c>
      <c r="AW30" s="13">
        <v>0.21051008798072349</v>
      </c>
      <c r="AX30" s="14">
        <v>17.976873365910695</v>
      </c>
      <c r="AY30" s="5"/>
      <c r="AZ30" s="11">
        <v>5.5324559367134007</v>
      </c>
      <c r="BA30" s="11">
        <v>7.034131002030902</v>
      </c>
      <c r="BB30" s="11">
        <v>2.6433282904783053</v>
      </c>
      <c r="BC30" s="11">
        <v>1.8055258829557357</v>
      </c>
      <c r="BD30" s="11">
        <v>0.96143225373235397</v>
      </c>
      <c r="BE30" s="11">
        <v>17.976873365910699</v>
      </c>
    </row>
    <row r="31" spans="1:57" x14ac:dyDescent="0.2">
      <c r="A31" s="5">
        <f t="shared" si="0"/>
        <v>2018</v>
      </c>
      <c r="B31" s="11">
        <v>42.293479089293662</v>
      </c>
      <c r="C31" s="11">
        <v>42.218358920775884</v>
      </c>
      <c r="D31" s="11">
        <v>22.814994026606229</v>
      </c>
      <c r="E31" s="11">
        <v>10.674218582691854</v>
      </c>
      <c r="F31" s="11">
        <v>18.787814554442921</v>
      </c>
      <c r="G31" s="11">
        <v>2.0380004667088891</v>
      </c>
      <c r="H31" s="11">
        <v>1.0979918571205394</v>
      </c>
      <c r="I31" s="11">
        <v>4.0215992855254301</v>
      </c>
      <c r="J31" s="11">
        <v>143.94645678316542</v>
      </c>
      <c r="K31" s="5"/>
      <c r="L31" s="11">
        <v>46.811189361773657</v>
      </c>
      <c r="M31" s="11">
        <v>46.561466358711094</v>
      </c>
      <c r="N31" s="11">
        <v>26.031318881758821</v>
      </c>
      <c r="O31" s="11">
        <v>11.645589111345553</v>
      </c>
      <c r="P31" s="11">
        <v>20.939150143821948</v>
      </c>
      <c r="Q31" s="11">
        <v>2.2548597550815446</v>
      </c>
      <c r="R31" s="11">
        <v>1.260445924167152</v>
      </c>
      <c r="S31" s="11">
        <v>4.3115648833363212</v>
      </c>
      <c r="T31" s="11">
        <v>159.81558441999613</v>
      </c>
      <c r="U31" s="5"/>
      <c r="V31" s="11">
        <v>8.5440939079394038</v>
      </c>
      <c r="W31" s="11">
        <v>6.8689056239147455</v>
      </c>
      <c r="X31" s="11">
        <v>3.70210024160246</v>
      </c>
      <c r="Y31" s="11">
        <v>1.8622934130690076</v>
      </c>
      <c r="Z31" s="11">
        <v>3.2785091118589791</v>
      </c>
      <c r="AA31" s="11">
        <v>0.15833351788960182</v>
      </c>
      <c r="AB31" s="11">
        <v>5.7471176744909327E-2</v>
      </c>
      <c r="AC31" s="11">
        <v>0.35836175074043269</v>
      </c>
      <c r="AD31" s="11">
        <v>24.83006874375954</v>
      </c>
      <c r="AE31" s="5"/>
      <c r="AF31" s="12">
        <v>5168.1320557546314</v>
      </c>
      <c r="AG31" s="12">
        <v>4807.7094391108594</v>
      </c>
      <c r="AH31" s="12">
        <v>2454.5600561183437</v>
      </c>
      <c r="AI31" s="12">
        <v>1363.9182865577811</v>
      </c>
      <c r="AJ31" s="12">
        <v>2225.48814030417</v>
      </c>
      <c r="AK31" s="12">
        <v>226.36997434455924</v>
      </c>
      <c r="AL31" s="12">
        <v>148.93728438625911</v>
      </c>
      <c r="AM31" s="12">
        <v>411.40703400519169</v>
      </c>
      <c r="AN31" s="12">
        <v>16806.522270581794</v>
      </c>
      <c r="AO31" s="5"/>
      <c r="AP31" s="11">
        <v>6.8707815013314111</v>
      </c>
      <c r="AQ31" s="11">
        <v>5.2141353918449642</v>
      </c>
      <c r="AR31" s="11">
        <v>2.67737863065418</v>
      </c>
      <c r="AS31" s="11">
        <v>1.2547473586512501</v>
      </c>
      <c r="AT31" s="11">
        <v>2.3582337795122958</v>
      </c>
      <c r="AU31" s="13">
        <v>9.7538962851635005E-2</v>
      </c>
      <c r="AV31" s="13">
        <v>3.5224915010318505E-2</v>
      </c>
      <c r="AW31" s="13">
        <v>0.22109842360989099</v>
      </c>
      <c r="AX31" s="14">
        <v>18.72913896346595</v>
      </c>
      <c r="AY31" s="5"/>
      <c r="AZ31" s="11">
        <v>5.7617219923575611</v>
      </c>
      <c r="BA31" s="11">
        <v>7.3857537353977083</v>
      </c>
      <c r="BB31" s="11">
        <v>2.7674446141176823</v>
      </c>
      <c r="BC31" s="11">
        <v>1.8721967571129758</v>
      </c>
      <c r="BD31" s="11">
        <v>0.94202186448001868</v>
      </c>
      <c r="BE31" s="11">
        <v>18.729138963465946</v>
      </c>
    </row>
    <row r="32" spans="1:57" x14ac:dyDescent="0.2">
      <c r="A32" s="5">
        <f t="shared" si="0"/>
        <v>2019</v>
      </c>
      <c r="B32" s="11">
        <v>42.801576558610407</v>
      </c>
      <c r="C32" s="11">
        <v>42.856620362853945</v>
      </c>
      <c r="D32" s="11">
        <v>23.251702299327654</v>
      </c>
      <c r="E32" s="11">
        <v>10.758303795118698</v>
      </c>
      <c r="F32" s="11">
        <v>19.16597400944455</v>
      </c>
      <c r="G32" s="11">
        <v>2.0508002991967276</v>
      </c>
      <c r="H32" s="11">
        <v>1.1140606427491297</v>
      </c>
      <c r="I32" s="11">
        <v>4.0679148887900016</v>
      </c>
      <c r="J32" s="11">
        <v>146.06695285609112</v>
      </c>
      <c r="K32" s="5"/>
      <c r="L32" s="11">
        <v>47.438450454196101</v>
      </c>
      <c r="M32" s="11">
        <v>47.3278994194986</v>
      </c>
      <c r="N32" s="11">
        <v>26.572643921151982</v>
      </c>
      <c r="O32" s="11">
        <v>11.752487319361119</v>
      </c>
      <c r="P32" s="11">
        <v>21.390845219061106</v>
      </c>
      <c r="Q32" s="11">
        <v>2.2704576092338042</v>
      </c>
      <c r="R32" s="11">
        <v>1.2803776551268242</v>
      </c>
      <c r="S32" s="11">
        <v>4.3646210935687284</v>
      </c>
      <c r="T32" s="11">
        <v>162.39778269119824</v>
      </c>
      <c r="U32" s="5"/>
      <c r="V32" s="11">
        <v>8.8381227886178415</v>
      </c>
      <c r="W32" s="11">
        <v>7.1707864558076579</v>
      </c>
      <c r="X32" s="11">
        <v>3.8797980454625884</v>
      </c>
      <c r="Y32" s="11">
        <v>1.9316628043006534</v>
      </c>
      <c r="Z32" s="11">
        <v>3.4793177935425001</v>
      </c>
      <c r="AA32" s="11">
        <v>0.16345555997327518</v>
      </c>
      <c r="AB32" s="11">
        <v>6.0352686117098389E-2</v>
      </c>
      <c r="AC32" s="11">
        <v>0.37483051087502162</v>
      </c>
      <c r="AD32" s="11">
        <v>25.898326644696638</v>
      </c>
      <c r="AE32" s="5"/>
      <c r="AF32" s="12">
        <v>5244.8091296726998</v>
      </c>
      <c r="AG32" s="12">
        <v>4895.3997440439962</v>
      </c>
      <c r="AH32" s="12">
        <v>2503.2775964032908</v>
      </c>
      <c r="AI32" s="12">
        <v>1378.0670503066094</v>
      </c>
      <c r="AJ32" s="12">
        <v>2285.223495369029</v>
      </c>
      <c r="AK32" s="12">
        <v>227.96302163809756</v>
      </c>
      <c r="AL32" s="12">
        <v>150.84000255282334</v>
      </c>
      <c r="AM32" s="12">
        <v>418.53445460605923</v>
      </c>
      <c r="AN32" s="12">
        <v>17104.11449459261</v>
      </c>
      <c r="AO32" s="5"/>
      <c r="AP32" s="11">
        <v>7.0883124516553098</v>
      </c>
      <c r="AQ32" s="11">
        <v>5.4272472620940473</v>
      </c>
      <c r="AR32" s="11">
        <v>2.7973344439055454</v>
      </c>
      <c r="AS32" s="11">
        <v>1.2966843151510052</v>
      </c>
      <c r="AT32" s="11">
        <v>2.4939794632035532</v>
      </c>
      <c r="AU32" s="13">
        <v>0.10046047008809945</v>
      </c>
      <c r="AV32" s="13">
        <v>3.6886164049480419E-2</v>
      </c>
      <c r="AW32" s="13">
        <v>0.23067093746041281</v>
      </c>
      <c r="AX32" s="14">
        <v>19.471575507607451</v>
      </c>
      <c r="AY32" s="5"/>
      <c r="AZ32" s="11">
        <v>6.0006303997594737</v>
      </c>
      <c r="BA32" s="11">
        <v>7.7259205336875993</v>
      </c>
      <c r="BB32" s="11">
        <v>2.8903088444119618</v>
      </c>
      <c r="BC32" s="11">
        <v>1.9332840290567175</v>
      </c>
      <c r="BD32" s="11">
        <v>0.92143170069170555</v>
      </c>
      <c r="BE32" s="11">
        <v>19.471575507607458</v>
      </c>
    </row>
    <row r="33" spans="1:57" x14ac:dyDescent="0.2">
      <c r="A33" s="5">
        <f t="shared" si="0"/>
        <v>2020</v>
      </c>
      <c r="B33" s="11">
        <v>43.334606007105521</v>
      </c>
      <c r="C33" s="11">
        <v>43.517990440867194</v>
      </c>
      <c r="D33" s="11">
        <v>23.701819446060448</v>
      </c>
      <c r="E33" s="11">
        <v>10.848821448994759</v>
      </c>
      <c r="F33" s="11">
        <v>19.566061870410905</v>
      </c>
      <c r="G33" s="11">
        <v>2.0628239574091483</v>
      </c>
      <c r="H33" s="11">
        <v>1.1314735308444366</v>
      </c>
      <c r="I33" s="11">
        <v>4.1196072525751006</v>
      </c>
      <c r="J33" s="11">
        <v>148.28320395426749</v>
      </c>
      <c r="K33" s="5"/>
      <c r="L33" s="11">
        <v>48.088283741607711</v>
      </c>
      <c r="M33" s="11">
        <v>48.114173665844156</v>
      </c>
      <c r="N33" s="11">
        <v>27.125865347391226</v>
      </c>
      <c r="O33" s="11">
        <v>11.865407172386508</v>
      </c>
      <c r="P33" s="11">
        <v>21.863625101373458</v>
      </c>
      <c r="Q33" s="11">
        <v>2.2852150178232651</v>
      </c>
      <c r="R33" s="11">
        <v>1.3017805883057691</v>
      </c>
      <c r="S33" s="11">
        <v>4.4230544132323963</v>
      </c>
      <c r="T33" s="11">
        <v>165.06740504796451</v>
      </c>
      <c r="U33" s="5"/>
      <c r="V33" s="11">
        <v>9.1524964435745169</v>
      </c>
      <c r="W33" s="11">
        <v>7.4919133739819017</v>
      </c>
      <c r="X33" s="11">
        <v>4.0584806119190606</v>
      </c>
      <c r="Y33" s="11">
        <v>2.0029184581860178</v>
      </c>
      <c r="Z33" s="11">
        <v>3.6996973695314503</v>
      </c>
      <c r="AA33" s="11">
        <v>0.16852641333050367</v>
      </c>
      <c r="AB33" s="11">
        <v>6.3551092570634168E-2</v>
      </c>
      <c r="AC33" s="11">
        <v>0.39244576514752588</v>
      </c>
      <c r="AD33" s="11">
        <v>27.030029528241609</v>
      </c>
      <c r="AE33" s="5"/>
      <c r="AF33" s="12">
        <v>5320.0429037858785</v>
      </c>
      <c r="AG33" s="12">
        <v>4981.8126306021632</v>
      </c>
      <c r="AH33" s="12">
        <v>2551.4934719043422</v>
      </c>
      <c r="AI33" s="12">
        <v>1391.7978723063004</v>
      </c>
      <c r="AJ33" s="12">
        <v>2348.3682500349655</v>
      </c>
      <c r="AK33" s="12">
        <v>229.47868024608286</v>
      </c>
      <c r="AL33" s="12">
        <v>152.69029236206379</v>
      </c>
      <c r="AM33" s="12">
        <v>425.54590052587128</v>
      </c>
      <c r="AN33" s="12">
        <v>17401.230001767672</v>
      </c>
      <c r="AO33" s="5"/>
      <c r="AP33" s="11">
        <v>7.336361847993957</v>
      </c>
      <c r="AQ33" s="11">
        <v>5.663901495302043</v>
      </c>
      <c r="AR33" s="11">
        <v>2.9219090890167503</v>
      </c>
      <c r="AS33" s="11">
        <v>1.3415636073942327</v>
      </c>
      <c r="AT33" s="11">
        <v>2.6462116544853442</v>
      </c>
      <c r="AU33" s="13">
        <v>0.10337769985576047</v>
      </c>
      <c r="AV33" s="13">
        <v>3.8733941428947059E-2</v>
      </c>
      <c r="AW33" s="13">
        <v>0.24096263964008838</v>
      </c>
      <c r="AX33" s="14">
        <v>20.293021975117124</v>
      </c>
      <c r="AY33" s="5"/>
      <c r="AZ33" s="11">
        <v>6.236950961912779</v>
      </c>
      <c r="BA33" s="11">
        <v>8.1158122340599679</v>
      </c>
      <c r="BB33" s="11">
        <v>3.0526528579518057</v>
      </c>
      <c r="BC33" s="11">
        <v>1.9895529732196175</v>
      </c>
      <c r="BD33" s="11">
        <v>0.89805294797295565</v>
      </c>
      <c r="BE33" s="11">
        <v>20.293021975117128</v>
      </c>
    </row>
    <row r="34" spans="1:57" x14ac:dyDescent="0.2">
      <c r="A34" s="5">
        <f t="shared" si="0"/>
        <v>2021</v>
      </c>
      <c r="B34" s="11">
        <v>43.876082086498435</v>
      </c>
      <c r="C34" s="11">
        <v>44.187605996508118</v>
      </c>
      <c r="D34" s="11">
        <v>24.140532146139698</v>
      </c>
      <c r="E34" s="11">
        <v>10.937253530519643</v>
      </c>
      <c r="F34" s="11">
        <v>19.978303682800945</v>
      </c>
      <c r="G34" s="11">
        <v>2.0732105943374552</v>
      </c>
      <c r="H34" s="11">
        <v>1.1481845960506305</v>
      </c>
      <c r="I34" s="11">
        <v>4.170838927648834</v>
      </c>
      <c r="J34" s="11">
        <v>150.51201156050379</v>
      </c>
      <c r="K34" s="5"/>
      <c r="L34" s="11">
        <v>48.734903734343362</v>
      </c>
      <c r="M34" s="11">
        <v>48.898834925969759</v>
      </c>
      <c r="N34" s="11">
        <v>27.658015838755979</v>
      </c>
      <c r="O34" s="11">
        <v>11.972702790559003</v>
      </c>
      <c r="P34" s="11">
        <v>22.346852971523305</v>
      </c>
      <c r="Q34" s="11">
        <v>2.2981930280834351</v>
      </c>
      <c r="R34" s="11">
        <v>1.3221497756103053</v>
      </c>
      <c r="S34" s="11">
        <v>4.4805758818573569</v>
      </c>
      <c r="T34" s="11">
        <v>167.71222894670251</v>
      </c>
      <c r="U34" s="5"/>
      <c r="V34" s="11">
        <v>9.4138583176212958</v>
      </c>
      <c r="W34" s="11">
        <v>7.7726384167179994</v>
      </c>
      <c r="X34" s="11">
        <v>4.2037127987520311</v>
      </c>
      <c r="Y34" s="11">
        <v>2.0599793402636526</v>
      </c>
      <c r="Z34" s="11">
        <v>3.8895512028566213</v>
      </c>
      <c r="AA34" s="11">
        <v>0.17248517832864185</v>
      </c>
      <c r="AB34" s="11">
        <v>6.6343434145228614E-2</v>
      </c>
      <c r="AC34" s="11">
        <v>0.4082763131986118</v>
      </c>
      <c r="AD34" s="11">
        <v>27.986845001884081</v>
      </c>
      <c r="AE34" s="5"/>
      <c r="AF34" s="12">
        <v>5393.3070377433696</v>
      </c>
      <c r="AG34" s="12">
        <v>5066.3471560643284</v>
      </c>
      <c r="AH34" s="12">
        <v>2598.9130274958102</v>
      </c>
      <c r="AI34" s="12">
        <v>1404.9808407608357</v>
      </c>
      <c r="AJ34" s="12">
        <v>2411.7986487065696</v>
      </c>
      <c r="AK34" s="12">
        <v>230.90056752872479</v>
      </c>
      <c r="AL34" s="12">
        <v>154.47438013792836</v>
      </c>
      <c r="AM34" s="12">
        <v>432.39818572242956</v>
      </c>
      <c r="AN34" s="12">
        <v>17693.119844159999</v>
      </c>
      <c r="AO34" s="5"/>
      <c r="AP34" s="11">
        <v>7.534120514527725</v>
      </c>
      <c r="AQ34" s="11">
        <v>5.8649719890540721</v>
      </c>
      <c r="AR34" s="11">
        <v>3.02053674786788</v>
      </c>
      <c r="AS34" s="11">
        <v>1.3762746643379287</v>
      </c>
      <c r="AT34" s="11">
        <v>2.7751767265142893</v>
      </c>
      <c r="AU34" s="13">
        <v>0.10564151319800083</v>
      </c>
      <c r="AV34" s="13">
        <v>4.0351634336224254E-2</v>
      </c>
      <c r="AW34" s="13">
        <v>0.25025886613695869</v>
      </c>
      <c r="AX34" s="14">
        <v>20.967332655973081</v>
      </c>
      <c r="AY34" s="5"/>
      <c r="AZ34" s="11">
        <v>6.45281730070083</v>
      </c>
      <c r="BA34" s="11">
        <v>8.4233689192265579</v>
      </c>
      <c r="BB34" s="11">
        <v>3.1658587724327472</v>
      </c>
      <c r="BC34" s="11">
        <v>2.0488947242137217</v>
      </c>
      <c r="BD34" s="11">
        <v>0.87639293939922358</v>
      </c>
      <c r="BE34" s="11">
        <v>20.967332655973077</v>
      </c>
    </row>
    <row r="35" spans="1:57" x14ac:dyDescent="0.2">
      <c r="A35" s="5">
        <f t="shared" si="0"/>
        <v>2022</v>
      </c>
      <c r="B35" s="11">
        <v>44.434369338813681</v>
      </c>
      <c r="C35" s="11">
        <v>44.85656056197913</v>
      </c>
      <c r="D35" s="11">
        <v>24.587361631612808</v>
      </c>
      <c r="E35" s="11">
        <v>11.032016603612204</v>
      </c>
      <c r="F35" s="11">
        <v>20.409319906104272</v>
      </c>
      <c r="G35" s="11">
        <v>2.0834658552464624</v>
      </c>
      <c r="H35" s="11">
        <v>1.1643311804804239</v>
      </c>
      <c r="I35" s="11">
        <v>4.2185024444018637</v>
      </c>
      <c r="J35" s="11">
        <v>152.7859275222508</v>
      </c>
      <c r="K35" s="5"/>
      <c r="L35" s="11">
        <v>49.392330214257868</v>
      </c>
      <c r="M35" s="11">
        <v>49.676598221959708</v>
      </c>
      <c r="N35" s="11">
        <v>28.194834870627275</v>
      </c>
      <c r="O35" s="11">
        <v>12.085465785077716</v>
      </c>
      <c r="P35" s="11">
        <v>22.848176947834766</v>
      </c>
      <c r="Q35" s="11">
        <v>2.3109472084695541</v>
      </c>
      <c r="R35" s="11">
        <v>1.3418243434206363</v>
      </c>
      <c r="S35" s="11">
        <v>4.5340402305638472</v>
      </c>
      <c r="T35" s="11">
        <v>170.38421782221133</v>
      </c>
      <c r="U35" s="5"/>
      <c r="V35" s="11">
        <v>9.6275110215072601</v>
      </c>
      <c r="W35" s="11">
        <v>7.9938755611085277</v>
      </c>
      <c r="X35" s="11">
        <v>4.3260391631625552</v>
      </c>
      <c r="Y35" s="11">
        <v>2.1079778739005968</v>
      </c>
      <c r="Z35" s="11">
        <v>4.0692624665220967</v>
      </c>
      <c r="AA35" s="11">
        <v>0.17542915092009653</v>
      </c>
      <c r="AB35" s="11">
        <v>6.8745562597556389E-2</v>
      </c>
      <c r="AC35" s="11">
        <v>0.42021248419813195</v>
      </c>
      <c r="AD35" s="11">
        <v>28.789053283916822</v>
      </c>
      <c r="AE35" s="5"/>
      <c r="AF35" s="12">
        <v>5465.0724152423072</v>
      </c>
      <c r="AG35" s="12">
        <v>5149.4239539829605</v>
      </c>
      <c r="AH35" s="12">
        <v>2645.745860190164</v>
      </c>
      <c r="AI35" s="12">
        <v>1417.6936393094854</v>
      </c>
      <c r="AJ35" s="12">
        <v>2474.826565901933</v>
      </c>
      <c r="AK35" s="12">
        <v>232.22978374582567</v>
      </c>
      <c r="AL35" s="12">
        <v>156.20664307468533</v>
      </c>
      <c r="AM35" s="12">
        <v>439.10826280967774</v>
      </c>
      <c r="AN35" s="12">
        <v>17980.307124257037</v>
      </c>
      <c r="AO35" s="5"/>
      <c r="AP35" s="11">
        <v>7.6969677549306486</v>
      </c>
      <c r="AQ35" s="11">
        <v>6.0241662385921959</v>
      </c>
      <c r="AR35" s="11">
        <v>3.1051315359938787</v>
      </c>
      <c r="AS35" s="11">
        <v>1.405743886030117</v>
      </c>
      <c r="AT35" s="11">
        <v>2.8978119416834835</v>
      </c>
      <c r="AU35" s="13">
        <v>0.10734083149018472</v>
      </c>
      <c r="AV35" s="13">
        <v>4.1753963412722313E-2</v>
      </c>
      <c r="AW35" s="13">
        <v>0.25727494746143159</v>
      </c>
      <c r="AX35" s="14">
        <v>21.536191099594664</v>
      </c>
      <c r="AY35" s="5"/>
      <c r="AZ35" s="11">
        <v>6.6288121066538626</v>
      </c>
      <c r="BA35" s="11">
        <v>8.6896015999421756</v>
      </c>
      <c r="BB35" s="11">
        <v>3.2610953211254983</v>
      </c>
      <c r="BC35" s="11">
        <v>2.1023358847120752</v>
      </c>
      <c r="BD35" s="11">
        <v>0.85434618716105304</v>
      </c>
      <c r="BE35" s="11">
        <v>21.536191099594664</v>
      </c>
    </row>
    <row r="36" spans="1:57" x14ac:dyDescent="0.2">
      <c r="A36" s="5">
        <f t="shared" si="0"/>
        <v>2023</v>
      </c>
      <c r="B36" s="11">
        <v>44.951915787035688</v>
      </c>
      <c r="C36" s="11">
        <v>45.495161095137888</v>
      </c>
      <c r="D36" s="11">
        <v>25.015831405320615</v>
      </c>
      <c r="E36" s="11">
        <v>11.114288579937808</v>
      </c>
      <c r="F36" s="11">
        <v>20.844574769257193</v>
      </c>
      <c r="G36" s="11">
        <v>2.0925280100614323</v>
      </c>
      <c r="H36" s="11">
        <v>1.1793810990498386</v>
      </c>
      <c r="I36" s="11">
        <v>4.2612692075379988</v>
      </c>
      <c r="J36" s="11">
        <v>154.95494995333846</v>
      </c>
      <c r="K36" s="5"/>
      <c r="L36" s="11">
        <v>50.003144513015449</v>
      </c>
      <c r="M36" s="11">
        <v>50.417956860649426</v>
      </c>
      <c r="N36" s="11">
        <v>28.709435996490207</v>
      </c>
      <c r="O36" s="11">
        <v>12.183304376171993</v>
      </c>
      <c r="P36" s="11">
        <v>23.352840596767866</v>
      </c>
      <c r="Q36" s="11">
        <v>2.3222170696037709</v>
      </c>
      <c r="R36" s="11">
        <v>1.3601582605020139</v>
      </c>
      <c r="S36" s="11">
        <v>4.5823263801026926</v>
      </c>
      <c r="T36" s="11">
        <v>172.93138405330342</v>
      </c>
      <c r="U36" s="5"/>
      <c r="V36" s="11">
        <v>9.8083677927060275</v>
      </c>
      <c r="W36" s="11">
        <v>8.1646426948336241</v>
      </c>
      <c r="X36" s="11">
        <v>4.446866708446759</v>
      </c>
      <c r="Y36" s="11">
        <v>2.141346106453212</v>
      </c>
      <c r="Z36" s="11">
        <v>4.2356150621073425</v>
      </c>
      <c r="AA36" s="11">
        <v>0.1774975479826732</v>
      </c>
      <c r="AB36" s="11">
        <v>7.0742340277521049E-2</v>
      </c>
      <c r="AC36" s="11">
        <v>0.42962659845097517</v>
      </c>
      <c r="AD36" s="11">
        <v>29.474704851258139</v>
      </c>
      <c r="AE36" s="5"/>
      <c r="AF36" s="12">
        <v>5535.4380401686267</v>
      </c>
      <c r="AG36" s="12">
        <v>5231.1008631433497</v>
      </c>
      <c r="AH36" s="12">
        <v>2692.0215967999866</v>
      </c>
      <c r="AI36" s="12">
        <v>1429.9692296227599</v>
      </c>
      <c r="AJ36" s="12">
        <v>2537.4455909712351</v>
      </c>
      <c r="AK36" s="12">
        <v>233.47093503396479</v>
      </c>
      <c r="AL36" s="12">
        <v>157.88892908187171</v>
      </c>
      <c r="AM36" s="12">
        <v>445.68625750940822</v>
      </c>
      <c r="AN36" s="12">
        <v>18263.021442331206</v>
      </c>
      <c r="AO36" s="5"/>
      <c r="AP36" s="11">
        <v>7.8353121779181016</v>
      </c>
      <c r="AQ36" s="11">
        <v>6.1471816558061532</v>
      </c>
      <c r="AR36" s="11">
        <v>3.1891279180893428</v>
      </c>
      <c r="AS36" s="11">
        <v>1.4262000149824929</v>
      </c>
      <c r="AT36" s="11">
        <v>3.0126658608879691</v>
      </c>
      <c r="AU36" s="13">
        <v>0.10853360918615132</v>
      </c>
      <c r="AV36" s="13">
        <v>4.2932284316964754E-2</v>
      </c>
      <c r="AW36" s="13">
        <v>0.26279793548284158</v>
      </c>
      <c r="AX36" s="14">
        <v>22.024751456670014</v>
      </c>
      <c r="AY36" s="5"/>
      <c r="AZ36" s="11">
        <v>6.7918572938445401</v>
      </c>
      <c r="BA36" s="11">
        <v>8.9032922027609569</v>
      </c>
      <c r="BB36" s="11">
        <v>3.3412715037096019</v>
      </c>
      <c r="BC36" s="11">
        <v>2.1537535783535402</v>
      </c>
      <c r="BD36" s="11">
        <v>0.83457687800137603</v>
      </c>
      <c r="BE36" s="11">
        <v>22.024751456670014</v>
      </c>
    </row>
    <row r="37" spans="1:57" x14ac:dyDescent="0.2">
      <c r="A37" s="5">
        <f t="shared" si="0"/>
        <v>2024</v>
      </c>
      <c r="B37" s="11">
        <v>45.48225290110603</v>
      </c>
      <c r="C37" s="11">
        <v>46.135778661745164</v>
      </c>
      <c r="D37" s="11">
        <v>25.454777293533809</v>
      </c>
      <c r="E37" s="11">
        <v>11.201731023500418</v>
      </c>
      <c r="F37" s="11">
        <v>21.296374916356324</v>
      </c>
      <c r="G37" s="11">
        <v>2.1021722554196209</v>
      </c>
      <c r="H37" s="11">
        <v>1.1949762157498069</v>
      </c>
      <c r="I37" s="11">
        <v>4.306590189640298</v>
      </c>
      <c r="J37" s="11">
        <v>157.17465345705148</v>
      </c>
      <c r="K37" s="5"/>
      <c r="L37" s="11">
        <v>50.624773092121259</v>
      </c>
      <c r="M37" s="11">
        <v>51.159419993384468</v>
      </c>
      <c r="N37" s="11">
        <v>29.23476601287771</v>
      </c>
      <c r="O37" s="11">
        <v>12.286284813673801</v>
      </c>
      <c r="P37" s="11">
        <v>23.875237208112559</v>
      </c>
      <c r="Q37" s="11">
        <v>2.3339992875609128</v>
      </c>
      <c r="R37" s="11">
        <v>1.3790319796679098</v>
      </c>
      <c r="S37" s="11">
        <v>4.6330823562870513</v>
      </c>
      <c r="T37" s="11">
        <v>175.52659474368568</v>
      </c>
      <c r="U37" s="5"/>
      <c r="V37" s="11">
        <v>9.9833686790067926</v>
      </c>
      <c r="W37" s="11">
        <v>8.3249155576144247</v>
      </c>
      <c r="X37" s="11">
        <v>4.5614221963832993</v>
      </c>
      <c r="Y37" s="11">
        <v>2.1744640910589039</v>
      </c>
      <c r="Z37" s="11">
        <v>4.407766252374282</v>
      </c>
      <c r="AA37" s="11">
        <v>0.1794192319519948</v>
      </c>
      <c r="AB37" s="11">
        <v>7.2762029250253504E-2</v>
      </c>
      <c r="AC37" s="11">
        <v>0.43856033192954735</v>
      </c>
      <c r="AD37" s="11">
        <v>30.142678369569502</v>
      </c>
      <c r="AE37" s="5"/>
      <c r="AF37" s="12">
        <v>5603.859185582437</v>
      </c>
      <c r="AG37" s="12">
        <v>5310.8171832971047</v>
      </c>
      <c r="AH37" s="12">
        <v>2737.4649387612167</v>
      </c>
      <c r="AI37" s="12">
        <v>1441.6746845570647</v>
      </c>
      <c r="AJ37" s="12">
        <v>2599.355765911715</v>
      </c>
      <c r="AK37" s="12">
        <v>234.60302455087989</v>
      </c>
      <c r="AL37" s="12">
        <v>159.50645217525155</v>
      </c>
      <c r="AM37" s="12">
        <v>452.0878302555758</v>
      </c>
      <c r="AN37" s="12">
        <v>18539.369065091247</v>
      </c>
      <c r="AO37" s="5"/>
      <c r="AP37" s="11">
        <v>7.9717536287195339</v>
      </c>
      <c r="AQ37" s="11">
        <v>6.264261523464298</v>
      </c>
      <c r="AR37" s="11">
        <v>3.2708527165352628</v>
      </c>
      <c r="AS37" s="11">
        <v>1.4470203150523204</v>
      </c>
      <c r="AT37" s="11">
        <v>3.1328447192319291</v>
      </c>
      <c r="AU37" s="13">
        <v>0.10967169155673766</v>
      </c>
      <c r="AV37" s="13">
        <v>4.4141434049815867E-2</v>
      </c>
      <c r="AW37" s="13">
        <v>0.2680863727567524</v>
      </c>
      <c r="AX37" s="14">
        <v>22.508632401366651</v>
      </c>
      <c r="AY37" s="5"/>
      <c r="AZ37" s="11">
        <v>6.9405850214679727</v>
      </c>
      <c r="BA37" s="11">
        <v>9.1224040106341064</v>
      </c>
      <c r="BB37" s="11">
        <v>3.4202781024236062</v>
      </c>
      <c r="BC37" s="11">
        <v>2.2063831557048896</v>
      </c>
      <c r="BD37" s="11">
        <v>0.81898211113606889</v>
      </c>
      <c r="BE37" s="11">
        <v>22.508632401366643</v>
      </c>
    </row>
    <row r="38" spans="1:57" x14ac:dyDescent="0.2">
      <c r="A38" s="5">
        <f t="shared" si="0"/>
        <v>2025</v>
      </c>
      <c r="B38" s="11">
        <v>46.046674922222309</v>
      </c>
      <c r="C38" s="11">
        <v>46.763219345803037</v>
      </c>
      <c r="D38" s="11">
        <v>25.914716368939882</v>
      </c>
      <c r="E38" s="11">
        <v>11.296055128151055</v>
      </c>
      <c r="F38" s="11">
        <v>21.759239710287552</v>
      </c>
      <c r="G38" s="11">
        <v>2.1133237946970524</v>
      </c>
      <c r="H38" s="11">
        <v>1.2109930237711823</v>
      </c>
      <c r="I38" s="11">
        <v>4.3516109910235965</v>
      </c>
      <c r="J38" s="11">
        <v>159.45583328489568</v>
      </c>
      <c r="K38" s="5"/>
      <c r="L38" s="11">
        <v>51.281162637531466</v>
      </c>
      <c r="M38" s="11">
        <v>51.885740157143907</v>
      </c>
      <c r="N38" s="11">
        <v>29.782919071696401</v>
      </c>
      <c r="O38" s="11">
        <v>12.395811282673657</v>
      </c>
      <c r="P38" s="11">
        <v>24.408408398087715</v>
      </c>
      <c r="Q38" s="11">
        <v>2.3473223832709573</v>
      </c>
      <c r="R38" s="11">
        <v>1.3982841111343611</v>
      </c>
      <c r="S38" s="11">
        <v>4.6834653223220064</v>
      </c>
      <c r="T38" s="11">
        <v>178.18311336386046</v>
      </c>
      <c r="U38" s="5"/>
      <c r="V38" s="11">
        <v>10.163899872316769</v>
      </c>
      <c r="W38" s="11">
        <v>8.4661491248456535</v>
      </c>
      <c r="X38" s="11">
        <v>4.6801945520738517</v>
      </c>
      <c r="Y38" s="11">
        <v>2.2076703038668506</v>
      </c>
      <c r="Z38" s="11">
        <v>4.581414735947452</v>
      </c>
      <c r="AA38" s="11">
        <v>0.18134513204176284</v>
      </c>
      <c r="AB38" s="11">
        <v>7.4776325174590472E-2</v>
      </c>
      <c r="AC38" s="11">
        <v>0.44683258616306737</v>
      </c>
      <c r="AD38" s="11">
        <v>30.80228263243</v>
      </c>
      <c r="AE38" s="5"/>
      <c r="AF38" s="12">
        <v>5670.64617400924</v>
      </c>
      <c r="AG38" s="12">
        <v>5388.8663612537766</v>
      </c>
      <c r="AH38" s="12">
        <v>2782.23743787905</v>
      </c>
      <c r="AI38" s="12">
        <v>1452.9002898222211</v>
      </c>
      <c r="AJ38" s="12">
        <v>2660.6542724021606</v>
      </c>
      <c r="AK38" s="12">
        <v>235.64281547505388</v>
      </c>
      <c r="AL38" s="12">
        <v>161.07028223455737</v>
      </c>
      <c r="AM38" s="12">
        <v>458.3378876013353</v>
      </c>
      <c r="AN38" s="12">
        <v>18810.355520677393</v>
      </c>
      <c r="AO38" s="5"/>
      <c r="AP38" s="11">
        <v>8.1141667198995844</v>
      </c>
      <c r="AQ38" s="11">
        <v>6.3687164547412856</v>
      </c>
      <c r="AR38" s="11">
        <v>3.3566811474557841</v>
      </c>
      <c r="AS38" s="11">
        <v>1.4683121690066867</v>
      </c>
      <c r="AT38" s="11">
        <v>3.2550799663181413</v>
      </c>
      <c r="AU38" s="13">
        <v>0.11083924606964676</v>
      </c>
      <c r="AV38" s="13">
        <v>4.536354986888036E-2</v>
      </c>
      <c r="AW38" s="13">
        <v>0.27302263555853079</v>
      </c>
      <c r="AX38" s="14">
        <v>22.992181888918537</v>
      </c>
      <c r="AY38" s="5"/>
      <c r="AZ38" s="11">
        <v>7.0755699463488648</v>
      </c>
      <c r="BA38" s="11">
        <v>9.3499176448564878</v>
      </c>
      <c r="BB38" s="11">
        <v>3.4983317786288346</v>
      </c>
      <c r="BC38" s="11">
        <v>2.2616265293658615</v>
      </c>
      <c r="BD38" s="11">
        <v>0.80673598971848914</v>
      </c>
      <c r="BE38" s="11">
        <v>22.992181888918541</v>
      </c>
    </row>
    <row r="39" spans="1:57" x14ac:dyDescent="0.2">
      <c r="A39" s="5">
        <f t="shared" si="0"/>
        <v>2026</v>
      </c>
      <c r="B39" s="11">
        <v>46.587235174695778</v>
      </c>
      <c r="C39" s="11">
        <v>47.362733856525125</v>
      </c>
      <c r="D39" s="11">
        <v>26.367481544039109</v>
      </c>
      <c r="E39" s="11">
        <v>11.384043096749851</v>
      </c>
      <c r="F39" s="11">
        <v>22.218162941083968</v>
      </c>
      <c r="G39" s="11">
        <v>2.1231750245801009</v>
      </c>
      <c r="H39" s="11">
        <v>1.2272238218212215</v>
      </c>
      <c r="I39" s="11">
        <v>4.393799228700856</v>
      </c>
      <c r="J39" s="11">
        <v>161.66385468819598</v>
      </c>
      <c r="K39" s="5"/>
      <c r="L39" s="11">
        <v>51.90820489626573</v>
      </c>
      <c r="M39" s="11">
        <v>52.579543546632195</v>
      </c>
      <c r="N39" s="11">
        <v>30.32263275949586</v>
      </c>
      <c r="O39" s="11">
        <v>12.497984892542521</v>
      </c>
      <c r="P39" s="11">
        <v>24.936369564485176</v>
      </c>
      <c r="Q39" s="11">
        <v>2.3591841158381195</v>
      </c>
      <c r="R39" s="11">
        <v>1.4177628256406265</v>
      </c>
      <c r="S39" s="11">
        <v>4.7307260230260173</v>
      </c>
      <c r="T39" s="11">
        <v>180.75240862392627</v>
      </c>
      <c r="U39" s="5"/>
      <c r="V39" s="11">
        <v>10.344535023052366</v>
      </c>
      <c r="W39" s="11">
        <v>8.59149375412456</v>
      </c>
      <c r="X39" s="11">
        <v>4.7920919409653555</v>
      </c>
      <c r="Y39" s="11">
        <v>2.2375918776365933</v>
      </c>
      <c r="Z39" s="11">
        <v>4.7357059503998382</v>
      </c>
      <c r="AA39" s="11">
        <v>0.18302513929505262</v>
      </c>
      <c r="AB39" s="11">
        <v>7.68428837813694E-2</v>
      </c>
      <c r="AC39" s="11">
        <v>0.45447343831033027</v>
      </c>
      <c r="AD39" s="11">
        <v>31.415760007565471</v>
      </c>
      <c r="AE39" s="5"/>
      <c r="AF39" s="12">
        <v>5736.3905385547332</v>
      </c>
      <c r="AG39" s="12">
        <v>5465.7802188416699</v>
      </c>
      <c r="AH39" s="12">
        <v>2826.6017632323196</v>
      </c>
      <c r="AI39" s="12">
        <v>1463.7951628827127</v>
      </c>
      <c r="AJ39" s="12">
        <v>2721.5864838908983</v>
      </c>
      <c r="AK39" s="12">
        <v>236.6173154111174</v>
      </c>
      <c r="AL39" s="12">
        <v>162.59811655265545</v>
      </c>
      <c r="AM39" s="12">
        <v>464.48188219566083</v>
      </c>
      <c r="AN39" s="12">
        <v>19077.851481561764</v>
      </c>
      <c r="AO39" s="5"/>
      <c r="AP39" s="11">
        <v>8.2570824160739615</v>
      </c>
      <c r="AQ39" s="11">
        <v>6.461957136196645</v>
      </c>
      <c r="AR39" s="11">
        <v>3.4384355308521699</v>
      </c>
      <c r="AS39" s="11">
        <v>1.4877067841779696</v>
      </c>
      <c r="AT39" s="11">
        <v>3.3648125291742579</v>
      </c>
      <c r="AU39" s="13">
        <v>0.11186290573980351</v>
      </c>
      <c r="AV39" s="13">
        <v>4.6621685943925809E-2</v>
      </c>
      <c r="AW39" s="13">
        <v>0.27758470929197604</v>
      </c>
      <c r="AX39" s="14">
        <v>23.446063697450708</v>
      </c>
      <c r="AY39" s="5"/>
      <c r="AZ39" s="11">
        <v>7.2009526532982964</v>
      </c>
      <c r="BA39" s="11">
        <v>9.5636117594120691</v>
      </c>
      <c r="BB39" s="11">
        <v>3.5719830307221807</v>
      </c>
      <c r="BC39" s="11">
        <v>2.3126177981625582</v>
      </c>
      <c r="BD39" s="11">
        <v>0.79689845585561558</v>
      </c>
      <c r="BE39" s="11">
        <v>23.446063697450718</v>
      </c>
    </row>
    <row r="40" spans="1:57" x14ac:dyDescent="0.2">
      <c r="A40" s="5">
        <f t="shared" si="0"/>
        <v>2027</v>
      </c>
      <c r="B40" s="11">
        <v>47.084109755089777</v>
      </c>
      <c r="C40" s="11">
        <v>47.93812835245533</v>
      </c>
      <c r="D40" s="11">
        <v>26.809076348503655</v>
      </c>
      <c r="E40" s="11">
        <v>11.466591911871321</v>
      </c>
      <c r="F40" s="11">
        <v>22.682977027968359</v>
      </c>
      <c r="G40" s="11">
        <v>2.1318180942076799</v>
      </c>
      <c r="H40" s="11">
        <v>1.2441669483467286</v>
      </c>
      <c r="I40" s="11">
        <v>4.438125222140143</v>
      </c>
      <c r="J40" s="11">
        <v>163.794993660583</v>
      </c>
      <c r="K40" s="5"/>
      <c r="L40" s="11">
        <v>52.486723210843643</v>
      </c>
      <c r="M40" s="11">
        <v>53.244654025959562</v>
      </c>
      <c r="N40" s="11">
        <v>30.848599254141721</v>
      </c>
      <c r="O40" s="11">
        <v>12.593711175957385</v>
      </c>
      <c r="P40" s="11">
        <v>25.470851188549481</v>
      </c>
      <c r="Q40" s="11">
        <v>2.3696762294300315</v>
      </c>
      <c r="R40" s="11">
        <v>1.4380319143436258</v>
      </c>
      <c r="S40" s="11">
        <v>4.7801943543696526</v>
      </c>
      <c r="T40" s="11">
        <v>183.23244135359516</v>
      </c>
      <c r="U40" s="5"/>
      <c r="V40" s="11">
        <v>10.480692434070292</v>
      </c>
      <c r="W40" s="11">
        <v>8.6872922227581331</v>
      </c>
      <c r="X40" s="11">
        <v>4.8865925416244362</v>
      </c>
      <c r="Y40" s="11">
        <v>2.2612378207775685</v>
      </c>
      <c r="Z40" s="11">
        <v>4.884715635932908</v>
      </c>
      <c r="AA40" s="11">
        <v>0.18423773895779694</v>
      </c>
      <c r="AB40" s="11">
        <v>7.8897849082132918E-2</v>
      </c>
      <c r="AC40" s="11">
        <v>0.46199918861141587</v>
      </c>
      <c r="AD40" s="11">
        <v>31.925665431814686</v>
      </c>
      <c r="AE40" s="5"/>
      <c r="AF40" s="12">
        <v>5801.1022331316135</v>
      </c>
      <c r="AG40" s="12">
        <v>5541.571635506315</v>
      </c>
      <c r="AH40" s="12">
        <v>2870.5114767841956</v>
      </c>
      <c r="AI40" s="12">
        <v>1474.3532313800124</v>
      </c>
      <c r="AJ40" s="12">
        <v>2782.0902304571796</v>
      </c>
      <c r="AK40" s="12">
        <v>237.51529557800521</v>
      </c>
      <c r="AL40" s="12">
        <v>164.09400327724072</v>
      </c>
      <c r="AM40" s="12">
        <v>470.52275670534812</v>
      </c>
      <c r="AN40" s="12">
        <v>19341.760862819912</v>
      </c>
      <c r="AO40" s="5"/>
      <c r="AP40" s="11">
        <v>8.3660538925840608</v>
      </c>
      <c r="AQ40" s="11">
        <v>6.534301209661086</v>
      </c>
      <c r="AR40" s="11">
        <v>3.5090740927600552</v>
      </c>
      <c r="AS40" s="11">
        <v>1.5032735247377167</v>
      </c>
      <c r="AT40" s="11">
        <v>3.471669440915933</v>
      </c>
      <c r="AU40" s="13">
        <v>0.11260684451363233</v>
      </c>
      <c r="AV40" s="13">
        <v>4.7881710176811719E-2</v>
      </c>
      <c r="AW40" s="13">
        <v>0.28207964143354769</v>
      </c>
      <c r="AX40" s="14">
        <v>23.826940356782842</v>
      </c>
      <c r="AY40" s="5"/>
      <c r="AZ40" s="11">
        <v>7.3148601058527358</v>
      </c>
      <c r="BA40" s="11">
        <v>9.7319766026380954</v>
      </c>
      <c r="BB40" s="11">
        <v>3.6322672167472825</v>
      </c>
      <c r="BC40" s="11">
        <v>2.3592310459802635</v>
      </c>
      <c r="BD40" s="11">
        <v>0.78860538556446813</v>
      </c>
      <c r="BE40" s="11">
        <v>23.826940356782845</v>
      </c>
    </row>
    <row r="41" spans="1:57" x14ac:dyDescent="0.2">
      <c r="A41" s="5">
        <f t="shared" si="0"/>
        <v>2028</v>
      </c>
      <c r="B41" s="11">
        <v>47.570414661067247</v>
      </c>
      <c r="C41" s="11">
        <v>48.541454721618109</v>
      </c>
      <c r="D41" s="11">
        <v>27.258620714112475</v>
      </c>
      <c r="E41" s="11">
        <v>11.552405475022317</v>
      </c>
      <c r="F41" s="11">
        <v>23.168062901156549</v>
      </c>
      <c r="G41" s="11">
        <v>2.1407468812391741</v>
      </c>
      <c r="H41" s="11">
        <v>1.2613643995898935</v>
      </c>
      <c r="I41" s="11">
        <v>4.4835602189483277</v>
      </c>
      <c r="J41" s="11">
        <v>165.9766299727541</v>
      </c>
      <c r="K41" s="5"/>
      <c r="L41" s="11">
        <v>53.05088926719305</v>
      </c>
      <c r="M41" s="11">
        <v>53.939687771704513</v>
      </c>
      <c r="N41" s="11">
        <v>31.381548053116568</v>
      </c>
      <c r="O41" s="11">
        <v>12.692128477099105</v>
      </c>
      <c r="P41" s="11">
        <v>26.025712038142665</v>
      </c>
      <c r="Q41" s="11">
        <v>2.3803041743363602</v>
      </c>
      <c r="R41" s="11">
        <v>1.4584939816237688</v>
      </c>
      <c r="S41" s="11">
        <v>4.8305877330647178</v>
      </c>
      <c r="T41" s="11">
        <v>185.75935149628077</v>
      </c>
      <c r="U41" s="5"/>
      <c r="V41" s="11">
        <v>10.610056417685001</v>
      </c>
      <c r="W41" s="11">
        <v>8.812111254222339</v>
      </c>
      <c r="X41" s="11">
        <v>5.0061487961650215</v>
      </c>
      <c r="Y41" s="11">
        <v>2.28664053412448</v>
      </c>
      <c r="Z41" s="11">
        <v>5.0358455841456244</v>
      </c>
      <c r="AA41" s="11">
        <v>0.18553718193725605</v>
      </c>
      <c r="AB41" s="11">
        <v>8.1021904803169009E-2</v>
      </c>
      <c r="AC41" s="11">
        <v>0.46989237520766097</v>
      </c>
      <c r="AD41" s="11">
        <v>32.487254048290552</v>
      </c>
      <c r="AE41" s="5"/>
      <c r="AF41" s="12">
        <v>5864.9338042429717</v>
      </c>
      <c r="AG41" s="12">
        <v>5616.3853731070785</v>
      </c>
      <c r="AH41" s="12">
        <v>2913.9826872339604</v>
      </c>
      <c r="AI41" s="12">
        <v>1484.5941377938318</v>
      </c>
      <c r="AJ41" s="12">
        <v>2842.1798071280355</v>
      </c>
      <c r="AK41" s="12">
        <v>238.34525018958868</v>
      </c>
      <c r="AL41" s="12">
        <v>165.56197237478418</v>
      </c>
      <c r="AM41" s="12">
        <v>476.4752433971878</v>
      </c>
      <c r="AN41" s="12">
        <v>19602.458275467437</v>
      </c>
      <c r="AO41" s="5"/>
      <c r="AP41" s="11">
        <v>8.468664663737691</v>
      </c>
      <c r="AQ41" s="11">
        <v>6.6270173399155441</v>
      </c>
      <c r="AR41" s="11">
        <v>3.5968658494080175</v>
      </c>
      <c r="AS41" s="11">
        <v>1.5198074034917326</v>
      </c>
      <c r="AT41" s="11">
        <v>3.5798977611594136</v>
      </c>
      <c r="AU41" s="13">
        <v>0.11338059924198421</v>
      </c>
      <c r="AV41" s="13">
        <v>4.9172761410435285E-2</v>
      </c>
      <c r="AW41" s="13">
        <v>0.28674609054212541</v>
      </c>
      <c r="AX41" s="14">
        <v>24.241552468906942</v>
      </c>
      <c r="AY41" s="5"/>
      <c r="AZ41" s="11">
        <v>7.4400989112604083</v>
      </c>
      <c r="BA41" s="11">
        <v>9.9167567892050563</v>
      </c>
      <c r="BB41" s="11">
        <v>3.6977104021398572</v>
      </c>
      <c r="BC41" s="11">
        <v>2.4062191913321955</v>
      </c>
      <c r="BD41" s="11">
        <v>0.78076717496941905</v>
      </c>
      <c r="BE41" s="11">
        <v>24.241552468906939</v>
      </c>
    </row>
    <row r="42" spans="1:57" x14ac:dyDescent="0.2">
      <c r="A42" s="5">
        <f t="shared" si="0"/>
        <v>2029</v>
      </c>
      <c r="B42" s="11">
        <v>48.009766518170899</v>
      </c>
      <c r="C42" s="11">
        <v>49.120584217467872</v>
      </c>
      <c r="D42" s="11">
        <v>27.706737055495829</v>
      </c>
      <c r="E42" s="11">
        <v>11.637030493548437</v>
      </c>
      <c r="F42" s="11">
        <v>23.648507474948843</v>
      </c>
      <c r="G42" s="11">
        <v>2.1492409516280437</v>
      </c>
      <c r="H42" s="11">
        <v>1.2785574054144391</v>
      </c>
      <c r="I42" s="11">
        <v>4.5274136916888938</v>
      </c>
      <c r="J42" s="11">
        <v>168.07783780836323</v>
      </c>
      <c r="K42" s="5"/>
      <c r="L42" s="11">
        <v>53.562258992374886</v>
      </c>
      <c r="M42" s="11">
        <v>54.609343932170773</v>
      </c>
      <c r="N42" s="11">
        <v>31.912176763751543</v>
      </c>
      <c r="O42" s="11">
        <v>12.789010048557794</v>
      </c>
      <c r="P42" s="11">
        <v>26.576126297365931</v>
      </c>
      <c r="Q42" s="11">
        <v>2.3903965397168596</v>
      </c>
      <c r="R42" s="11">
        <v>1.4789967440330691</v>
      </c>
      <c r="S42" s="11">
        <v>4.8792014908244274</v>
      </c>
      <c r="T42" s="11">
        <v>188.19751080879527</v>
      </c>
      <c r="U42" s="5"/>
      <c r="V42" s="11">
        <v>10.712416353195245</v>
      </c>
      <c r="W42" s="11">
        <v>8.9417316180088786</v>
      </c>
      <c r="X42" s="11">
        <v>5.1242824788240462</v>
      </c>
      <c r="Y42" s="11">
        <v>2.312045778400412</v>
      </c>
      <c r="Z42" s="11">
        <v>5.1842582206679655</v>
      </c>
      <c r="AA42" s="11">
        <v>0.18681090897188121</v>
      </c>
      <c r="AB42" s="11">
        <v>8.3201465454287568E-2</v>
      </c>
      <c r="AC42" s="11">
        <v>0.47758480284737159</v>
      </c>
      <c r="AD42" s="11">
        <v>33.022331626370089</v>
      </c>
      <c r="AE42" s="5"/>
      <c r="AF42" s="12">
        <v>5927.7980791679202</v>
      </c>
      <c r="AG42" s="12">
        <v>5690.1461488640298</v>
      </c>
      <c r="AH42" s="12">
        <v>2956.9811129504315</v>
      </c>
      <c r="AI42" s="12">
        <v>1494.5024413936974</v>
      </c>
      <c r="AJ42" s="12">
        <v>2901.8104162957884</v>
      </c>
      <c r="AK42" s="12">
        <v>239.10489493571595</v>
      </c>
      <c r="AL42" s="12">
        <v>167.00018335783989</v>
      </c>
      <c r="AM42" s="12">
        <v>482.33156462282852</v>
      </c>
      <c r="AN42" s="12">
        <v>19859.67484158825</v>
      </c>
      <c r="AO42" s="5"/>
      <c r="AP42" s="11">
        <v>8.5506123234573561</v>
      </c>
      <c r="AQ42" s="11">
        <v>6.7235702232777736</v>
      </c>
      <c r="AR42" s="11">
        <v>3.6836343514401921</v>
      </c>
      <c r="AS42" s="11">
        <v>1.5362716721024923</v>
      </c>
      <c r="AT42" s="11">
        <v>3.6860385824063115</v>
      </c>
      <c r="AU42" s="13">
        <v>0.11412754531654219</v>
      </c>
      <c r="AV42" s="13">
        <v>5.0489855945344983E-2</v>
      </c>
      <c r="AW42" s="13">
        <v>0.29129597029628135</v>
      </c>
      <c r="AX42" s="14">
        <v>24.636040524242297</v>
      </c>
      <c r="AY42" s="5"/>
      <c r="AZ42" s="11">
        <v>7.5592141883043995</v>
      </c>
      <c r="BA42" s="11">
        <v>10.091710257321504</v>
      </c>
      <c r="BB42" s="11">
        <v>3.7591874800248259</v>
      </c>
      <c r="BC42" s="11">
        <v>2.4516726772852806</v>
      </c>
      <c r="BD42" s="11">
        <v>0.77425592130628929</v>
      </c>
      <c r="BE42" s="11">
        <v>24.636040524242301</v>
      </c>
    </row>
    <row r="43" spans="1:57" x14ac:dyDescent="0.2">
      <c r="A43" s="5">
        <f t="shared" si="0"/>
        <v>2030</v>
      </c>
      <c r="B43" s="11">
        <v>48.418238451568754</v>
      </c>
      <c r="C43" s="11">
        <v>49.687060822665273</v>
      </c>
      <c r="D43" s="11">
        <v>28.15349901590054</v>
      </c>
      <c r="E43" s="11">
        <v>11.720098880732614</v>
      </c>
      <c r="F43" s="11">
        <v>24.123058159778999</v>
      </c>
      <c r="G43" s="11">
        <v>2.1572799731511418</v>
      </c>
      <c r="H43" s="11">
        <v>1.295559784649861</v>
      </c>
      <c r="I43" s="11">
        <v>4.5714742752943591</v>
      </c>
      <c r="J43" s="11">
        <v>170.12626936374153</v>
      </c>
      <c r="K43" s="5"/>
      <c r="L43" s="11">
        <v>54.038583097359854</v>
      </c>
      <c r="M43" s="11">
        <v>55.265783988497645</v>
      </c>
      <c r="N43" s="11">
        <v>32.441108611089632</v>
      </c>
      <c r="O43" s="11">
        <v>12.884047480786624</v>
      </c>
      <c r="P43" s="11">
        <v>27.121082052242617</v>
      </c>
      <c r="Q43" s="11">
        <v>2.3999499722898543</v>
      </c>
      <c r="R43" s="11">
        <v>1.4992976760381778</v>
      </c>
      <c r="S43" s="11">
        <v>4.9280126733102465</v>
      </c>
      <c r="T43" s="11">
        <v>190.57786555161465</v>
      </c>
      <c r="U43" s="5"/>
      <c r="V43" s="11">
        <v>10.855223887285051</v>
      </c>
      <c r="W43" s="11">
        <v>9.0830429138375539</v>
      </c>
      <c r="X43" s="11">
        <v>5.2514228043850233</v>
      </c>
      <c r="Y43" s="11">
        <v>2.3424338155657716</v>
      </c>
      <c r="Z43" s="11">
        <v>5.3193225901098442</v>
      </c>
      <c r="AA43" s="11">
        <v>0.18880280550675518</v>
      </c>
      <c r="AB43" s="11">
        <v>8.5541494789507871E-2</v>
      </c>
      <c r="AC43" s="11">
        <v>0.48736303202156489</v>
      </c>
      <c r="AD43" s="11">
        <v>33.613153343501068</v>
      </c>
      <c r="AE43" s="5"/>
      <c r="AF43" s="12">
        <v>5989.6610496181647</v>
      </c>
      <c r="AG43" s="12">
        <v>5762.8230829423173</v>
      </c>
      <c r="AH43" s="12">
        <v>2999.5048424954985</v>
      </c>
      <c r="AI43" s="12">
        <v>1504.0657163752689</v>
      </c>
      <c r="AJ43" s="12">
        <v>2960.9561965436524</v>
      </c>
      <c r="AK43" s="12">
        <v>239.79488142439149</v>
      </c>
      <c r="AL43" s="12">
        <v>168.41069853224272</v>
      </c>
      <c r="AM43" s="12">
        <v>488.09179545546954</v>
      </c>
      <c r="AN43" s="12">
        <v>20113.308263387004</v>
      </c>
      <c r="AO43" s="5"/>
      <c r="AP43" s="11">
        <v>8.6615184324999461</v>
      </c>
      <c r="AQ43" s="11">
        <v>6.8270209609092243</v>
      </c>
      <c r="AR43" s="11">
        <v>3.7759642685734867</v>
      </c>
      <c r="AS43" s="11">
        <v>1.555618825740535</v>
      </c>
      <c r="AT43" s="11">
        <v>3.7824096877685838</v>
      </c>
      <c r="AU43" s="13">
        <v>0.11528987141109477</v>
      </c>
      <c r="AV43" s="13">
        <v>5.1895275203467782E-2</v>
      </c>
      <c r="AW43" s="13">
        <v>0.29706345724041294</v>
      </c>
      <c r="AX43" s="14">
        <v>25.066780779346747</v>
      </c>
      <c r="AY43" s="5"/>
      <c r="AZ43" s="11">
        <v>7.7310863632912037</v>
      </c>
      <c r="BA43" s="11">
        <v>10.246783446600539</v>
      </c>
      <c r="BB43" s="11">
        <v>3.8236785655310643</v>
      </c>
      <c r="BC43" s="11">
        <v>2.4965041329665927</v>
      </c>
      <c r="BD43" s="11">
        <v>0.76872827095735496</v>
      </c>
      <c r="BE43" s="11">
        <v>25.066780779346754</v>
      </c>
    </row>
  </sheetData>
  <mergeCells count="1">
    <mergeCell ref="AU1:AX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B24" sqref="B24"/>
    </sheetView>
  </sheetViews>
  <sheetFormatPr baseColWidth="10" defaultColWidth="8.83203125" defaultRowHeight="15" x14ac:dyDescent="0.2"/>
  <cols>
    <col min="3" max="3" width="15.83203125" bestFit="1" customWidth="1"/>
  </cols>
  <sheetData>
    <row r="1" spans="1:4" x14ac:dyDescent="0.2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2">
      <c r="A2">
        <v>2005</v>
      </c>
      <c r="B2">
        <v>1005.13</v>
      </c>
      <c r="C2">
        <v>1</v>
      </c>
      <c r="D2">
        <v>807.26</v>
      </c>
    </row>
    <row r="3" spans="1:4" x14ac:dyDescent="0.2">
      <c r="A3">
        <v>2006</v>
      </c>
      <c r="B3">
        <v>1035.19</v>
      </c>
      <c r="C3">
        <v>1</v>
      </c>
      <c r="D3">
        <v>806.98</v>
      </c>
    </row>
    <row r="4" spans="1:4" x14ac:dyDescent="0.2">
      <c r="A4">
        <v>2007</v>
      </c>
      <c r="B4">
        <v>1071.6300000000001</v>
      </c>
      <c r="C4">
        <v>1</v>
      </c>
      <c r="D4">
        <v>832.85</v>
      </c>
    </row>
    <row r="5" spans="1:4" x14ac:dyDescent="0.2">
      <c r="A5">
        <v>2008</v>
      </c>
      <c r="B5">
        <v>1104.57</v>
      </c>
      <c r="C5">
        <v>1</v>
      </c>
      <c r="D5">
        <v>876.21</v>
      </c>
    </row>
    <row r="6" spans="1:4" x14ac:dyDescent="0.2">
      <c r="A6">
        <v>2009</v>
      </c>
      <c r="B6">
        <v>1070.3399999999999</v>
      </c>
      <c r="C6">
        <v>1</v>
      </c>
      <c r="D6">
        <v>862.34</v>
      </c>
    </row>
    <row r="7" spans="1:4" x14ac:dyDescent="0.2">
      <c r="A7">
        <v>2010</v>
      </c>
      <c r="B7">
        <v>1031.68</v>
      </c>
      <c r="C7">
        <v>1</v>
      </c>
      <c r="D7">
        <v>859.67</v>
      </c>
    </row>
    <row r="8" spans="1:4" x14ac:dyDescent="0.2">
      <c r="A8">
        <v>2011</v>
      </c>
      <c r="B8">
        <v>1096.69</v>
      </c>
      <c r="C8">
        <v>1</v>
      </c>
      <c r="D8">
        <v>883.16</v>
      </c>
    </row>
    <row r="9" spans="1:4" x14ac:dyDescent="0.2">
      <c r="A9">
        <v>2012</v>
      </c>
      <c r="B9">
        <v>1081.23</v>
      </c>
      <c r="C9">
        <v>1</v>
      </c>
      <c r="D9">
        <v>965.29</v>
      </c>
    </row>
    <row r="10" spans="1:4" x14ac:dyDescent="0.2">
      <c r="A10">
        <v>2013</v>
      </c>
      <c r="B10">
        <v>1210.08</v>
      </c>
      <c r="C10">
        <v>1</v>
      </c>
      <c r="D10">
        <v>1023.52</v>
      </c>
    </row>
    <row r="11" spans="1:4" x14ac:dyDescent="0.2">
      <c r="A11">
        <v>2014</v>
      </c>
      <c r="B11">
        <v>1215.7</v>
      </c>
      <c r="C11">
        <v>1</v>
      </c>
      <c r="D11">
        <v>1024.44</v>
      </c>
    </row>
    <row r="12" spans="1:4" x14ac:dyDescent="0.2">
      <c r="A12">
        <v>2015</v>
      </c>
      <c r="B12">
        <v>1242.75</v>
      </c>
      <c r="C12">
        <v>1</v>
      </c>
      <c r="D12">
        <v>1019.11</v>
      </c>
    </row>
    <row r="13" spans="1:4" x14ac:dyDescent="0.2">
      <c r="A13">
        <v>2016</v>
      </c>
      <c r="B13">
        <v>1311.58</v>
      </c>
      <c r="C13">
        <v>1</v>
      </c>
      <c r="D13">
        <v>1052.68</v>
      </c>
    </row>
    <row r="14" spans="1:4" x14ac:dyDescent="0.2">
      <c r="A14">
        <v>2017</v>
      </c>
      <c r="B14">
        <v>1370.88</v>
      </c>
      <c r="C14">
        <v>1</v>
      </c>
      <c r="D14">
        <v>1111.29</v>
      </c>
    </row>
    <row r="15" spans="1:4" x14ac:dyDescent="0.2">
      <c r="A15">
        <v>2018</v>
      </c>
      <c r="B15">
        <v>1440.69</v>
      </c>
      <c r="C15">
        <v>1</v>
      </c>
      <c r="D15">
        <v>1179.07</v>
      </c>
    </row>
    <row r="16" spans="1:4" x14ac:dyDescent="0.2">
      <c r="A16">
        <v>2019</v>
      </c>
      <c r="B16">
        <v>1522.23</v>
      </c>
      <c r="C16">
        <v>1</v>
      </c>
      <c r="D16">
        <v>1257.72</v>
      </c>
    </row>
    <row r="17" spans="1:4" x14ac:dyDescent="0.2">
      <c r="A17">
        <v>2020</v>
      </c>
      <c r="B17">
        <v>1624.67</v>
      </c>
      <c r="C17">
        <v>1</v>
      </c>
      <c r="D17">
        <v>1354.77</v>
      </c>
    </row>
    <row r="18" spans="1:4" x14ac:dyDescent="0.2">
      <c r="A18">
        <v>2021</v>
      </c>
      <c r="B18">
        <v>1713.89</v>
      </c>
      <c r="C18">
        <v>1</v>
      </c>
      <c r="D18">
        <v>1443.26</v>
      </c>
    </row>
    <row r="19" spans="1:4" x14ac:dyDescent="0.2">
      <c r="A19">
        <v>2022</v>
      </c>
      <c r="B19">
        <v>1800.36</v>
      </c>
      <c r="C19">
        <v>1</v>
      </c>
      <c r="D19">
        <v>1524</v>
      </c>
    </row>
    <row r="20" spans="1:4" x14ac:dyDescent="0.2">
      <c r="A20">
        <v>2023</v>
      </c>
      <c r="B20">
        <v>1888.11</v>
      </c>
      <c r="C20">
        <v>1</v>
      </c>
      <c r="D20">
        <v>1601.78</v>
      </c>
    </row>
    <row r="21" spans="1:4" x14ac:dyDescent="0.2">
      <c r="A21">
        <v>2024</v>
      </c>
      <c r="B21">
        <v>1979.38</v>
      </c>
      <c r="C21">
        <v>1</v>
      </c>
      <c r="D21">
        <v>1681.58</v>
      </c>
    </row>
    <row r="22" spans="1:4" x14ac:dyDescent="0.2">
      <c r="A22">
        <v>2025</v>
      </c>
      <c r="B22">
        <v>2075.5300000000002</v>
      </c>
      <c r="C22">
        <v>1</v>
      </c>
      <c r="D22">
        <v>1760.47</v>
      </c>
    </row>
    <row r="23" spans="1:4" x14ac:dyDescent="0.2">
      <c r="A23">
        <v>2026</v>
      </c>
      <c r="B23">
        <v>2175.5700000000002</v>
      </c>
      <c r="C23">
        <v>1</v>
      </c>
      <c r="D23">
        <v>1836.82</v>
      </c>
    </row>
    <row r="24" spans="1:4" x14ac:dyDescent="0.2">
      <c r="A24">
        <v>2027</v>
      </c>
      <c r="B24">
        <v>2276.04</v>
      </c>
      <c r="C24">
        <v>1</v>
      </c>
      <c r="D24">
        <v>1914.77</v>
      </c>
    </row>
    <row r="25" spans="1:4" x14ac:dyDescent="0.2">
      <c r="A25">
        <v>2028</v>
      </c>
      <c r="B25">
        <v>2375.23</v>
      </c>
      <c r="C25">
        <v>1</v>
      </c>
      <c r="D25">
        <v>1999.71</v>
      </c>
    </row>
    <row r="26" spans="1:4" x14ac:dyDescent="0.2">
      <c r="A26">
        <v>2029</v>
      </c>
      <c r="B26">
        <v>2471.66</v>
      </c>
      <c r="C26">
        <v>1</v>
      </c>
      <c r="D26">
        <v>2089.62</v>
      </c>
    </row>
    <row r="27" spans="1:4" x14ac:dyDescent="0.2">
      <c r="A27">
        <v>2030</v>
      </c>
      <c r="B27">
        <v>2552.1799999999998</v>
      </c>
      <c r="C27">
        <v>1</v>
      </c>
      <c r="D27">
        <v>2160.5700000000002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9D62-09A3-DB45-A0A0-DFE8F7CF12CE}">
  <dimension ref="A1:L42"/>
  <sheetViews>
    <sheetView tabSelected="1" workbookViewId="0">
      <selection activeCell="S18" sqref="S18"/>
    </sheetView>
  </sheetViews>
  <sheetFormatPr baseColWidth="10" defaultRowHeight="15" x14ac:dyDescent="0.2"/>
  <cols>
    <col min="2" max="2" width="17.83203125" style="23" customWidth="1"/>
    <col min="3" max="3" width="24" style="23" customWidth="1"/>
    <col min="4" max="4" width="22.33203125" style="23" customWidth="1"/>
    <col min="5" max="5" width="23.6640625" style="23" customWidth="1"/>
    <col min="6" max="6" width="19.1640625" customWidth="1"/>
    <col min="7" max="7" width="16.33203125" customWidth="1"/>
    <col min="8" max="8" width="16.1640625" customWidth="1"/>
    <col min="9" max="9" width="17" customWidth="1"/>
    <col min="10" max="10" width="13.5" customWidth="1"/>
    <col min="11" max="11" width="16.6640625" customWidth="1"/>
  </cols>
  <sheetData>
    <row r="1" spans="1:12" ht="66" customHeight="1" x14ac:dyDescent="0.2">
      <c r="A1" s="24" t="s">
        <v>15</v>
      </c>
      <c r="B1" s="25" t="s">
        <v>42</v>
      </c>
      <c r="C1" s="25" t="s">
        <v>43</v>
      </c>
      <c r="D1" s="25" t="s">
        <v>41</v>
      </c>
      <c r="E1" s="25" t="s">
        <v>44</v>
      </c>
      <c r="F1" s="26" t="s">
        <v>45</v>
      </c>
      <c r="G1" s="26" t="s">
        <v>46</v>
      </c>
      <c r="H1" s="25" t="s">
        <v>48</v>
      </c>
      <c r="I1" s="25" t="s">
        <v>49</v>
      </c>
      <c r="J1" s="25" t="s">
        <v>50</v>
      </c>
      <c r="K1" s="25" t="s">
        <v>51</v>
      </c>
      <c r="L1" s="25" t="s">
        <v>47</v>
      </c>
    </row>
    <row r="2" spans="1:12" x14ac:dyDescent="0.2">
      <c r="A2" s="5">
        <v>1990</v>
      </c>
      <c r="B2" s="21">
        <v>1.9114138620335248</v>
      </c>
      <c r="C2" s="21">
        <v>1.6600620900708765</v>
      </c>
      <c r="D2" s="21">
        <v>1.9114138620335248</v>
      </c>
      <c r="E2" s="21">
        <v>1.6600620900708765</v>
      </c>
      <c r="F2" s="12">
        <v>3642.7629999999999</v>
      </c>
      <c r="G2" s="12">
        <v>3163.59</v>
      </c>
      <c r="H2">
        <f>(C2*1000000000)/(G2*1000)</f>
        <v>524.73996000457589</v>
      </c>
      <c r="I2">
        <f>(E2*1000000000)/(G2*1000)</f>
        <v>524.73996000457589</v>
      </c>
      <c r="J2">
        <f>(B2*1000000000)/(F2*1000)</f>
        <v>524.71540477201643</v>
      </c>
      <c r="K2">
        <f>(D2*1000000000)/(F2*1000)</f>
        <v>524.71540477201643</v>
      </c>
      <c r="L2" t="b">
        <v>0</v>
      </c>
    </row>
    <row r="3" spans="1:12" x14ac:dyDescent="0.2">
      <c r="A3" s="5">
        <f t="shared" ref="A3:A42" si="0">A2+1</f>
        <v>1991</v>
      </c>
      <c r="B3" s="21">
        <v>1.8477931090434696</v>
      </c>
      <c r="C3" s="21">
        <v>1.630044930930092</v>
      </c>
      <c r="D3" s="21">
        <v>1.8477931090434696</v>
      </c>
      <c r="E3" s="21">
        <v>1.630044930930092</v>
      </c>
      <c r="F3" s="12">
        <v>3672.9140000000002</v>
      </c>
      <c r="G3" s="12">
        <v>3194.7069999999999</v>
      </c>
      <c r="H3">
        <f t="shared" ref="H3:H42" si="1">(C3*1000000000)/(G3*1000)</f>
        <v>510.23299818421276</v>
      </c>
      <c r="I3">
        <f t="shared" ref="I3:I42" si="2">(E3*1000000000)/(G3*1000)</f>
        <v>510.23299818421276</v>
      </c>
      <c r="J3">
        <f t="shared" ref="J3:J42" si="3">(B3*1000000000)/(F3*1000)</f>
        <v>503.0864074256761</v>
      </c>
      <c r="K3">
        <f t="shared" ref="K3:K42" si="4">(D3*1000000000)/(F3*1000)</f>
        <v>503.0864074256761</v>
      </c>
      <c r="L3" t="b">
        <v>0</v>
      </c>
    </row>
    <row r="4" spans="1:12" x14ac:dyDescent="0.2">
      <c r="A4" s="5">
        <f t="shared" si="0"/>
        <v>1992</v>
      </c>
      <c r="B4" s="21">
        <v>1.8548111027473992</v>
      </c>
      <c r="C4" s="21">
        <v>1.6512337610752441</v>
      </c>
      <c r="D4" s="21">
        <v>1.8548111027473992</v>
      </c>
      <c r="E4" s="21">
        <v>1.6512337610752441</v>
      </c>
      <c r="F4" s="12">
        <v>3708.31</v>
      </c>
      <c r="G4" s="12">
        <v>3217.7759999999998</v>
      </c>
      <c r="H4">
        <f t="shared" si="1"/>
        <v>513.15994683136557</v>
      </c>
      <c r="I4">
        <f t="shared" si="2"/>
        <v>513.15994683136557</v>
      </c>
      <c r="J4">
        <f t="shared" si="3"/>
        <v>500.17692769682128</v>
      </c>
      <c r="K4">
        <f t="shared" si="4"/>
        <v>500.17692769682128</v>
      </c>
      <c r="L4" t="b">
        <v>0</v>
      </c>
    </row>
    <row r="5" spans="1:12" x14ac:dyDescent="0.2">
      <c r="A5" s="5">
        <f t="shared" si="0"/>
        <v>1993</v>
      </c>
      <c r="B5" s="21">
        <v>1.9982638352875433</v>
      </c>
      <c r="C5" s="21">
        <v>1.7514012043531986</v>
      </c>
      <c r="D5" s="21">
        <v>1.9982638352875433</v>
      </c>
      <c r="E5" s="21">
        <v>1.7514012043531986</v>
      </c>
      <c r="F5" s="12">
        <v>3728.4259999999999</v>
      </c>
      <c r="G5" s="12">
        <v>3231.6030000000001</v>
      </c>
      <c r="H5">
        <f t="shared" si="1"/>
        <v>541.9605082533958</v>
      </c>
      <c r="I5">
        <f t="shared" si="2"/>
        <v>541.9605082533958</v>
      </c>
      <c r="J5">
        <f t="shared" si="3"/>
        <v>535.95373363653812</v>
      </c>
      <c r="K5">
        <f t="shared" si="4"/>
        <v>535.95373363653812</v>
      </c>
      <c r="L5" t="b">
        <v>0</v>
      </c>
    </row>
    <row r="6" spans="1:12" x14ac:dyDescent="0.2">
      <c r="A6" s="5">
        <f t="shared" si="0"/>
        <v>1994</v>
      </c>
      <c r="B6" s="21">
        <v>2.1439885323035655</v>
      </c>
      <c r="C6" s="21">
        <v>1.8416531931559648</v>
      </c>
      <c r="D6" s="21">
        <v>2.1439885323035655</v>
      </c>
      <c r="E6" s="21">
        <v>1.8416531931559648</v>
      </c>
      <c r="F6" s="12">
        <v>3758.8440000000001</v>
      </c>
      <c r="G6" s="12">
        <v>3243.5160000000001</v>
      </c>
      <c r="H6">
        <f t="shared" si="1"/>
        <v>567.79531630365466</v>
      </c>
      <c r="I6">
        <f t="shared" si="2"/>
        <v>567.79531630365466</v>
      </c>
      <c r="J6">
        <f t="shared" si="3"/>
        <v>570.38507911037686</v>
      </c>
      <c r="K6">
        <f t="shared" si="4"/>
        <v>570.38507911037686</v>
      </c>
      <c r="L6" t="b">
        <v>0</v>
      </c>
    </row>
    <row r="7" spans="1:12" x14ac:dyDescent="0.2">
      <c r="A7" s="5">
        <f t="shared" si="0"/>
        <v>1995</v>
      </c>
      <c r="B7" s="21">
        <v>2.3460916800041387</v>
      </c>
      <c r="C7" s="21">
        <v>1.8533291561790926</v>
      </c>
      <c r="D7" s="21">
        <v>2.3460916800041387</v>
      </c>
      <c r="E7" s="21">
        <v>1.8533291561790926</v>
      </c>
      <c r="F7" s="12">
        <v>3802.7860000000001</v>
      </c>
      <c r="G7" s="12">
        <v>3268.8809999999999</v>
      </c>
      <c r="H7">
        <f t="shared" si="1"/>
        <v>566.96134125992739</v>
      </c>
      <c r="I7">
        <f t="shared" si="2"/>
        <v>566.96134125992739</v>
      </c>
      <c r="J7">
        <f t="shared" si="3"/>
        <v>616.94023276727603</v>
      </c>
      <c r="K7">
        <f t="shared" si="4"/>
        <v>616.94023276727603</v>
      </c>
      <c r="L7" t="b">
        <v>0</v>
      </c>
    </row>
    <row r="8" spans="1:12" x14ac:dyDescent="0.2">
      <c r="A8" s="5">
        <f t="shared" si="0"/>
        <v>1996</v>
      </c>
      <c r="B8" s="21">
        <v>2.5019285644662403</v>
      </c>
      <c r="C8" s="21">
        <v>1.9011105725528039</v>
      </c>
      <c r="D8" s="21">
        <v>2.5019285644662403</v>
      </c>
      <c r="E8" s="21">
        <v>1.9011105725528039</v>
      </c>
      <c r="F8" s="12">
        <v>3856.6460000000002</v>
      </c>
      <c r="G8" s="12">
        <v>3304.9119999999998</v>
      </c>
      <c r="H8">
        <f t="shared" si="1"/>
        <v>575.2378800260957</v>
      </c>
      <c r="I8">
        <f t="shared" si="2"/>
        <v>575.2378800260957</v>
      </c>
      <c r="J8">
        <f t="shared" si="3"/>
        <v>648.73171259852222</v>
      </c>
      <c r="K8">
        <f t="shared" si="4"/>
        <v>648.73171259852222</v>
      </c>
      <c r="L8" t="b">
        <v>0</v>
      </c>
    </row>
    <row r="9" spans="1:12" x14ac:dyDescent="0.2">
      <c r="A9" s="5">
        <f t="shared" si="0"/>
        <v>1997</v>
      </c>
      <c r="B9" s="21">
        <v>2.8306498714570387</v>
      </c>
      <c r="C9" s="21">
        <v>1.8957181206129778</v>
      </c>
      <c r="D9" s="21">
        <v>2.8306498714570387</v>
      </c>
      <c r="E9" s="21">
        <v>1.8957181206129778</v>
      </c>
      <c r="F9" s="12">
        <v>3905.123</v>
      </c>
      <c r="G9" s="12">
        <v>3336.0880000000002</v>
      </c>
      <c r="H9">
        <f t="shared" si="1"/>
        <v>568.24583782351601</v>
      </c>
      <c r="I9">
        <f t="shared" si="2"/>
        <v>568.24583782351601</v>
      </c>
      <c r="J9">
        <f t="shared" si="3"/>
        <v>724.85549660203765</v>
      </c>
      <c r="K9">
        <f t="shared" si="4"/>
        <v>724.85549660203765</v>
      </c>
      <c r="L9" t="b">
        <v>0</v>
      </c>
    </row>
    <row r="10" spans="1:12" x14ac:dyDescent="0.2">
      <c r="A10" s="5">
        <f t="shared" si="0"/>
        <v>1998</v>
      </c>
      <c r="B10" s="21">
        <v>2.9653147807470868</v>
      </c>
      <c r="C10" s="21">
        <v>2.0557237545011837</v>
      </c>
      <c r="D10" s="21">
        <v>2.9653147807470868</v>
      </c>
      <c r="E10" s="21">
        <v>2.0557237545011837</v>
      </c>
      <c r="F10" s="12">
        <v>3945.098</v>
      </c>
      <c r="G10" s="12">
        <v>3368.9659999999999</v>
      </c>
      <c r="H10">
        <f t="shared" si="1"/>
        <v>610.19427162553245</v>
      </c>
      <c r="I10">
        <f t="shared" si="2"/>
        <v>610.19427162553245</v>
      </c>
      <c r="J10">
        <f t="shared" si="3"/>
        <v>751.64540418187005</v>
      </c>
      <c r="K10">
        <f t="shared" si="4"/>
        <v>751.64540418187005</v>
      </c>
      <c r="L10" t="b">
        <v>0</v>
      </c>
    </row>
    <row r="11" spans="1:12" x14ac:dyDescent="0.2">
      <c r="A11" s="5">
        <f t="shared" si="0"/>
        <v>1999</v>
      </c>
      <c r="B11" s="21">
        <v>3.1860997335286729</v>
      </c>
      <c r="C11" s="21">
        <v>2.0405254071160694</v>
      </c>
      <c r="D11" s="21">
        <v>3.1860997335286729</v>
      </c>
      <c r="E11" s="21">
        <v>2.0405254071160694</v>
      </c>
      <c r="F11" s="12">
        <v>3991.9740000000002</v>
      </c>
      <c r="G11" s="12">
        <v>3407.2860000000001</v>
      </c>
      <c r="H11">
        <f t="shared" si="1"/>
        <v>598.87118578131378</v>
      </c>
      <c r="I11">
        <f t="shared" si="2"/>
        <v>598.87118578131378</v>
      </c>
      <c r="J11">
        <f t="shared" si="3"/>
        <v>798.12637395150182</v>
      </c>
      <c r="K11">
        <f t="shared" si="4"/>
        <v>798.12637395150182</v>
      </c>
      <c r="L11" t="b">
        <v>0</v>
      </c>
    </row>
    <row r="12" spans="1:12" x14ac:dyDescent="0.2">
      <c r="A12" s="5">
        <f t="shared" si="0"/>
        <v>2000</v>
      </c>
      <c r="B12" s="21">
        <v>3.3789650467738248</v>
      </c>
      <c r="C12" s="21">
        <v>2.1586855852543927</v>
      </c>
      <c r="D12" s="21">
        <v>3.3789650467738248</v>
      </c>
      <c r="E12" s="21">
        <v>2.1586855852543927</v>
      </c>
      <c r="F12" s="12">
        <v>4041.73</v>
      </c>
      <c r="G12" s="12">
        <v>3450.0770000000002</v>
      </c>
      <c r="H12">
        <f t="shared" si="1"/>
        <v>625.69200202035859</v>
      </c>
      <c r="I12">
        <f t="shared" si="2"/>
        <v>625.69200202035859</v>
      </c>
      <c r="J12">
        <f t="shared" si="3"/>
        <v>836.01948838092221</v>
      </c>
      <c r="K12">
        <f t="shared" si="4"/>
        <v>836.01948838092221</v>
      </c>
      <c r="L12" t="b">
        <v>0</v>
      </c>
    </row>
    <row r="13" spans="1:12" x14ac:dyDescent="0.2">
      <c r="A13" s="5">
        <f t="shared" si="0"/>
        <v>2001</v>
      </c>
      <c r="B13" s="21">
        <v>3.2482634165328701</v>
      </c>
      <c r="C13" s="21">
        <v>2.2086577714200626</v>
      </c>
      <c r="D13" s="21">
        <v>3.2482634165328701</v>
      </c>
      <c r="E13" s="21">
        <v>2.2086577714200626</v>
      </c>
      <c r="F13" s="12">
        <v>4102.58</v>
      </c>
      <c r="G13" s="12">
        <v>3500.2489999999998</v>
      </c>
      <c r="H13">
        <f t="shared" si="1"/>
        <v>631.00018639247162</v>
      </c>
      <c r="I13">
        <f t="shared" si="2"/>
        <v>631.00018639247162</v>
      </c>
      <c r="J13">
        <f t="shared" si="3"/>
        <v>791.76113970547078</v>
      </c>
      <c r="K13">
        <f t="shared" si="4"/>
        <v>791.76113970547078</v>
      </c>
      <c r="L13" t="b">
        <v>0</v>
      </c>
    </row>
    <row r="14" spans="1:12" x14ac:dyDescent="0.2">
      <c r="A14" s="5">
        <f t="shared" si="0"/>
        <v>2002</v>
      </c>
      <c r="B14" s="21">
        <v>3.5322254750804802</v>
      </c>
      <c r="C14" s="21">
        <v>2.423343979091177</v>
      </c>
      <c r="D14" s="21">
        <v>3.5322254750804802</v>
      </c>
      <c r="E14" s="21">
        <v>2.423343979091177</v>
      </c>
      <c r="F14" s="12">
        <v>4135.6369999999997</v>
      </c>
      <c r="G14" s="12">
        <v>3545.5790000000002</v>
      </c>
      <c r="H14">
        <f t="shared" si="1"/>
        <v>683.48328413812726</v>
      </c>
      <c r="I14">
        <f t="shared" si="2"/>
        <v>683.48328413812726</v>
      </c>
      <c r="J14">
        <f t="shared" si="3"/>
        <v>854.09465943952057</v>
      </c>
      <c r="K14">
        <f t="shared" si="4"/>
        <v>854.09465943952057</v>
      </c>
      <c r="L14" t="b">
        <v>0</v>
      </c>
    </row>
    <row r="15" spans="1:12" x14ac:dyDescent="0.2">
      <c r="A15" s="5">
        <f t="shared" si="0"/>
        <v>2003</v>
      </c>
      <c r="B15" s="21">
        <v>3.6933432480902328</v>
      </c>
      <c r="C15" s="21">
        <v>2.5218634383792322</v>
      </c>
      <c r="D15" s="21">
        <v>3.6933432480902328</v>
      </c>
      <c r="E15" s="21">
        <v>2.5218634383792322</v>
      </c>
      <c r="F15" s="12">
        <v>4162.5929999999998</v>
      </c>
      <c r="G15" s="12">
        <v>3594.0309999999999</v>
      </c>
      <c r="H15">
        <f t="shared" si="1"/>
        <v>701.6810479317603</v>
      </c>
      <c r="I15">
        <f t="shared" si="2"/>
        <v>701.6810479317603</v>
      </c>
      <c r="J15">
        <f t="shared" si="3"/>
        <v>887.269845524228</v>
      </c>
      <c r="K15">
        <f t="shared" si="4"/>
        <v>887.269845524228</v>
      </c>
      <c r="L15" t="b">
        <v>0</v>
      </c>
    </row>
    <row r="16" spans="1:12" x14ac:dyDescent="0.2">
      <c r="A16" s="5">
        <f t="shared" si="0"/>
        <v>2004</v>
      </c>
      <c r="B16" s="21">
        <v>3.8580638662176501</v>
      </c>
      <c r="C16" s="21">
        <v>2.6660707101601795</v>
      </c>
      <c r="D16" s="21">
        <v>3.8580638662176501</v>
      </c>
      <c r="E16" s="21">
        <v>2.6660707101601795</v>
      </c>
      <c r="F16" s="12">
        <v>4184.7629999999999</v>
      </c>
      <c r="G16" s="12">
        <v>3641.951</v>
      </c>
      <c r="H16">
        <f t="shared" si="1"/>
        <v>732.0446404029542</v>
      </c>
      <c r="I16">
        <f t="shared" si="2"/>
        <v>732.0446404029542</v>
      </c>
      <c r="J16">
        <f t="shared" si="3"/>
        <v>921.93126975593361</v>
      </c>
      <c r="K16">
        <f t="shared" si="4"/>
        <v>921.93126975593361</v>
      </c>
      <c r="L16" t="b">
        <v>0</v>
      </c>
    </row>
    <row r="17" spans="1:12" x14ac:dyDescent="0.2">
      <c r="A17" s="5">
        <f t="shared" si="0"/>
        <v>2005</v>
      </c>
      <c r="B17" s="21">
        <v>4.2391868045810321</v>
      </c>
      <c r="C17" s="21">
        <v>2.9847272961231623</v>
      </c>
      <c r="D17" s="21">
        <v>4.2391868045810321</v>
      </c>
      <c r="E17" s="21">
        <v>2.9847272961231623</v>
      </c>
      <c r="F17" s="12">
        <v>4217.5630000000001</v>
      </c>
      <c r="G17" s="12">
        <v>3697.3719999999998</v>
      </c>
      <c r="H17">
        <f t="shared" si="1"/>
        <v>807.25642324417515</v>
      </c>
      <c r="I17">
        <f t="shared" si="2"/>
        <v>807.25642324417515</v>
      </c>
      <c r="J17">
        <f t="shared" si="3"/>
        <v>1005.1270851392219</v>
      </c>
      <c r="K17">
        <f t="shared" si="4"/>
        <v>1005.1270851392219</v>
      </c>
      <c r="L17" t="b">
        <v>0</v>
      </c>
    </row>
    <row r="18" spans="1:12" x14ac:dyDescent="0.2">
      <c r="A18" s="5">
        <f t="shared" si="0"/>
        <v>2006</v>
      </c>
      <c r="B18" s="21">
        <v>4.4059521286533387</v>
      </c>
      <c r="C18" s="21">
        <v>3.0348522756852288</v>
      </c>
      <c r="D18" s="21">
        <v>4.4059521286533387</v>
      </c>
      <c r="E18" s="21">
        <v>3.0348522756852288</v>
      </c>
      <c r="F18" s="12">
        <v>4256.1610000000001</v>
      </c>
      <c r="G18" s="12">
        <v>3760.76</v>
      </c>
      <c r="H18">
        <f t="shared" si="1"/>
        <v>806.97845001681276</v>
      </c>
      <c r="I18">
        <f t="shared" si="2"/>
        <v>806.97845001681276</v>
      </c>
      <c r="J18">
        <f t="shared" si="3"/>
        <v>1035.1939526379144</v>
      </c>
      <c r="K18">
        <f t="shared" si="4"/>
        <v>1035.1939526379144</v>
      </c>
      <c r="L18" t="b">
        <v>0</v>
      </c>
    </row>
    <row r="19" spans="1:12" x14ac:dyDescent="0.2">
      <c r="A19" s="5">
        <f t="shared" si="0"/>
        <v>2007</v>
      </c>
      <c r="B19" s="21">
        <v>4.6353588470451701</v>
      </c>
      <c r="C19" s="21">
        <v>3.1996149724496017</v>
      </c>
      <c r="D19" s="21">
        <v>4.6353588470451701</v>
      </c>
      <c r="E19" s="21">
        <v>3.1996149724496017</v>
      </c>
      <c r="F19" s="12">
        <v>4325.5249999999996</v>
      </c>
      <c r="G19" s="12">
        <v>3841.76</v>
      </c>
      <c r="H19">
        <f t="shared" si="1"/>
        <v>832.85134221023736</v>
      </c>
      <c r="I19">
        <f t="shared" si="2"/>
        <v>832.85134221023736</v>
      </c>
      <c r="J19">
        <f t="shared" si="3"/>
        <v>1071.6291888372325</v>
      </c>
      <c r="K19">
        <f t="shared" si="4"/>
        <v>1071.6291888372325</v>
      </c>
      <c r="L19" t="b">
        <v>0</v>
      </c>
    </row>
    <row r="20" spans="1:12" x14ac:dyDescent="0.2">
      <c r="A20" s="5">
        <f t="shared" si="0"/>
        <v>2008</v>
      </c>
      <c r="B20" s="21">
        <v>4.8706908208948203</v>
      </c>
      <c r="C20" s="21">
        <v>3.4447497111691874</v>
      </c>
      <c r="D20" s="21">
        <v>4.8706908208948203</v>
      </c>
      <c r="E20" s="21">
        <v>3.4447497111691874</v>
      </c>
      <c r="F20" s="12">
        <v>4409.5619999999999</v>
      </c>
      <c r="G20" s="12">
        <v>3931.4380000000001</v>
      </c>
      <c r="H20">
        <f t="shared" si="1"/>
        <v>876.20603737593922</v>
      </c>
      <c r="I20">
        <f t="shared" si="2"/>
        <v>876.20603737593922</v>
      </c>
      <c r="J20">
        <f t="shared" si="3"/>
        <v>1104.5747448147504</v>
      </c>
      <c r="K20">
        <f t="shared" si="4"/>
        <v>1104.5747448147504</v>
      </c>
      <c r="L20" t="b">
        <v>0</v>
      </c>
    </row>
    <row r="21" spans="1:12" x14ac:dyDescent="0.2">
      <c r="A21" s="5">
        <f t="shared" si="0"/>
        <v>2009</v>
      </c>
      <c r="B21" s="21">
        <v>4.8083841597688162</v>
      </c>
      <c r="C21" s="21">
        <v>3.4767773576701835</v>
      </c>
      <c r="D21" s="21">
        <v>4.8083841597688162</v>
      </c>
      <c r="E21" s="21">
        <v>3.4767773576701835</v>
      </c>
      <c r="F21" s="12">
        <v>4492.38</v>
      </c>
      <c r="G21" s="12">
        <v>4031.7869999999998</v>
      </c>
      <c r="H21">
        <f t="shared" si="1"/>
        <v>862.34152688874281</v>
      </c>
      <c r="I21">
        <f t="shared" si="2"/>
        <v>862.34152688874281</v>
      </c>
      <c r="J21">
        <f t="shared" si="3"/>
        <v>1070.3422595080594</v>
      </c>
      <c r="K21">
        <f t="shared" si="4"/>
        <v>1070.3422595080594</v>
      </c>
      <c r="L21" t="b">
        <v>0</v>
      </c>
    </row>
    <row r="22" spans="1:12" x14ac:dyDescent="0.2">
      <c r="A22" s="5">
        <f t="shared" si="0"/>
        <v>2010</v>
      </c>
      <c r="B22" s="21">
        <v>4.6998424147705435</v>
      </c>
      <c r="C22" s="21">
        <v>3.5296879413367028</v>
      </c>
      <c r="D22" s="21">
        <v>4.6998424147705435</v>
      </c>
      <c r="E22" s="21">
        <v>3.5296879413367028</v>
      </c>
      <c r="F22" s="12">
        <v>4555.5159999999996</v>
      </c>
      <c r="G22" s="12">
        <v>4105.857</v>
      </c>
      <c r="H22">
        <f t="shared" si="1"/>
        <v>859.67142580384632</v>
      </c>
      <c r="I22">
        <f t="shared" si="2"/>
        <v>859.67142580384632</v>
      </c>
      <c r="J22">
        <f t="shared" si="3"/>
        <v>1031.6816832101003</v>
      </c>
      <c r="K22">
        <f t="shared" si="4"/>
        <v>1031.6816832101003</v>
      </c>
      <c r="L22" t="b">
        <v>0</v>
      </c>
    </row>
    <row r="23" spans="1:12" x14ac:dyDescent="0.2">
      <c r="A23" s="5">
        <f t="shared" si="0"/>
        <v>2011</v>
      </c>
      <c r="B23" s="21">
        <v>5.0546020478679337</v>
      </c>
      <c r="C23" s="21">
        <v>3.6822100885525115</v>
      </c>
      <c r="D23" s="21">
        <v>5.0546020478679337</v>
      </c>
      <c r="E23" s="21">
        <v>3.6822100885525115</v>
      </c>
      <c r="F23" s="12">
        <v>4608.9489999999996</v>
      </c>
      <c r="G23" s="12">
        <v>4169.366</v>
      </c>
      <c r="H23">
        <f t="shared" si="1"/>
        <v>883.15827599508214</v>
      </c>
      <c r="I23">
        <f t="shared" si="2"/>
        <v>883.15827599508214</v>
      </c>
      <c r="J23">
        <f t="shared" si="3"/>
        <v>1096.6929874615521</v>
      </c>
      <c r="K23">
        <f t="shared" si="4"/>
        <v>1096.6929874615521</v>
      </c>
      <c r="L23" t="b">
        <v>0</v>
      </c>
    </row>
    <row r="24" spans="1:12" x14ac:dyDescent="0.2">
      <c r="A24" s="5">
        <f t="shared" si="0"/>
        <v>2012</v>
      </c>
      <c r="B24" s="21">
        <v>5.0559814651325974</v>
      </c>
      <c r="C24" s="21">
        <v>4.1048478835775182</v>
      </c>
      <c r="D24" s="21">
        <v>5.0559814651325974</v>
      </c>
      <c r="E24" s="21">
        <v>4.1048478835775182</v>
      </c>
      <c r="F24" s="12">
        <v>4676.1180000000004</v>
      </c>
      <c r="G24" s="12">
        <v>4252.4579999999996</v>
      </c>
      <c r="H24">
        <f t="shared" si="1"/>
        <v>965.28828352390974</v>
      </c>
      <c r="I24">
        <f t="shared" si="2"/>
        <v>965.28828352390974</v>
      </c>
      <c r="J24">
        <f t="shared" si="3"/>
        <v>1081.2347902966942</v>
      </c>
      <c r="K24">
        <f t="shared" si="4"/>
        <v>1081.2347902966942</v>
      </c>
      <c r="L24" t="b">
        <v>0</v>
      </c>
    </row>
    <row r="25" spans="1:12" x14ac:dyDescent="0.2">
      <c r="A25" s="5">
        <f t="shared" si="0"/>
        <v>2013</v>
      </c>
      <c r="B25" s="21">
        <v>5.7556129042387827</v>
      </c>
      <c r="C25" s="21">
        <v>4.4468457685373135</v>
      </c>
      <c r="D25" s="21">
        <v>5.7556129042387827</v>
      </c>
      <c r="E25" s="21">
        <v>4.4468457685373135</v>
      </c>
      <c r="F25" s="12">
        <v>4756.3980000000001</v>
      </c>
      <c r="G25" s="12">
        <v>4344.6729999999998</v>
      </c>
      <c r="H25">
        <f t="shared" si="1"/>
        <v>1023.5167913758557</v>
      </c>
      <c r="I25">
        <f t="shared" si="2"/>
        <v>1023.5167913758557</v>
      </c>
      <c r="J25">
        <f t="shared" si="3"/>
        <v>1210.0780683699688</v>
      </c>
      <c r="K25">
        <f t="shared" si="4"/>
        <v>1210.0780683699688</v>
      </c>
      <c r="L25" t="b">
        <v>0</v>
      </c>
    </row>
    <row r="26" spans="1:12" x14ac:dyDescent="0.2">
      <c r="A26" s="5">
        <f t="shared" si="0"/>
        <v>2014</v>
      </c>
      <c r="B26" s="21">
        <v>5.8847530828017147</v>
      </c>
      <c r="C26" s="21">
        <v>4.5488335771618305</v>
      </c>
      <c r="D26" s="21">
        <v>5.8847530828017147</v>
      </c>
      <c r="E26" s="21">
        <v>4.5488335771618305</v>
      </c>
      <c r="F26" s="12">
        <v>4840.6279999999997</v>
      </c>
      <c r="G26" s="12">
        <v>4440.3280000000004</v>
      </c>
      <c r="H26">
        <f t="shared" si="1"/>
        <v>1024.436387843833</v>
      </c>
      <c r="I26">
        <f t="shared" si="2"/>
        <v>1024.436387843833</v>
      </c>
      <c r="J26">
        <f t="shared" si="3"/>
        <v>1215.7003353287455</v>
      </c>
      <c r="K26">
        <f t="shared" si="4"/>
        <v>1215.7003353287455</v>
      </c>
      <c r="L26" t="b">
        <v>0</v>
      </c>
    </row>
    <row r="27" spans="1:12" x14ac:dyDescent="0.2">
      <c r="A27" s="15">
        <f t="shared" si="0"/>
        <v>2015</v>
      </c>
      <c r="B27" s="22">
        <v>6.1215848907545958</v>
      </c>
      <c r="C27" s="22">
        <v>4.6215644786806322</v>
      </c>
      <c r="D27" s="22">
        <v>6.1193797807571642</v>
      </c>
      <c r="E27" s="22">
        <v>4.6198445295843094</v>
      </c>
      <c r="F27" s="18">
        <v>4925.8230000000003</v>
      </c>
      <c r="G27" s="18">
        <v>4534.9070000000002</v>
      </c>
      <c r="H27">
        <f t="shared" si="1"/>
        <v>1019.1089869495962</v>
      </c>
      <c r="I27">
        <f t="shared" si="2"/>
        <v>1018.7297180701412</v>
      </c>
      <c r="J27">
        <f t="shared" si="3"/>
        <v>1242.7537267893297</v>
      </c>
      <c r="K27">
        <f t="shared" si="4"/>
        <v>1242.3060635262705</v>
      </c>
      <c r="L27" t="b">
        <v>1</v>
      </c>
    </row>
    <row r="28" spans="1:12" x14ac:dyDescent="0.2">
      <c r="A28" s="5">
        <f t="shared" si="0"/>
        <v>2016</v>
      </c>
      <c r="B28" s="21">
        <v>6.5704642442771695</v>
      </c>
      <c r="C28" s="21">
        <v>4.8716212493614837</v>
      </c>
      <c r="D28" s="21">
        <v>6.4273417383858167</v>
      </c>
      <c r="E28" s="21">
        <v>4.7640010961861625</v>
      </c>
      <c r="F28" s="12">
        <v>5009.5619999999999</v>
      </c>
      <c r="G28" s="12">
        <v>4627.8190000000004</v>
      </c>
      <c r="H28">
        <f t="shared" si="1"/>
        <v>1052.6818895383512</v>
      </c>
      <c r="I28">
        <f t="shared" si="2"/>
        <v>1029.426841496213</v>
      </c>
      <c r="J28">
        <f t="shared" si="3"/>
        <v>1311.5845745151312</v>
      </c>
      <c r="K28">
        <f t="shared" si="4"/>
        <v>1283.0147103450993</v>
      </c>
      <c r="L28" t="b">
        <v>1</v>
      </c>
    </row>
    <row r="29" spans="1:12" x14ac:dyDescent="0.2">
      <c r="A29" s="5">
        <f t="shared" si="0"/>
        <v>2017</v>
      </c>
      <c r="B29" s="21">
        <v>6.9860169686810876</v>
      </c>
      <c r="C29" s="21">
        <v>5.2501529284903468</v>
      </c>
      <c r="D29" s="21">
        <v>6.6460947998362254</v>
      </c>
      <c r="E29" s="21">
        <v>4.9900165301543664</v>
      </c>
      <c r="F29" s="12">
        <v>5096.0173364139682</v>
      </c>
      <c r="G29" s="12">
        <v>4724.3569730518584</v>
      </c>
      <c r="H29">
        <f t="shared" si="1"/>
        <v>1111.2947134261181</v>
      </c>
      <c r="I29">
        <f t="shared" si="2"/>
        <v>1056.2318975085611</v>
      </c>
      <c r="J29">
        <f t="shared" si="3"/>
        <v>1370.8777870047629</v>
      </c>
      <c r="K29">
        <f t="shared" si="4"/>
        <v>1304.1742916269268</v>
      </c>
      <c r="L29" t="b">
        <v>1</v>
      </c>
    </row>
    <row r="30" spans="1:12" x14ac:dyDescent="0.2">
      <c r="A30" s="5">
        <f t="shared" si="0"/>
        <v>2018</v>
      </c>
      <c r="B30" s="21">
        <v>7.4680721058555966</v>
      </c>
      <c r="C30" s="21">
        <v>5.6856439133895007</v>
      </c>
      <c r="D30" s="21">
        <v>6.8707815013314111</v>
      </c>
      <c r="E30" s="21">
        <v>5.2141353918449642</v>
      </c>
      <c r="F30" s="12">
        <v>5183.6634448860977</v>
      </c>
      <c r="G30" s="12">
        <v>4822.1576779182842</v>
      </c>
      <c r="H30">
        <f t="shared" si="1"/>
        <v>1179.0663626420408</v>
      </c>
      <c r="I30">
        <f t="shared" si="2"/>
        <v>1081.2867890491493</v>
      </c>
      <c r="J30">
        <f t="shared" si="3"/>
        <v>1440.6938616401039</v>
      </c>
      <c r="K30">
        <f t="shared" si="4"/>
        <v>1325.4682859686284</v>
      </c>
      <c r="L30" t="b">
        <v>1</v>
      </c>
    </row>
    <row r="31" spans="1:12" x14ac:dyDescent="0.2">
      <c r="A31" s="5">
        <f t="shared" si="0"/>
        <v>2019</v>
      </c>
      <c r="B31" s="21">
        <v>8.0255253138567504</v>
      </c>
      <c r="C31" s="21">
        <v>6.1892071017761996</v>
      </c>
      <c r="D31" s="21">
        <v>7.0883124516553098</v>
      </c>
      <c r="E31" s="21">
        <v>5.4272472620940473</v>
      </c>
      <c r="F31" s="12">
        <v>5272.2108358551632</v>
      </c>
      <c r="G31" s="12">
        <v>4920.9759475083101</v>
      </c>
      <c r="H31">
        <f t="shared" si="1"/>
        <v>1257.7194377286169</v>
      </c>
      <c r="I31">
        <f t="shared" si="2"/>
        <v>1102.8802660257024</v>
      </c>
      <c r="J31">
        <f t="shared" si="3"/>
        <v>1522.2314819576052</v>
      </c>
      <c r="K31">
        <f t="shared" si="4"/>
        <v>1344.4668038404748</v>
      </c>
      <c r="L31" t="b">
        <v>1</v>
      </c>
    </row>
    <row r="32" spans="1:12" x14ac:dyDescent="0.2">
      <c r="A32" s="5">
        <f t="shared" si="0"/>
        <v>2020</v>
      </c>
      <c r="B32" s="21">
        <v>8.7115853394882503</v>
      </c>
      <c r="C32" s="21">
        <v>6.80252652055312</v>
      </c>
      <c r="D32" s="21">
        <v>7.336361847993957</v>
      </c>
      <c r="E32" s="21">
        <v>5.663901495302043</v>
      </c>
      <c r="F32" s="12">
        <v>5362.060996875749</v>
      </c>
      <c r="G32" s="12">
        <v>5021.1593559302573</v>
      </c>
      <c r="H32">
        <f t="shared" si="1"/>
        <v>1354.7720831681975</v>
      </c>
      <c r="I32">
        <f t="shared" si="2"/>
        <v>1128.0067199246869</v>
      </c>
      <c r="J32">
        <f t="shared" si="3"/>
        <v>1624.671062967044</v>
      </c>
      <c r="K32">
        <f t="shared" si="4"/>
        <v>1368.198133566282</v>
      </c>
      <c r="L32" t="b">
        <v>1</v>
      </c>
    </row>
    <row r="33" spans="1:12" x14ac:dyDescent="0.2">
      <c r="A33" s="5">
        <f t="shared" si="0"/>
        <v>2021</v>
      </c>
      <c r="B33" s="21">
        <v>9.3460287517687046</v>
      </c>
      <c r="C33" s="21">
        <v>7.3931639846633939</v>
      </c>
      <c r="D33" s="21">
        <v>7.534120514527725</v>
      </c>
      <c r="E33" s="21">
        <v>5.8649719890540721</v>
      </c>
      <c r="F33" s="12">
        <v>5453.1146461610833</v>
      </c>
      <c r="G33" s="12">
        <v>5122.5290319889882</v>
      </c>
      <c r="H33">
        <f t="shared" si="1"/>
        <v>1443.2644380334059</v>
      </c>
      <c r="I33">
        <f t="shared" si="2"/>
        <v>1144.9367982941048</v>
      </c>
      <c r="J33">
        <f t="shared" si="3"/>
        <v>1713.8881828476099</v>
      </c>
      <c r="K33">
        <f t="shared" si="4"/>
        <v>1381.6178465698756</v>
      </c>
      <c r="L33" t="b">
        <v>1</v>
      </c>
    </row>
    <row r="34" spans="1:12" x14ac:dyDescent="0.2">
      <c r="A34" s="5">
        <f t="shared" si="0"/>
        <v>2022</v>
      </c>
      <c r="B34" s="21">
        <v>9.9846021911046812</v>
      </c>
      <c r="C34" s="21">
        <v>7.9637937535603118</v>
      </c>
      <c r="D34" s="21">
        <v>7.6969677549306486</v>
      </c>
      <c r="E34" s="21">
        <v>6.0241662385921959</v>
      </c>
      <c r="F34" s="12">
        <v>5545.8967604499794</v>
      </c>
      <c r="G34" s="12">
        <v>5225.5800938570783</v>
      </c>
      <c r="H34">
        <f t="shared" si="1"/>
        <v>1524.0018544394979</v>
      </c>
      <c r="I34">
        <f t="shared" si="2"/>
        <v>1152.8224867654203</v>
      </c>
      <c r="J34">
        <f t="shared" si="3"/>
        <v>1800.3584672381382</v>
      </c>
      <c r="K34">
        <f t="shared" si="4"/>
        <v>1387.867118230693</v>
      </c>
      <c r="L34" t="b">
        <v>1</v>
      </c>
    </row>
    <row r="35" spans="1:12" x14ac:dyDescent="0.2">
      <c r="A35" s="5">
        <f t="shared" si="0"/>
        <v>2023</v>
      </c>
      <c r="B35" s="21">
        <v>10.649581910684446</v>
      </c>
      <c r="C35" s="21">
        <v>8.5378734540623888</v>
      </c>
      <c r="D35" s="21">
        <v>7.8353121779181016</v>
      </c>
      <c r="E35" s="21">
        <v>6.1471816558061532</v>
      </c>
      <c r="F35" s="12">
        <v>5640.3443726844307</v>
      </c>
      <c r="G35" s="12">
        <v>5330.2394683612865</v>
      </c>
      <c r="H35">
        <f t="shared" si="1"/>
        <v>1601.7804649754785</v>
      </c>
      <c r="I35">
        <f t="shared" si="2"/>
        <v>1153.265569454054</v>
      </c>
      <c r="J35">
        <f t="shared" si="3"/>
        <v>1888.1084570401772</v>
      </c>
      <c r="K35">
        <f t="shared" si="4"/>
        <v>1389.1549274657164</v>
      </c>
      <c r="L35" t="b">
        <v>1</v>
      </c>
    </row>
    <row r="36" spans="1:12" x14ac:dyDescent="0.2">
      <c r="A36" s="5">
        <f t="shared" si="0"/>
        <v>2024</v>
      </c>
      <c r="B36" s="21">
        <v>11.354066654839015</v>
      </c>
      <c r="C36" s="21">
        <v>9.1414154270619097</v>
      </c>
      <c r="D36" s="21">
        <v>7.9717536287195339</v>
      </c>
      <c r="E36" s="21">
        <v>6.264261523464298</v>
      </c>
      <c r="F36" s="12">
        <v>5736.1725528667357</v>
      </c>
      <c r="G36" s="12">
        <v>5436.2115019768526</v>
      </c>
      <c r="H36">
        <f t="shared" si="1"/>
        <v>1681.5783241210684</v>
      </c>
      <c r="I36">
        <f t="shared" si="2"/>
        <v>1152.3211562291735</v>
      </c>
      <c r="J36">
        <f t="shared" si="3"/>
        <v>1979.3802487975461</v>
      </c>
      <c r="K36">
        <f t="shared" si="4"/>
        <v>1389.733930639087</v>
      </c>
      <c r="L36" t="b">
        <v>1</v>
      </c>
    </row>
    <row r="37" spans="1:12" x14ac:dyDescent="0.2">
      <c r="A37" s="5">
        <f t="shared" si="0"/>
        <v>2025</v>
      </c>
      <c r="B37" s="21">
        <v>12.107654019002592</v>
      </c>
      <c r="C37" s="21">
        <v>9.7594045104358269</v>
      </c>
      <c r="D37" s="21">
        <v>8.1141667198995844</v>
      </c>
      <c r="E37" s="21">
        <v>6.3687164547412856</v>
      </c>
      <c r="F37" s="12">
        <v>5833.5223103295921</v>
      </c>
      <c r="G37" s="12">
        <v>5543.6490271324283</v>
      </c>
      <c r="H37">
        <f t="shared" si="1"/>
        <v>1760.4657983703721</v>
      </c>
      <c r="I37">
        <f t="shared" si="2"/>
        <v>1148.8311080969786</v>
      </c>
      <c r="J37">
        <f t="shared" si="3"/>
        <v>2075.5305928226603</v>
      </c>
      <c r="K37">
        <f t="shared" si="4"/>
        <v>1390.9549476705674</v>
      </c>
      <c r="L37" t="b">
        <v>1</v>
      </c>
    </row>
    <row r="38" spans="1:12" x14ac:dyDescent="0.2">
      <c r="A38" s="5">
        <f t="shared" si="0"/>
        <v>2026</v>
      </c>
      <c r="B38" s="21">
        <v>12.904695789088404</v>
      </c>
      <c r="C38" s="21">
        <v>10.381373834066663</v>
      </c>
      <c r="D38" s="21">
        <v>8.2570824160739615</v>
      </c>
      <c r="E38" s="21">
        <v>6.461957136196645</v>
      </c>
      <c r="F38" s="12">
        <v>5931.6442684753174</v>
      </c>
      <c r="G38" s="12">
        <v>5651.8229869346287</v>
      </c>
      <c r="H38">
        <f t="shared" si="1"/>
        <v>1836.8186438367554</v>
      </c>
      <c r="I38">
        <f t="shared" si="2"/>
        <v>1143.3403259682427</v>
      </c>
      <c r="J38">
        <f t="shared" si="3"/>
        <v>2175.5680558378217</v>
      </c>
      <c r="K38">
        <f t="shared" si="4"/>
        <v>1392.0393810460889</v>
      </c>
      <c r="L38" t="b">
        <v>1</v>
      </c>
    </row>
    <row r="39" spans="1:12" x14ac:dyDescent="0.2">
      <c r="A39" s="5">
        <f t="shared" si="0"/>
        <v>2027</v>
      </c>
      <c r="B39" s="21">
        <v>13.725799306651574</v>
      </c>
      <c r="C39" s="21">
        <v>11.030518771036913</v>
      </c>
      <c r="D39" s="21">
        <v>8.3660538925840608</v>
      </c>
      <c r="E39" s="21">
        <v>6.534301209661086</v>
      </c>
      <c r="F39" s="12">
        <v>6030.5492287688503</v>
      </c>
      <c r="G39" s="12">
        <v>5760.7535964125718</v>
      </c>
      <c r="H39">
        <f t="shared" si="1"/>
        <v>1914.7701054087806</v>
      </c>
      <c r="I39">
        <f t="shared" si="2"/>
        <v>1134.2788925619436</v>
      </c>
      <c r="J39">
        <f t="shared" si="3"/>
        <v>2276.0446496601644</v>
      </c>
      <c r="K39">
        <f t="shared" si="4"/>
        <v>1387.2789318547705</v>
      </c>
      <c r="L39" t="b">
        <v>1</v>
      </c>
    </row>
    <row r="40" spans="1:12" x14ac:dyDescent="0.2">
      <c r="A40" s="5">
        <f t="shared" si="0"/>
        <v>2028</v>
      </c>
      <c r="B40" s="21">
        <v>14.561119685397783</v>
      </c>
      <c r="C40" s="21">
        <v>11.739469731892093</v>
      </c>
      <c r="D40" s="21">
        <v>8.468664663737691</v>
      </c>
      <c r="E40" s="21">
        <v>6.6270173399155441</v>
      </c>
      <c r="F40" s="12">
        <v>6130.3924767261597</v>
      </c>
      <c r="G40" s="12">
        <v>5870.5942448628684</v>
      </c>
      <c r="H40">
        <f t="shared" si="1"/>
        <v>1999.7072259192248</v>
      </c>
      <c r="I40">
        <f t="shared" si="2"/>
        <v>1128.8494935098934</v>
      </c>
      <c r="J40">
        <f t="shared" si="3"/>
        <v>2375.2344961074859</v>
      </c>
      <c r="K40">
        <f t="shared" si="4"/>
        <v>1381.4229180087095</v>
      </c>
      <c r="L40" t="b">
        <v>1</v>
      </c>
    </row>
    <row r="41" spans="1:12" x14ac:dyDescent="0.2">
      <c r="A41" s="5">
        <f t="shared" si="0"/>
        <v>2029</v>
      </c>
      <c r="B41" s="21">
        <v>15.401109019993397</v>
      </c>
      <c r="C41" s="21">
        <v>12.49855700965389</v>
      </c>
      <c r="D41" s="21">
        <v>8.5506123234573561</v>
      </c>
      <c r="E41" s="21">
        <v>6.7235702232777736</v>
      </c>
      <c r="F41" s="12">
        <v>6231.0812281057943</v>
      </c>
      <c r="G41" s="12">
        <v>5981.2703435306676</v>
      </c>
      <c r="H41">
        <f t="shared" si="1"/>
        <v>2089.6157992879071</v>
      </c>
      <c r="I41">
        <f t="shared" si="2"/>
        <v>1124.1040509981256</v>
      </c>
      <c r="J41">
        <f t="shared" si="3"/>
        <v>2471.6591641472191</v>
      </c>
      <c r="K41">
        <f t="shared" si="4"/>
        <v>1372.2517827065276</v>
      </c>
      <c r="L41" t="b">
        <v>1</v>
      </c>
    </row>
    <row r="42" spans="1:12" x14ac:dyDescent="0.2">
      <c r="A42" s="5">
        <f t="shared" si="0"/>
        <v>2030</v>
      </c>
      <c r="B42" s="21">
        <v>16.161875426492415</v>
      </c>
      <c r="C42" s="21">
        <v>13.163824817055856</v>
      </c>
      <c r="D42" s="21">
        <v>8.6615184324999461</v>
      </c>
      <c r="E42" s="21">
        <v>6.8270209609092243</v>
      </c>
      <c r="F42" s="12">
        <v>6332.5747205987846</v>
      </c>
      <c r="G42" s="12">
        <v>6092.7500691629457</v>
      </c>
      <c r="H42">
        <f t="shared" si="1"/>
        <v>2160.5719367484862</v>
      </c>
      <c r="I42">
        <f t="shared" si="2"/>
        <v>1120.5155116180824</v>
      </c>
      <c r="J42">
        <f t="shared" si="3"/>
        <v>2552.1807699987485</v>
      </c>
      <c r="K42">
        <f t="shared" si="4"/>
        <v>1367.7720065940171</v>
      </c>
      <c r="L42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Original (high vkt scen)</vt:lpstr>
      <vt:lpstr>Original (low vkt scen)</vt:lpstr>
      <vt:lpstr>Tableau Source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Corcoran</cp:lastModifiedBy>
  <dcterms:created xsi:type="dcterms:W3CDTF">2018-06-19T00:57:44Z</dcterms:created>
  <dcterms:modified xsi:type="dcterms:W3CDTF">2018-06-27T00:22:34Z</dcterms:modified>
</cp:coreProperties>
</file>