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766"/>
  <workbookPr codeName="ThisWorkbook"/>
  <xr:revisionPtr revIDLastSave="0" documentId="8_{C69EED82-44E2-2947-9EDD-6573414D8004}" xr6:coauthVersionLast="12" xr6:coauthVersionMax="12" xr10:uidLastSave="{00000000-0000-0000-0000-000000000000}"/>
  <bookViews>
    <workbookView xWindow="0" yWindow="900" windowWidth="28800" windowHeight="14235" xr2:uid="{00000000-000D-0000-FFFF-FFFF00000000}"/>
  </bookViews>
  <sheets>
    <sheet name="Gerenciar meu dinheiro" sheetId="1" r:id="rId1"/>
    <sheet name="Dados do gráfico" sheetId="2" state="hidden" r:id="rId2"/>
  </sheets>
  <definedNames>
    <definedName name="Economia_mensal_total">'Gerenciar meu dinheiro'!$C$8</definedName>
    <definedName name="Renda_mensal_total">'Gerenciar meu dinheiro'!$C$4</definedName>
    <definedName name="Total_mensal_de_despesas">'Gerenciar meu dinheiro'!$C$6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B6" i="2"/>
  <c r="B5" i="2"/>
  <c r="B4" i="2"/>
  <c r="B11" i="1"/>
  <c r="C8" i="1"/>
  <c r="C10" i="1"/>
</calcChain>
</file>

<file path=xl/sharedStrings.xml><?xml version="1.0" encoding="utf-8"?>
<sst xmlns="http://schemas.openxmlformats.org/spreadsheetml/2006/main" count="32" uniqueCount="27">
  <si>
    <t>Orçamento</t>
  </si>
  <si>
    <t>Percentual da renda gasta</t>
  </si>
  <si>
    <t>Renda mensal</t>
  </si>
  <si>
    <t>Item</t>
  </si>
  <si>
    <t>Fonte de renda 1</t>
  </si>
  <si>
    <t>Fonte de renda 2</t>
  </si>
  <si>
    <t>Outros</t>
  </si>
  <si>
    <t>Despesas mensais</t>
  </si>
  <si>
    <t>Aluguel/hipoteca</t>
  </si>
  <si>
    <t>Eletricidade</t>
  </si>
  <si>
    <t>Gás</t>
  </si>
  <si>
    <t>Telefone celular</t>
  </si>
  <si>
    <t>Supermercado</t>
  </si>
  <si>
    <t>Parcela do carro</t>
  </si>
  <si>
    <t>Cartões de crédito</t>
  </si>
  <si>
    <t>Seguro do veículo</t>
  </si>
  <si>
    <t>Diversos</t>
  </si>
  <si>
    <t>Economia mensal</t>
  </si>
  <si>
    <t>Data</t>
  </si>
  <si>
    <t>[Data]</t>
  </si>
  <si>
    <t>Resumo</t>
  </si>
  <si>
    <t>Renda mensal total</t>
  </si>
  <si>
    <t>Despesa mensal total</t>
  </si>
  <si>
    <t>Economia mensal total</t>
  </si>
  <si>
    <t>Saldo em dinheiro</t>
  </si>
  <si>
    <t>Valor</t>
  </si>
  <si>
    <t>DADOS DO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</si>
</sst>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R$&quot;* #,##0_-;\-&quot;R$&quot;* #,##0_-;_-&quot;R$&quot;* &quot;-&quot;_-;_-@_-"/>
    <numFmt numFmtId="41" formatCode="_-* #,##0_-;\-* #,##0_-;_-* &quot;-&quot;_-;_-@_-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£&quot;#,##0.00"/>
    <numFmt numFmtId="165" formatCode="&quot;R$&quot;\ #,##0"/>
    <numFmt numFmtId="166" formatCode="&quot;R$&quot;\ #,##0.00"/>
  </numFmts>
  <fonts count="11" x14ac:knownFonts="1">
    <font>
      <b/>
      <sz val="12"/>
      <color theme="3" tint="0.39988402966399123"/>
      <name val="Arial"/>
      <family val="2"/>
      <scheme val="minor"/>
    </font>
    <font>
      <sz val="10"/>
      <name val="Arial"/>
      <family val="2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8840296639912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 applyNumberFormat="0" applyFill="0" applyAlignment="0" applyProtection="0"/>
    <xf numFmtId="0" fontId="6" fillId="0" borderId="0" applyNumberFormat="0" applyFill="0" applyProtection="0">
      <alignment horizontal="left"/>
    </xf>
    <xf numFmtId="0" fontId="2" fillId="0" borderId="0" applyNumberFormat="0" applyFill="0" applyAlignment="0" applyProtection="0"/>
  </cellStyleXfs>
  <cellXfs count="14">
    <xf numFmtId="0" fontId="0" fillId="0" borderId="0" xfId="0"/>
    <xf numFmtId="0" fontId="6" fillId="0" borderId="0" xfId="7" applyAlignment="1">
      <alignment horizontal="left"/>
    </xf>
    <xf numFmtId="9" fontId="4" fillId="0" borderId="0" xfId="0" applyNumberFormat="1" applyFont="1"/>
    <xf numFmtId="9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6" applyFont="1" applyAlignment="1">
      <alignment horizontal="left"/>
    </xf>
    <xf numFmtId="9" fontId="10" fillId="0" borderId="0" xfId="0" applyNumberFormat="1" applyFont="1"/>
    <xf numFmtId="165" fontId="3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4" fontId="8" fillId="0" borderId="0" xfId="0" applyNumberFormat="1" applyFont="1"/>
  </cellXfs>
  <cellStyles count="9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 1" xfId="7" xr:uid="{00000000-0005-0000-0000-000007000000}"/>
    <cellStyle name="Heading 2" xfId="8" xr:uid="{00000000-0005-0000-0000-000008000000}"/>
    <cellStyle name="Normal" xfId="0" builtinId="0"/>
    <cellStyle name="Percent" xfId="1" xr:uid="{00000000-0005-0000-0000-000001000000}"/>
    <cellStyle name="Title" xfId="6" xr:uid="{00000000-0005-0000-0000-000006000000}"/>
  </cellStyles>
  <dxfs count="10">
    <dxf>
      <numFmt numFmtId="166" formatCode="&quot;R$&quot;\ #,##0.00"/>
      <alignment horizontal="left" vertical="bottom" textRotation="0" wrapText="0" indent="0" shrinkToFit="0" readingOrder="0"/>
    </dxf>
    <dxf>
      <font>
        <b/>
        <i val="0"/>
        <strike val="0"/>
        <u val="none"/>
        <sz val="12"/>
        <color theme="4"/>
        <name val="Arial"/>
      </font>
    </dxf>
    <dxf>
      <numFmt numFmtId="166" formatCode="&quot;R$&quot;\ #,##0.00"/>
      <alignment horizontal="left" vertical="bottom" textRotation="0" wrapText="0" indent="0" shrinkToFit="0" readingOrder="0"/>
    </dxf>
    <dxf>
      <font>
        <i val="0"/>
        <strike val="0"/>
        <u val="none"/>
        <sz val="12"/>
        <color theme="3" tint="0.39988402966399123"/>
        <name val="Arial"/>
      </font>
    </dxf>
    <dxf>
      <numFmt numFmtId="166" formatCode="&quot;R$&quot;\ #,##0.00"/>
      <alignment horizontal="left" vertical="bottom" textRotation="0" wrapText="0" indent="0" shrinkToFit="0" readingOrder="0"/>
    </dxf>
    <dxf>
      <numFmt numFmtId="19" formatCode="dd/mm/yyyy"/>
      <alignment horizontal="left" vertical="bottom" textRotation="0" wrapText="0" indent="0" shrinkToFit="0" readingOrder="0"/>
    </dxf>
    <dxf>
      <font>
        <i val="0"/>
        <strike val="0"/>
        <u val="none"/>
        <sz val="12"/>
        <color theme="3" tint="0.39988402966399123"/>
        <name val="Arial"/>
      </font>
    </dxf>
    <dxf>
      <font>
        <color theme="5" tint="-0.24991607409894101"/>
      </font>
    </dxf>
    <dxf>
      <font>
        <color theme="4"/>
      </font>
    </dxf>
    <dxf>
      <font>
        <b/>
        <i val="0"/>
        <color theme="3" tint="0.39988402966399123"/>
      </font>
    </dxf>
  </dxfs>
  <tableStyles count="1" defaultTableStyle="TableStyleMedium2" defaultPivotStyle="PivotStyleLight16">
    <tableStyle name="Tabela de orçamento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49999999999997E-2"/>
          <c:y val="4.6249999999999999E-2"/>
          <c:w val="0.83550000000000002"/>
          <c:h val="0.89049999999999996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/>
              </a:gradFill>
              <a:ln>
                <a:noFill/>
              </a:ln>
              <a:effectLst>
                <a:outerShdw blurRad="57150" dist="19050" dir="5400000" algn="ctr" rotWithShape="0">
                  <a:prstClr val="black">
                    <a:alpha val="63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prstClr val="black">
                    <a:alpha val="63000"/>
                  </a:prstClr>
                </a:outerShdw>
              </a:effectLst>
            </c:spPr>
          </c:dPt>
          <c:val>
            <c:numRef>
              <c:f>'Dados do gráfico'!$B$4:$B$5</c:f>
              <c:numCache>
                <c:formatCode>0%</c:formatCode>
                <c:ptCount val="2"/>
                <c:pt idx="0">
                  <c:v>0.45120000000000005</c:v>
                </c:pt>
                <c:pt idx="1">
                  <c:v>0.54879999999999995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E746-A651-41D5B676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</xdr:row>
      <xdr:rowOff>7620</xdr:rowOff>
    </xdr:from>
    <xdr:to>
      <xdr:col>1</xdr:col>
      <xdr:colOff>3108959</xdr:colOff>
      <xdr:row>10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conomias" displayName="Economias" ref="B31:C34" totalsRowShown="0" headerRowDxfId="6">
  <autoFilter ref="B31:C34" xr:uid="{00000000-0009-0000-0100-000003000000}"/>
  <tableColumns count="2">
    <tableColumn id="1" xr3:uid="{00000000-0010-0000-0000-000001000000}" name="Data" dataDxfId="5"/>
    <tableColumn id="2" xr3:uid="{00000000-0010-0000-0000-000002000000}" name="Valor" dataDxfId="4"/>
  </tableColumns>
  <tableStyleInfo name="Tabela de orçament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pesas" displayName="Despesas" ref="B19:C28" totalsRowShown="0" headerRowDxfId="3">
  <autoFilter ref="B19:C28" xr:uid="{00000000-0009-0000-0100-000002000000}"/>
  <tableColumns count="2">
    <tableColumn id="1" xr3:uid="{00000000-0010-0000-0100-000001000000}" name="Item"/>
    <tableColumn id="2" xr3:uid="{00000000-0010-0000-0100-000002000000}" name="Valor" dataDxfId="2"/>
  </tableColumns>
  <tableStyleInfo name="Tabela de orçamento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Renda" displayName="Renda" ref="B13:C16" totalsRowShown="0" headerRowDxfId="1">
  <autoFilter ref="B13:C16" xr:uid="{00000000-0009-0000-0100-000001000000}"/>
  <tableColumns count="2">
    <tableColumn id="1" xr3:uid="{00000000-0010-0000-0200-000001000000}" name="Item" totalsRowLabel="Total"/>
    <tableColumn id="2" xr3:uid="{00000000-0010-0000-0200-000002000000}" name="Valor" totalsRowFunction="sum" dataDxfId="0"/>
  </tableColumns>
  <tableStyleInfo name="Tabela de orçament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table" Target="../tables/table3.xml" /><Relationship Id="rId4" Type="http://schemas.openxmlformats.org/officeDocument/2006/relationships/table" Target="../tables/table2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C34"/>
  <sheetViews>
    <sheetView showGridLines="0" tabSelected="1" topLeftCell="B1" zoomScale="125" zoomScaleNormal="125" workbookViewId="0" xr3:uid="{AEA406A1-0E4B-5B11-9CD5-51D6E497D94C}"/>
  </sheetViews>
  <sheetFormatPr defaultColWidth="8.88671875" defaultRowHeight="28.5" customHeight="1" x14ac:dyDescent="0.15"/>
  <cols>
    <col min="1" max="1" width="3.21875" customWidth="1"/>
    <col min="2" max="2" width="40.21875" customWidth="1"/>
    <col min="3" max="3" width="20.33203125" customWidth="1"/>
    <col min="4" max="4" width="9" customWidth="1"/>
  </cols>
  <sheetData>
    <row r="1" spans="2:3" ht="35.25" customHeight="1" x14ac:dyDescent="0.4">
      <c r="B1" s="9" t="s">
        <v>0</v>
      </c>
      <c r="C1" s="1"/>
    </row>
    <row r="2" spans="2:3" ht="37.5" customHeight="1" x14ac:dyDescent="0.25">
      <c r="B2" s="1" t="s">
        <v>1</v>
      </c>
      <c r="C2" s="1" t="s">
        <v>20</v>
      </c>
    </row>
    <row r="3" spans="2:3" ht="30" customHeight="1" x14ac:dyDescent="0.15">
      <c r="B3" s="2"/>
      <c r="C3" t="s">
        <v>21</v>
      </c>
    </row>
    <row r="4" spans="2:3" ht="20.45" customHeight="1" x14ac:dyDescent="0.15">
      <c r="C4" s="11">
        <f>SUM(Renda[Valor])</f>
        <v>3750</v>
      </c>
    </row>
    <row r="5" spans="2:3" ht="20.45" customHeight="1" x14ac:dyDescent="0.15">
      <c r="C5" t="s">
        <v>22</v>
      </c>
    </row>
    <row r="6" spans="2:3" ht="20.45" customHeight="1" x14ac:dyDescent="0.15">
      <c r="C6" s="11">
        <f>SUM(Despesas[Valor])</f>
        <v>2058</v>
      </c>
    </row>
    <row r="7" spans="2:3" ht="20.45" customHeight="1" x14ac:dyDescent="0.15">
      <c r="C7" t="s">
        <v>23</v>
      </c>
    </row>
    <row r="8" spans="2:3" ht="20.45" customHeight="1" x14ac:dyDescent="0.15">
      <c r="C8" s="11">
        <f>SUM(Economias[Valor])</f>
        <v>550</v>
      </c>
    </row>
    <row r="9" spans="2:3" ht="20.45" customHeight="1" x14ac:dyDescent="0.15">
      <c r="C9" t="s">
        <v>24</v>
      </c>
    </row>
    <row r="10" spans="2:3" ht="20.45" customHeight="1" x14ac:dyDescent="0.15">
      <c r="C10" s="11">
        <f>Renda_mensal_total-Total_mensal_de_despesas-Economia_mensal_total</f>
        <v>1142</v>
      </c>
    </row>
    <row r="11" spans="2:3" ht="22.5" customHeight="1" x14ac:dyDescent="0.15">
      <c r="B11" s="3">
        <f>MIN(Total_mensal_de_despesas/Renda_mensal_total,1)</f>
        <v>0.54879999999999995</v>
      </c>
    </row>
    <row r="12" spans="2:3" ht="37.5" customHeight="1" x14ac:dyDescent="0.25">
      <c r="B12" s="1" t="s">
        <v>2</v>
      </c>
    </row>
    <row r="13" spans="2:3" ht="24.95" customHeight="1" x14ac:dyDescent="0.15">
      <c r="B13" s="7" t="s">
        <v>3</v>
      </c>
      <c r="C13" s="7" t="s">
        <v>25</v>
      </c>
    </row>
    <row r="14" spans="2:3" ht="24.95" customHeight="1" x14ac:dyDescent="0.15">
      <c r="B14" t="s">
        <v>4</v>
      </c>
      <c r="C14" s="12">
        <v>2500</v>
      </c>
    </row>
    <row r="15" spans="2:3" ht="24.95" customHeight="1" x14ac:dyDescent="0.15">
      <c r="B15" t="s">
        <v>5</v>
      </c>
      <c r="C15" s="12">
        <v>1000</v>
      </c>
    </row>
    <row r="16" spans="2:3" ht="24.95" customHeight="1" x14ac:dyDescent="0.15">
      <c r="B16" t="s">
        <v>6</v>
      </c>
      <c r="C16" s="12">
        <v>250</v>
      </c>
    </row>
    <row r="17" spans="2:3" ht="24.95" customHeight="1" x14ac:dyDescent="0.15">
      <c r="C17" s="4"/>
    </row>
    <row r="18" spans="2:3" ht="24.95" customHeight="1" x14ac:dyDescent="0.25">
      <c r="B18" s="1" t="s">
        <v>7</v>
      </c>
    </row>
    <row r="19" spans="2:3" ht="24.95" customHeight="1" x14ac:dyDescent="0.15">
      <c r="B19" s="8" t="s">
        <v>3</v>
      </c>
      <c r="C19" s="8" t="s">
        <v>25</v>
      </c>
    </row>
    <row r="20" spans="2:3" ht="24.95" customHeight="1" x14ac:dyDescent="0.15">
      <c r="B20" t="s">
        <v>8</v>
      </c>
      <c r="C20" s="12">
        <v>800</v>
      </c>
    </row>
    <row r="21" spans="2:3" ht="24.95" customHeight="1" x14ac:dyDescent="0.15">
      <c r="B21" t="s">
        <v>9</v>
      </c>
      <c r="C21" s="12">
        <v>120</v>
      </c>
    </row>
    <row r="22" spans="2:3" ht="24.95" customHeight="1" x14ac:dyDescent="0.15">
      <c r="B22" t="s">
        <v>10</v>
      </c>
      <c r="C22" s="12">
        <v>50</v>
      </c>
    </row>
    <row r="23" spans="2:3" ht="24.95" customHeight="1" x14ac:dyDescent="0.15">
      <c r="B23" t="s">
        <v>11</v>
      </c>
      <c r="C23" s="12">
        <v>45</v>
      </c>
    </row>
    <row r="24" spans="2:3" ht="24.95" customHeight="1" x14ac:dyDescent="0.15">
      <c r="B24" t="s">
        <v>12</v>
      </c>
      <c r="C24" s="12">
        <v>500</v>
      </c>
    </row>
    <row r="25" spans="2:3" ht="24.95" customHeight="1" x14ac:dyDescent="0.15">
      <c r="B25" t="s">
        <v>13</v>
      </c>
      <c r="C25" s="12">
        <v>273</v>
      </c>
    </row>
    <row r="26" spans="2:3" ht="24.95" customHeight="1" x14ac:dyDescent="0.15">
      <c r="B26" t="s">
        <v>14</v>
      </c>
      <c r="C26" s="12">
        <v>120</v>
      </c>
    </row>
    <row r="27" spans="2:3" ht="24.95" customHeight="1" x14ac:dyDescent="0.15">
      <c r="B27" t="s">
        <v>15</v>
      </c>
      <c r="C27" s="12">
        <v>50</v>
      </c>
    </row>
    <row r="28" spans="2:3" ht="24.95" customHeight="1" x14ac:dyDescent="0.15">
      <c r="B28" t="s">
        <v>16</v>
      </c>
      <c r="C28" s="12">
        <v>100</v>
      </c>
    </row>
    <row r="29" spans="2:3" ht="24.95" customHeight="1" x14ac:dyDescent="0.15">
      <c r="C29" s="6"/>
    </row>
    <row r="30" spans="2:3" ht="24.95" customHeight="1" x14ac:dyDescent="0.25">
      <c r="B30" s="1" t="s">
        <v>17</v>
      </c>
      <c r="C30" s="6"/>
    </row>
    <row r="31" spans="2:3" ht="24.95" customHeight="1" x14ac:dyDescent="0.15">
      <c r="B31" s="13" t="s">
        <v>18</v>
      </c>
      <c r="C31" s="8" t="s">
        <v>25</v>
      </c>
    </row>
    <row r="32" spans="2:3" ht="24.95" customHeight="1" x14ac:dyDescent="0.15">
      <c r="B32" s="5" t="s">
        <v>19</v>
      </c>
      <c r="C32" s="12">
        <v>200</v>
      </c>
    </row>
    <row r="33" spans="2:3" ht="24.95" customHeight="1" x14ac:dyDescent="0.15">
      <c r="B33" s="5" t="s">
        <v>19</v>
      </c>
      <c r="C33" s="12">
        <v>250</v>
      </c>
    </row>
    <row r="34" spans="2:3" ht="24.95" customHeight="1" x14ac:dyDescent="0.15">
      <c r="B34" s="5" t="s">
        <v>19</v>
      </c>
      <c r="C34" s="12">
        <v>100</v>
      </c>
    </row>
  </sheetData>
  <printOptions horizontalCentered="1"/>
  <pageMargins left="0.35" right="0.41" top="0.41" bottom="0.35" header="0.3" footer="0.3"/>
  <pageSetup paperSize="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'Dados do gráfico'!$B$6</xm:f>
            <x14:dxf>
              <font>
                <color theme="5" tint="-0.249916074098941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5422223578601"/>
  </sheetPr>
  <dimension ref="B2:B6"/>
  <sheetViews>
    <sheetView showGridLines="0" zoomScale="125" zoomScaleNormal="125" workbookViewId="0" xr3:uid="{958C4451-9541-5A59-BF78-D2F731DF1C81}"/>
  </sheetViews>
  <sheetFormatPr defaultColWidth="8.88671875" defaultRowHeight="14.25" x14ac:dyDescent="0.15"/>
  <cols>
    <col min="1" max="1" width="1.77734375" customWidth="1"/>
  </cols>
  <sheetData>
    <row r="2" spans="2:2" x14ac:dyDescent="0.15">
      <c r="B2" t="s">
        <v>26</v>
      </c>
    </row>
    <row r="4" spans="2:2" x14ac:dyDescent="0.15">
      <c r="B4" s="10">
        <f>MIN(1-B5,1)</f>
        <v>0.45120000000000005</v>
      </c>
    </row>
    <row r="5" spans="2:2" x14ac:dyDescent="0.15">
      <c r="B5" s="10">
        <f>MIN(Total_mensal_de_despesas/Renda_mensal_total,1)</f>
        <v>0.54879999999999995</v>
      </c>
    </row>
    <row r="6" spans="2:2" x14ac:dyDescent="0.15">
      <c r="B6" t="b">
        <f>(Total_mensal_de_despesas/Renda_mensal_total)&gt;1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Gerenciar meu dinheiro</vt:lpstr>
      <vt:lpstr>Dados do gráfico</vt:lpstr>
      <vt:lpstr>Economia_mensal_total</vt:lpstr>
      <vt:lpstr>Renda_mensal_total</vt:lpstr>
      <vt:lpstr>Total_mensal_de_despesas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2014-09-09T12:22:13Z</dcterms:created>
  <dcterms:modified xsi:type="dcterms:W3CDTF">2015-05-13T13:14:46Z</dcterms:modified>
  <cp:category/>
  <cp:contentStatus/>
</cp:coreProperties>
</file>