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kendraosburn/Desktop/"/>
    </mc:Choice>
  </mc:AlternateContent>
  <xr:revisionPtr revIDLastSave="0" documentId="8_{98D3336B-DA6B-D141-9839-6BD78B3311FE}" xr6:coauthVersionLast="37" xr6:coauthVersionMax="37" xr10:uidLastSave="{00000000-0000-0000-0000-000000000000}"/>
  <bookViews>
    <workbookView xWindow="0" yWindow="460" windowWidth="25600" windowHeight="12760" tabRatio="823" xr2:uid="{00000000-000D-0000-FFFF-FFFF00000000}"/>
  </bookViews>
  <sheets>
    <sheet name="House Prices" sheetId="1" r:id="rId1"/>
    <sheet name=" Avg SqFt Hood" sheetId="3" r:id="rId2"/>
    <sheet name="Avg Price Hood" sheetId="4" r:id="rId3"/>
    <sheet name="Avg SqFt Brick" sheetId="5" r:id="rId4"/>
    <sheet name="Avg Price Brick" sheetId="6" r:id="rId5"/>
    <sheet name="House Prices Correlation" sheetId="8" r:id="rId6"/>
    <sheet name="Regression &amp; Prediction Model" sheetId="9" r:id="rId7"/>
  </sheets>
  <definedNames>
    <definedName name="_xlnm._FilterDatabase" localSheetId="0" hidden="1">'House Prices'!$A$1:$G$129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'House Prices'!$A$1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21"/>
  <pivotCaches>
    <pivotCache cacheId="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9" l="1"/>
  <c r="D29" i="9"/>
  <c r="D28" i="9"/>
  <c r="D27" i="9"/>
  <c r="D26" i="9"/>
  <c r="D31" i="9" l="1"/>
  <c r="L23" i="9" s="1"/>
</calcChain>
</file>

<file path=xl/sharedStrings.xml><?xml version="1.0" encoding="utf-8"?>
<sst xmlns="http://schemas.openxmlformats.org/spreadsheetml/2006/main" count="362" uniqueCount="47">
  <si>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</si>
  <si>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</si>
  <si>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</si>
  <si>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</si>
  <si>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</si>
  <si>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</si>
  <si>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</si>
  <si>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</si>
  <si>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</si>
  <si>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</si>
  <si>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</si>
  <si>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</si>
  <si>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Row Labels</t>
  </si>
  <si>
    <t>Grand Total</t>
  </si>
  <si>
    <t>Average of Price</t>
  </si>
  <si>
    <t>Average of SqFt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</si>
  <si>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</si>
  <si>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</si>
  <si>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</si>
  <si>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</si>
  <si>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</si>
  <si>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</si>
  <si>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</si>
  <si>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</si>
  <si>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</si>
  <si>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</si>
  <si>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</si>
  <si>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</si>
  <si>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</si>
  <si>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</si>
  <si>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</si>
  <si>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</si>
  <si>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</si>
  <si>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</si>
  <si>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</si>
  <si>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</si>
  <si>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</si>
  <si>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</si>
  <si>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</si>
  <si>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</si>
  <si>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Y-Intercept</t>
  </si>
  <si>
    <t>Prediction Model:</t>
  </si>
  <si>
    <t>Price Prediction</t>
  </si>
  <si>
    <t>Variables</t>
  </si>
  <si>
    <t>Price = -17347.37695 + SqFt * 61.8399461 + Bedrooms * 9319.752602 + Bathrooms * 12646.34749 + Offers * -13601.01141</t>
  </si>
  <si>
    <t>Value</t>
  </si>
  <si>
    <t>Coefficients *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</si>
</sst>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42" applyNumberFormat="1" applyFont="1"/>
    <xf numFmtId="1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0" borderId="0" xfId="0" applyFont="1"/>
    <xf numFmtId="44" fontId="0" fillId="0" borderId="0" xfId="42" applyFont="1"/>
    <xf numFmtId="44" fontId="0" fillId="0" borderId="0" xfId="0" applyNumberFormat="1"/>
    <xf numFmtId="0" fontId="0" fillId="0" borderId="0" xfId="0" applyFont="1"/>
    <xf numFmtId="44" fontId="16" fillId="0" borderId="0" xfId="42" applyFont="1"/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_(&quot;$&quot;* #,##0_);_(&quot;$&quot;* \(#,##0\);_(&quot;$&quot;* &quot;-&quot;??_);_(@_)"/>
    </dxf>
    <dxf>
      <numFmt numFmtId="1" formatCode="0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[Kendra_Osburn_HW1_Team#3.xlsx] Avg SqFt Hood!PivotTable3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Avg SqFt Hood'!$B$3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 Avg SqFt Hood'!$A$4:$A$13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East</c:v>
                  </c:pt>
                  <c:pt idx="2">
                    <c:v>North</c:v>
                  </c:pt>
                  <c:pt idx="4">
                    <c:v>West</c:v>
                  </c:pt>
                </c:lvl>
              </c:multiLvlStrCache>
            </c:multiLvlStrRef>
          </c:cat>
          <c:val>
            <c:numRef>
              <c:f>' Avg SqFt Hood'!$B$4:$B$13</c:f>
              <c:numCache>
                <c:formatCode>0</c:formatCode>
                <c:ptCount val="6"/>
                <c:pt idx="0">
                  <c:v>2001.5384615384614</c:v>
                </c:pt>
                <c:pt idx="1">
                  <c:v>2031.0526315789473</c:v>
                </c:pt>
                <c:pt idx="2">
                  <c:v>1928.1081081081081</c:v>
                </c:pt>
                <c:pt idx="3">
                  <c:v>1857.1428571428571</c:v>
                </c:pt>
                <c:pt idx="4">
                  <c:v>2073.478260869565</c:v>
                </c:pt>
                <c:pt idx="5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4-4BC7-BA17-4D0765796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273720"/>
        <c:axId val="443275320"/>
      </c:barChart>
      <c:catAx>
        <c:axId val="44327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75320"/>
        <c:crosses val="autoZero"/>
        <c:auto val="1"/>
        <c:lblAlgn val="ctr"/>
        <c:lblOffset val="100"/>
        <c:noMultiLvlLbl val="0"/>
      </c:catAx>
      <c:valAx>
        <c:axId val="44327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7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[Kendra_Osburn_HW1_Team#3.xlsx]Avg Price Hood!PivotTable4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Price Hood'!$B$3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'Avg Price Hood'!$A$4:$A$13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East</c:v>
                  </c:pt>
                  <c:pt idx="2">
                    <c:v>North</c:v>
                  </c:pt>
                  <c:pt idx="4">
                    <c:v>West</c:v>
                  </c:pt>
                </c:lvl>
              </c:multiLvlStrCache>
            </c:multiLvlStrRef>
          </c:cat>
          <c:val>
            <c:numRef>
              <c:f>'Avg Price Hood'!$B$4:$B$13</c:f>
              <c:numCache>
                <c:formatCode>_("$"* #,##0_);_("$"* \(#,##0\);_("$"* "-"??_);_(@_)</c:formatCode>
                <c:ptCount val="6"/>
                <c:pt idx="0">
                  <c:v>117750</c:v>
                </c:pt>
                <c:pt idx="1">
                  <c:v>135468.42105263157</c:v>
                </c:pt>
                <c:pt idx="2">
                  <c:v>108583.78378378379</c:v>
                </c:pt>
                <c:pt idx="3">
                  <c:v>118457.14285714286</c:v>
                </c:pt>
                <c:pt idx="4">
                  <c:v>148230.4347826087</c:v>
                </c:pt>
                <c:pt idx="5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5-4FE6-8611-75413950D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158160"/>
        <c:axId val="401160080"/>
      </c:barChart>
      <c:catAx>
        <c:axId val="40115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60080"/>
        <c:crosses val="autoZero"/>
        <c:auto val="1"/>
        <c:lblAlgn val="ctr"/>
        <c:lblOffset val="100"/>
        <c:noMultiLvlLbl val="0"/>
      </c:catAx>
      <c:valAx>
        <c:axId val="4011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5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[Kendra_Osburn_HW1_Team#3.xlsx]Avg SqFt Brick!PivotTable5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SqFt by Construction and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SqFt Brick'!$B$3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'Avg SqFt Brick'!$A$4:$A$12</c:f>
              <c:multiLvlStrCache>
                <c:ptCount val="6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East</c:v>
                  </c:pt>
                  <c:pt idx="4">
                    <c:v>North</c:v>
                  </c:pt>
                  <c:pt idx="5">
                    <c:v>West</c:v>
                  </c:pt>
                </c:lvl>
                <c:lvl>
                  <c:pt idx="0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'Avg SqFt Brick'!$B$4:$B$12</c:f>
              <c:numCache>
                <c:formatCode>0</c:formatCode>
                <c:ptCount val="6"/>
                <c:pt idx="0">
                  <c:v>2001.5384615384614</c:v>
                </c:pt>
                <c:pt idx="1">
                  <c:v>1928.1081081081081</c:v>
                </c:pt>
                <c:pt idx="2">
                  <c:v>2073.478260869565</c:v>
                </c:pt>
                <c:pt idx="3">
                  <c:v>2031.0526315789473</c:v>
                </c:pt>
                <c:pt idx="4">
                  <c:v>1857.1428571428571</c:v>
                </c:pt>
                <c:pt idx="5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9-41B8-BDCF-A3183F32A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267000"/>
        <c:axId val="443267960"/>
      </c:barChart>
      <c:catAx>
        <c:axId val="443267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67960"/>
        <c:crosses val="autoZero"/>
        <c:auto val="1"/>
        <c:lblAlgn val="ctr"/>
        <c:lblOffset val="100"/>
        <c:noMultiLvlLbl val="0"/>
      </c:catAx>
      <c:valAx>
        <c:axId val="44326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6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[Kendra_Osburn_HW1_Team#3.xlsx]Avg Price Brick!PivotTable6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 by Construction</a:t>
            </a:r>
            <a:r>
              <a:rPr lang="en-US" baseline="0"/>
              <a:t> and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Price Brick'!$B$3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'Avg Price Brick'!$A$4:$A$12</c:f>
              <c:multiLvlStrCache>
                <c:ptCount val="6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East</c:v>
                  </c:pt>
                  <c:pt idx="4">
                    <c:v>North</c:v>
                  </c:pt>
                  <c:pt idx="5">
                    <c:v>West</c:v>
                  </c:pt>
                </c:lvl>
                <c:lvl>
                  <c:pt idx="0">
                    <c:v>No</c:v>
                  </c:pt>
                  <c:pt idx="3">
                    <c:v>Yes</c:v>
                  </c:pt>
                </c:lvl>
              </c:multiLvlStrCache>
            </c:multiLvlStrRef>
          </c:cat>
          <c:val>
            <c:numRef>
              <c:f>'Avg Price Brick'!$B$4:$B$12</c:f>
              <c:numCache>
                <c:formatCode>_("$"* #,##0_);_("$"* \(#,##0\);_("$"* "-"??_);_(@_)</c:formatCode>
                <c:ptCount val="6"/>
                <c:pt idx="0">
                  <c:v>117750</c:v>
                </c:pt>
                <c:pt idx="1">
                  <c:v>108583.78378378379</c:v>
                </c:pt>
                <c:pt idx="2">
                  <c:v>148230.4347826087</c:v>
                </c:pt>
                <c:pt idx="3">
                  <c:v>135468.42105263157</c:v>
                </c:pt>
                <c:pt idx="4">
                  <c:v>118457.14285714286</c:v>
                </c:pt>
                <c:pt idx="5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2-4E50-8CE7-AC3C70040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362928"/>
        <c:axId val="446575672"/>
      </c:barChart>
      <c:catAx>
        <c:axId val="38136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75672"/>
        <c:crosses val="autoZero"/>
        <c:auto val="1"/>
        <c:lblAlgn val="ctr"/>
        <c:lblOffset val="100"/>
        <c:noMultiLvlLbl val="0"/>
      </c:catAx>
      <c:valAx>
        <c:axId val="44657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6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100012</xdr:rowOff>
    </xdr:from>
    <xdr:to>
      <xdr:col>10</xdr:col>
      <xdr:colOff>381000</xdr:colOff>
      <xdr:row>15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5AA07-C2FF-4F82-A1B9-C5EA72308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80962</xdr:rowOff>
    </xdr:from>
    <xdr:to>
      <xdr:col>10</xdr:col>
      <xdr:colOff>381000</xdr:colOff>
      <xdr:row>15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8C4418-66D4-429C-9773-55ECA02FB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14287</xdr:rowOff>
    </xdr:from>
    <xdr:to>
      <xdr:col>10</xdr:col>
      <xdr:colOff>314325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4596EF-53AE-4DD4-BD08-4FE6C5956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185737</xdr:rowOff>
    </xdr:from>
    <xdr:to>
      <xdr:col>10</xdr:col>
      <xdr:colOff>304800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F6747-6C77-42DD-99BF-B094E5B4B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" refreshedDate="43391.925174537035" createdVersion="6" refreshedVersion="6" minRefreshableVersion="3" recordCount="128" xr:uid="{47B54447-60F1-4232-870E-4496BC2342C0}">
  <cacheSource type="worksheet">
    <worksheetSource ref="A1:G129" sheet="House Prices"/>
  </cacheSource>
  <cacheFields count="7">
    <cacheField name="Price" numFmtId="0">
      <sharedItems containsSemiMixedTypes="0" containsString="0" containsNumber="1" containsInteger="1" minValue="69100" maxValue="211200"/>
    </cacheField>
    <cacheField name="SqFt" numFmtId="0">
      <sharedItems containsSemiMixedTypes="0" containsString="0" containsNumber="1" containsInteger="1" minValue="1450" maxValue="2590"/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14300"/>
    <n v="1790"/>
    <n v="2"/>
    <n v="2"/>
    <n v="2"/>
    <x v="0"/>
    <x v="0"/>
  </r>
  <r>
    <n v="114200"/>
    <n v="2030"/>
    <n v="4"/>
    <n v="2"/>
    <n v="3"/>
    <x v="0"/>
    <x v="0"/>
  </r>
  <r>
    <n v="114800"/>
    <n v="1740"/>
    <n v="3"/>
    <n v="2"/>
    <n v="1"/>
    <x v="0"/>
    <x v="0"/>
  </r>
  <r>
    <n v="94700"/>
    <n v="1980"/>
    <n v="3"/>
    <n v="2"/>
    <n v="3"/>
    <x v="0"/>
    <x v="0"/>
  </r>
  <r>
    <n v="119800"/>
    <n v="2130"/>
    <n v="3"/>
    <n v="3"/>
    <n v="3"/>
    <x v="0"/>
    <x v="0"/>
  </r>
  <r>
    <n v="114600"/>
    <n v="1780"/>
    <n v="3"/>
    <n v="2"/>
    <n v="2"/>
    <x v="0"/>
    <x v="1"/>
  </r>
  <r>
    <n v="151600"/>
    <n v="1830"/>
    <n v="3"/>
    <n v="3"/>
    <n v="3"/>
    <x v="1"/>
    <x v="2"/>
  </r>
  <r>
    <n v="150700"/>
    <n v="2160"/>
    <n v="4"/>
    <n v="2"/>
    <n v="2"/>
    <x v="0"/>
    <x v="2"/>
  </r>
  <r>
    <n v="119200"/>
    <n v="2110"/>
    <n v="4"/>
    <n v="2"/>
    <n v="3"/>
    <x v="0"/>
    <x v="0"/>
  </r>
  <r>
    <n v="104000"/>
    <n v="1730"/>
    <n v="3"/>
    <n v="3"/>
    <n v="3"/>
    <x v="0"/>
    <x v="0"/>
  </r>
  <r>
    <n v="132500"/>
    <n v="2030"/>
    <n v="3"/>
    <n v="2"/>
    <n v="3"/>
    <x v="1"/>
    <x v="0"/>
  </r>
  <r>
    <n v="123000"/>
    <n v="1870"/>
    <n v="2"/>
    <n v="2"/>
    <n v="2"/>
    <x v="1"/>
    <x v="0"/>
  </r>
  <r>
    <n v="102600"/>
    <n v="1910"/>
    <n v="3"/>
    <n v="2"/>
    <n v="4"/>
    <x v="0"/>
    <x v="1"/>
  </r>
  <r>
    <n v="126300"/>
    <n v="2150"/>
    <n v="3"/>
    <n v="3"/>
    <n v="5"/>
    <x v="1"/>
    <x v="1"/>
  </r>
  <r>
    <n v="176800"/>
    <n v="2590"/>
    <n v="4"/>
    <n v="3"/>
    <n v="4"/>
    <x v="0"/>
    <x v="2"/>
  </r>
  <r>
    <n v="145800"/>
    <n v="1780"/>
    <n v="4"/>
    <n v="2"/>
    <n v="1"/>
    <x v="0"/>
    <x v="2"/>
  </r>
  <r>
    <n v="147100"/>
    <n v="2190"/>
    <n v="3"/>
    <n v="3"/>
    <n v="4"/>
    <x v="1"/>
    <x v="0"/>
  </r>
  <r>
    <n v="83600"/>
    <n v="1990"/>
    <n v="3"/>
    <n v="3"/>
    <n v="4"/>
    <x v="0"/>
    <x v="1"/>
  </r>
  <r>
    <n v="111400"/>
    <n v="1700"/>
    <n v="2"/>
    <n v="2"/>
    <n v="1"/>
    <x v="1"/>
    <x v="0"/>
  </r>
  <r>
    <n v="167200"/>
    <n v="1920"/>
    <n v="3"/>
    <n v="3"/>
    <n v="2"/>
    <x v="1"/>
    <x v="2"/>
  </r>
  <r>
    <n v="116200"/>
    <n v="1790"/>
    <n v="3"/>
    <n v="2"/>
    <n v="3"/>
    <x v="0"/>
    <x v="0"/>
  </r>
  <r>
    <n v="113800"/>
    <n v="2000"/>
    <n v="3"/>
    <n v="2"/>
    <n v="4"/>
    <x v="0"/>
    <x v="1"/>
  </r>
  <r>
    <n v="91700"/>
    <n v="1690"/>
    <n v="3"/>
    <n v="2"/>
    <n v="3"/>
    <x v="0"/>
    <x v="1"/>
  </r>
  <r>
    <n v="106100"/>
    <n v="1820"/>
    <n v="3"/>
    <n v="2"/>
    <n v="3"/>
    <x v="1"/>
    <x v="1"/>
  </r>
  <r>
    <n v="156400"/>
    <n v="2210"/>
    <n v="4"/>
    <n v="3"/>
    <n v="2"/>
    <x v="1"/>
    <x v="0"/>
  </r>
  <r>
    <n v="149300"/>
    <n v="2290"/>
    <n v="4"/>
    <n v="3"/>
    <n v="3"/>
    <x v="0"/>
    <x v="1"/>
  </r>
  <r>
    <n v="137000"/>
    <n v="2000"/>
    <n v="4"/>
    <n v="2"/>
    <n v="3"/>
    <x v="0"/>
    <x v="2"/>
  </r>
  <r>
    <n v="99300"/>
    <n v="1700"/>
    <n v="3"/>
    <n v="2"/>
    <n v="2"/>
    <x v="0"/>
    <x v="0"/>
  </r>
  <r>
    <n v="69100"/>
    <n v="1600"/>
    <n v="2"/>
    <n v="2"/>
    <n v="3"/>
    <x v="0"/>
    <x v="1"/>
  </r>
  <r>
    <n v="188000"/>
    <n v="2040"/>
    <n v="4"/>
    <n v="3"/>
    <n v="1"/>
    <x v="1"/>
    <x v="2"/>
  </r>
  <r>
    <n v="182000"/>
    <n v="2250"/>
    <n v="4"/>
    <n v="3"/>
    <n v="3"/>
    <x v="1"/>
    <x v="2"/>
  </r>
  <r>
    <n v="112300"/>
    <n v="1930"/>
    <n v="2"/>
    <n v="2"/>
    <n v="2"/>
    <x v="1"/>
    <x v="1"/>
  </r>
  <r>
    <n v="135000"/>
    <n v="2250"/>
    <n v="3"/>
    <n v="3"/>
    <n v="3"/>
    <x v="1"/>
    <x v="0"/>
  </r>
  <r>
    <n v="139600"/>
    <n v="2280"/>
    <n v="5"/>
    <n v="3"/>
    <n v="4"/>
    <x v="1"/>
    <x v="0"/>
  </r>
  <r>
    <n v="117800"/>
    <n v="2000"/>
    <n v="2"/>
    <n v="2"/>
    <n v="3"/>
    <x v="0"/>
    <x v="1"/>
  </r>
  <r>
    <n v="117100"/>
    <n v="2080"/>
    <n v="3"/>
    <n v="3"/>
    <n v="3"/>
    <x v="0"/>
    <x v="1"/>
  </r>
  <r>
    <n v="117500"/>
    <n v="1880"/>
    <n v="2"/>
    <n v="2"/>
    <n v="2"/>
    <x v="0"/>
    <x v="1"/>
  </r>
  <r>
    <n v="147000"/>
    <n v="2420"/>
    <n v="4"/>
    <n v="3"/>
    <n v="4"/>
    <x v="0"/>
    <x v="2"/>
  </r>
  <r>
    <n v="131300"/>
    <n v="1720"/>
    <n v="3"/>
    <n v="2"/>
    <n v="1"/>
    <x v="0"/>
    <x v="2"/>
  </r>
  <r>
    <n v="108200"/>
    <n v="1740"/>
    <n v="3"/>
    <n v="2"/>
    <n v="2"/>
    <x v="0"/>
    <x v="1"/>
  </r>
  <r>
    <n v="106600"/>
    <n v="1560"/>
    <n v="2"/>
    <n v="2"/>
    <n v="1"/>
    <x v="0"/>
    <x v="0"/>
  </r>
  <r>
    <n v="133600"/>
    <n v="1840"/>
    <n v="4"/>
    <n v="3"/>
    <n v="2"/>
    <x v="0"/>
    <x v="2"/>
  </r>
  <r>
    <n v="105600"/>
    <n v="1990"/>
    <n v="2"/>
    <n v="2"/>
    <n v="3"/>
    <x v="0"/>
    <x v="0"/>
  </r>
  <r>
    <n v="154000"/>
    <n v="1920"/>
    <n v="3"/>
    <n v="2"/>
    <n v="1"/>
    <x v="1"/>
    <x v="0"/>
  </r>
  <r>
    <n v="166500"/>
    <n v="1940"/>
    <n v="3"/>
    <n v="3"/>
    <n v="2"/>
    <x v="1"/>
    <x v="2"/>
  </r>
  <r>
    <n v="103200"/>
    <n v="1810"/>
    <n v="3"/>
    <n v="2"/>
    <n v="3"/>
    <x v="0"/>
    <x v="0"/>
  </r>
  <r>
    <n v="129800"/>
    <n v="1990"/>
    <n v="2"/>
    <n v="3"/>
    <n v="2"/>
    <x v="0"/>
    <x v="1"/>
  </r>
  <r>
    <n v="90300"/>
    <n v="2050"/>
    <n v="3"/>
    <n v="2"/>
    <n v="6"/>
    <x v="0"/>
    <x v="1"/>
  </r>
  <r>
    <n v="115900"/>
    <n v="1980"/>
    <n v="2"/>
    <n v="2"/>
    <n v="2"/>
    <x v="0"/>
    <x v="0"/>
  </r>
  <r>
    <n v="107500"/>
    <n v="1700"/>
    <n v="3"/>
    <n v="2"/>
    <n v="3"/>
    <x v="1"/>
    <x v="1"/>
  </r>
  <r>
    <n v="151100"/>
    <n v="2100"/>
    <n v="3"/>
    <n v="2"/>
    <n v="3"/>
    <x v="1"/>
    <x v="0"/>
  </r>
  <r>
    <n v="91100"/>
    <n v="1860"/>
    <n v="2"/>
    <n v="2"/>
    <n v="3"/>
    <x v="0"/>
    <x v="1"/>
  </r>
  <r>
    <n v="117400"/>
    <n v="2150"/>
    <n v="2"/>
    <n v="3"/>
    <n v="4"/>
    <x v="0"/>
    <x v="1"/>
  </r>
  <r>
    <n v="130800"/>
    <n v="2100"/>
    <n v="3"/>
    <n v="2"/>
    <n v="3"/>
    <x v="0"/>
    <x v="1"/>
  </r>
  <r>
    <n v="81300"/>
    <n v="1650"/>
    <n v="3"/>
    <n v="2"/>
    <n v="3"/>
    <x v="0"/>
    <x v="1"/>
  </r>
  <r>
    <n v="125700"/>
    <n v="1720"/>
    <n v="2"/>
    <n v="2"/>
    <n v="2"/>
    <x v="1"/>
    <x v="0"/>
  </r>
  <r>
    <n v="140900"/>
    <n v="2190"/>
    <n v="3"/>
    <n v="2"/>
    <n v="3"/>
    <x v="1"/>
    <x v="0"/>
  </r>
  <r>
    <n v="152300"/>
    <n v="2240"/>
    <n v="4"/>
    <n v="3"/>
    <n v="3"/>
    <x v="0"/>
    <x v="2"/>
  </r>
  <r>
    <n v="138100"/>
    <n v="1840"/>
    <n v="3"/>
    <n v="3"/>
    <n v="1"/>
    <x v="0"/>
    <x v="2"/>
  </r>
  <r>
    <n v="155400"/>
    <n v="2090"/>
    <n v="4"/>
    <n v="2"/>
    <n v="1"/>
    <x v="0"/>
    <x v="2"/>
  </r>
  <r>
    <n v="180900"/>
    <n v="2200"/>
    <n v="3"/>
    <n v="3"/>
    <n v="1"/>
    <x v="0"/>
    <x v="2"/>
  </r>
  <r>
    <n v="100900"/>
    <n v="1610"/>
    <n v="2"/>
    <n v="2"/>
    <n v="2"/>
    <x v="0"/>
    <x v="1"/>
  </r>
  <r>
    <n v="161300"/>
    <n v="2220"/>
    <n v="4"/>
    <n v="3"/>
    <n v="2"/>
    <x v="0"/>
    <x v="2"/>
  </r>
  <r>
    <n v="120500"/>
    <n v="1910"/>
    <n v="2"/>
    <n v="3"/>
    <n v="2"/>
    <x v="0"/>
    <x v="0"/>
  </r>
  <r>
    <n v="130300"/>
    <n v="1860"/>
    <n v="3"/>
    <n v="2"/>
    <n v="2"/>
    <x v="0"/>
    <x v="2"/>
  </r>
  <r>
    <n v="111100"/>
    <n v="1450"/>
    <n v="2"/>
    <n v="2"/>
    <n v="1"/>
    <x v="1"/>
    <x v="1"/>
  </r>
  <r>
    <n v="126200"/>
    <n v="2210"/>
    <n v="3"/>
    <n v="3"/>
    <n v="4"/>
    <x v="0"/>
    <x v="1"/>
  </r>
  <r>
    <n v="151900"/>
    <n v="2040"/>
    <n v="4"/>
    <n v="3"/>
    <n v="3"/>
    <x v="0"/>
    <x v="0"/>
  </r>
  <r>
    <n v="93600"/>
    <n v="2140"/>
    <n v="3"/>
    <n v="2"/>
    <n v="4"/>
    <x v="0"/>
    <x v="1"/>
  </r>
  <r>
    <n v="165600"/>
    <n v="2080"/>
    <n v="4"/>
    <n v="3"/>
    <n v="3"/>
    <x v="0"/>
    <x v="2"/>
  </r>
  <r>
    <n v="166700"/>
    <n v="1950"/>
    <n v="3"/>
    <n v="3"/>
    <n v="3"/>
    <x v="1"/>
    <x v="2"/>
  </r>
  <r>
    <n v="157600"/>
    <n v="2160"/>
    <n v="4"/>
    <n v="2"/>
    <n v="1"/>
    <x v="0"/>
    <x v="2"/>
  </r>
  <r>
    <n v="107300"/>
    <n v="1650"/>
    <n v="3"/>
    <n v="2"/>
    <n v="3"/>
    <x v="0"/>
    <x v="1"/>
  </r>
  <r>
    <n v="125700"/>
    <n v="2040"/>
    <n v="3"/>
    <n v="3"/>
    <n v="2"/>
    <x v="0"/>
    <x v="0"/>
  </r>
  <r>
    <n v="144200"/>
    <n v="2140"/>
    <n v="3"/>
    <n v="3"/>
    <n v="3"/>
    <x v="0"/>
    <x v="2"/>
  </r>
  <r>
    <n v="106900"/>
    <n v="1900"/>
    <n v="2"/>
    <n v="2"/>
    <n v="2"/>
    <x v="0"/>
    <x v="1"/>
  </r>
  <r>
    <n v="129800"/>
    <n v="1930"/>
    <n v="3"/>
    <n v="2"/>
    <n v="2"/>
    <x v="0"/>
    <x v="2"/>
  </r>
  <r>
    <n v="176500"/>
    <n v="2280"/>
    <n v="4"/>
    <n v="3"/>
    <n v="3"/>
    <x v="1"/>
    <x v="2"/>
  </r>
  <r>
    <n v="121300"/>
    <n v="2130"/>
    <n v="3"/>
    <n v="2"/>
    <n v="3"/>
    <x v="0"/>
    <x v="1"/>
  </r>
  <r>
    <n v="143600"/>
    <n v="1780"/>
    <n v="4"/>
    <n v="2"/>
    <n v="1"/>
    <x v="0"/>
    <x v="2"/>
  </r>
  <r>
    <n v="143400"/>
    <n v="2190"/>
    <n v="3"/>
    <n v="3"/>
    <n v="4"/>
    <x v="1"/>
    <x v="0"/>
  </r>
  <r>
    <n v="184300"/>
    <n v="2140"/>
    <n v="4"/>
    <n v="3"/>
    <n v="2"/>
    <x v="1"/>
    <x v="2"/>
  </r>
  <r>
    <n v="164800"/>
    <n v="2050"/>
    <n v="2"/>
    <n v="2"/>
    <n v="1"/>
    <x v="1"/>
    <x v="2"/>
  </r>
  <r>
    <n v="147700"/>
    <n v="2410"/>
    <n v="3"/>
    <n v="3"/>
    <n v="2"/>
    <x v="0"/>
    <x v="0"/>
  </r>
  <r>
    <n v="90500"/>
    <n v="1520"/>
    <n v="2"/>
    <n v="2"/>
    <n v="3"/>
    <x v="0"/>
    <x v="1"/>
  </r>
  <r>
    <n v="188300"/>
    <n v="2250"/>
    <n v="4"/>
    <n v="3"/>
    <n v="2"/>
    <x v="1"/>
    <x v="2"/>
  </r>
  <r>
    <n v="102700"/>
    <n v="1900"/>
    <n v="4"/>
    <n v="2"/>
    <n v="4"/>
    <x v="0"/>
    <x v="1"/>
  </r>
  <r>
    <n v="172500"/>
    <n v="1880"/>
    <n v="3"/>
    <n v="3"/>
    <n v="1"/>
    <x v="1"/>
    <x v="2"/>
  </r>
  <r>
    <n v="127700"/>
    <n v="1930"/>
    <n v="3"/>
    <n v="3"/>
    <n v="2"/>
    <x v="0"/>
    <x v="1"/>
  </r>
  <r>
    <n v="97800"/>
    <n v="2010"/>
    <n v="2"/>
    <n v="2"/>
    <n v="4"/>
    <x v="0"/>
    <x v="1"/>
  </r>
  <r>
    <n v="143100"/>
    <n v="1920"/>
    <n v="4"/>
    <n v="2"/>
    <n v="2"/>
    <x v="0"/>
    <x v="2"/>
  </r>
  <r>
    <n v="116500"/>
    <n v="2150"/>
    <n v="3"/>
    <n v="2"/>
    <n v="2"/>
    <x v="0"/>
    <x v="0"/>
  </r>
  <r>
    <n v="142600"/>
    <n v="2110"/>
    <n v="3"/>
    <n v="2"/>
    <n v="2"/>
    <x v="0"/>
    <x v="2"/>
  </r>
  <r>
    <n v="157100"/>
    <n v="2080"/>
    <n v="3"/>
    <n v="3"/>
    <n v="2"/>
    <x v="0"/>
    <x v="0"/>
  </r>
  <r>
    <n v="160600"/>
    <n v="2150"/>
    <n v="4"/>
    <n v="3"/>
    <n v="3"/>
    <x v="1"/>
    <x v="2"/>
  </r>
  <r>
    <n v="152500"/>
    <n v="1970"/>
    <n v="2"/>
    <n v="2"/>
    <n v="1"/>
    <x v="1"/>
    <x v="2"/>
  </r>
  <r>
    <n v="133300"/>
    <n v="2440"/>
    <n v="3"/>
    <n v="3"/>
    <n v="3"/>
    <x v="0"/>
    <x v="0"/>
  </r>
  <r>
    <n v="126800"/>
    <n v="2000"/>
    <n v="2"/>
    <n v="2"/>
    <n v="1"/>
    <x v="1"/>
    <x v="0"/>
  </r>
  <r>
    <n v="145500"/>
    <n v="2060"/>
    <n v="3"/>
    <n v="2"/>
    <n v="1"/>
    <x v="0"/>
    <x v="2"/>
  </r>
  <r>
    <n v="171000"/>
    <n v="2080"/>
    <n v="3"/>
    <n v="3"/>
    <n v="2"/>
    <x v="1"/>
    <x v="2"/>
  </r>
  <r>
    <n v="103200"/>
    <n v="2010"/>
    <n v="3"/>
    <n v="2"/>
    <n v="5"/>
    <x v="0"/>
    <x v="1"/>
  </r>
  <r>
    <n v="123100"/>
    <n v="2260"/>
    <n v="3"/>
    <n v="3"/>
    <n v="5"/>
    <x v="0"/>
    <x v="0"/>
  </r>
  <r>
    <n v="136800"/>
    <n v="2410"/>
    <n v="3"/>
    <n v="3"/>
    <n v="4"/>
    <x v="0"/>
    <x v="0"/>
  </r>
  <r>
    <n v="211200"/>
    <n v="2440"/>
    <n v="4"/>
    <n v="3"/>
    <n v="3"/>
    <x v="1"/>
    <x v="2"/>
  </r>
  <r>
    <n v="82300"/>
    <n v="1910"/>
    <n v="3"/>
    <n v="2"/>
    <n v="4"/>
    <x v="0"/>
    <x v="0"/>
  </r>
  <r>
    <n v="146900"/>
    <n v="2530"/>
    <n v="4"/>
    <n v="3"/>
    <n v="4"/>
    <x v="0"/>
    <x v="2"/>
  </r>
  <r>
    <n v="108500"/>
    <n v="2130"/>
    <n v="3"/>
    <n v="2"/>
    <n v="4"/>
    <x v="0"/>
    <x v="1"/>
  </r>
  <r>
    <n v="134000"/>
    <n v="1890"/>
    <n v="3"/>
    <n v="2"/>
    <n v="1"/>
    <x v="1"/>
    <x v="0"/>
  </r>
  <r>
    <n v="117000"/>
    <n v="1990"/>
    <n v="3"/>
    <n v="3"/>
    <n v="3"/>
    <x v="1"/>
    <x v="0"/>
  </r>
  <r>
    <n v="108700"/>
    <n v="2110"/>
    <n v="3"/>
    <n v="2"/>
    <n v="3"/>
    <x v="0"/>
    <x v="0"/>
  </r>
  <r>
    <n v="111600"/>
    <n v="1710"/>
    <n v="2"/>
    <n v="2"/>
    <n v="1"/>
    <x v="0"/>
    <x v="1"/>
  </r>
  <r>
    <n v="114900"/>
    <n v="1740"/>
    <n v="2"/>
    <n v="2"/>
    <n v="2"/>
    <x v="0"/>
    <x v="1"/>
  </r>
  <r>
    <n v="123600"/>
    <n v="1940"/>
    <n v="2"/>
    <n v="2"/>
    <n v="2"/>
    <x v="1"/>
    <x v="0"/>
  </r>
  <r>
    <n v="115700"/>
    <n v="2000"/>
    <n v="3"/>
    <n v="2"/>
    <n v="3"/>
    <x v="1"/>
    <x v="1"/>
  </r>
  <r>
    <n v="124500"/>
    <n v="2010"/>
    <n v="4"/>
    <n v="3"/>
    <n v="2"/>
    <x v="0"/>
    <x v="0"/>
  </r>
  <r>
    <n v="102500"/>
    <n v="1900"/>
    <n v="3"/>
    <n v="3"/>
    <n v="3"/>
    <x v="0"/>
    <x v="1"/>
  </r>
  <r>
    <n v="199500"/>
    <n v="2290"/>
    <n v="5"/>
    <n v="4"/>
    <n v="1"/>
    <x v="1"/>
    <x v="2"/>
  </r>
  <r>
    <n v="117800"/>
    <n v="1920"/>
    <n v="3"/>
    <n v="2"/>
    <n v="2"/>
    <x v="0"/>
    <x v="1"/>
  </r>
  <r>
    <n v="150200"/>
    <n v="1950"/>
    <n v="3"/>
    <n v="2"/>
    <n v="3"/>
    <x v="1"/>
    <x v="1"/>
  </r>
  <r>
    <n v="109700"/>
    <n v="1920"/>
    <n v="2"/>
    <n v="2"/>
    <n v="4"/>
    <x v="0"/>
    <x v="1"/>
  </r>
  <r>
    <n v="110400"/>
    <n v="1930"/>
    <n v="2"/>
    <n v="3"/>
    <n v="3"/>
    <x v="0"/>
    <x v="1"/>
  </r>
  <r>
    <n v="105600"/>
    <n v="1930"/>
    <n v="3"/>
    <n v="3"/>
    <n v="3"/>
    <x v="0"/>
    <x v="0"/>
  </r>
  <r>
    <n v="144800"/>
    <n v="2060"/>
    <n v="2"/>
    <n v="2"/>
    <n v="1"/>
    <x v="1"/>
    <x v="0"/>
  </r>
  <r>
    <n v="119700"/>
    <n v="1900"/>
    <n v="3"/>
    <n v="3"/>
    <n v="3"/>
    <x v="1"/>
    <x v="0"/>
  </r>
  <r>
    <n v="147900"/>
    <n v="2160"/>
    <n v="4"/>
    <n v="3"/>
    <n v="3"/>
    <x v="1"/>
    <x v="0"/>
  </r>
  <r>
    <n v="113500"/>
    <n v="2070"/>
    <n v="2"/>
    <n v="2"/>
    <n v="2"/>
    <x v="0"/>
    <x v="1"/>
  </r>
  <r>
    <n v="149900"/>
    <n v="2020"/>
    <n v="3"/>
    <n v="3"/>
    <n v="1"/>
    <x v="0"/>
    <x v="2"/>
  </r>
  <r>
    <n v="124600"/>
    <n v="2250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6AAB61-9FFB-4600-B48F-FBB2E5923A7D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3" firstHeaderRow="1" firstDataRow="1" firstDataCol="1"/>
  <pivotFields count="7"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6"/>
    <field x="5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Average of SqFt" fld="1" subtotal="average" baseField="6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CB7083-7CF5-4931-8690-0F8A3CDA81F1}" name="PivotTable4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3" firstHeaderRow="1" firstDataRow="1" firstDataCol="1"/>
  <pivotFields count="7"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6"/>
    <field x="5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Average of Price" fld="0" subtotal="average" baseField="6" baseItem="0" numFmtId="164"/>
  </dataFields>
  <formats count="2">
    <format dxfId="3">
      <pivotArea collapsedLevelsAreSubtotals="1" fieldPosition="0">
        <references count="1">
          <reference field="6" count="1">
            <x v="0"/>
          </reference>
        </references>
      </pivotArea>
    </format>
    <format dxfId="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FA39FE-66AC-4075-BD49-FBE9BE80FBE4}" name="PivotTable5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2" firstHeaderRow="1" firstDataRow="1" firstDataCol="1"/>
  <pivotFields count="7"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5"/>
    <field x="6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SqFt" fld="1" subtotal="average" baseField="5" baseItem="0" numFmtId="1"/>
  </dataFields>
  <formats count="1"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D51511-0DF8-4F8B-B6C2-90C1EEBE870B}" name="PivotTable6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2" firstHeaderRow="1" firstDataRow="1" firstDataCol="1"/>
  <pivotFields count="7"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5"/>
    <field x="6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Price" fld="0" subtotal="average" baseField="5" baseItem="0" numFmtId="16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D1" sqref="D1"/>
    </sheetView>
  </sheetViews>
  <sheetFormatPr baseColWidth="10" defaultColWidth="8.83203125" defaultRowHeight="15"/>
  <cols>
    <col min="1" max="1" width="12.5" bestFit="1" customWidth="1"/>
    <col min="3" max="3" width="10" bestFit="1" customWidth="1"/>
    <col min="4" max="4" width="10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4">
        <v>114300</v>
      </c>
      <c r="B2">
        <v>1790</v>
      </c>
      <c r="C2">
        <v>2</v>
      </c>
      <c r="D2">
        <v>2</v>
      </c>
      <c r="E2">
        <v>2</v>
      </c>
      <c r="F2" t="s">
        <v>7</v>
      </c>
      <c r="G2" t="s">
        <v>8</v>
      </c>
    </row>
    <row r="3" spans="1:7">
      <c r="A3" s="4">
        <v>114200</v>
      </c>
      <c r="B3">
        <v>2030</v>
      </c>
      <c r="C3">
        <v>4</v>
      </c>
      <c r="D3">
        <v>2</v>
      </c>
      <c r="E3">
        <v>3</v>
      </c>
      <c r="F3" t="s">
        <v>7</v>
      </c>
      <c r="G3" t="s">
        <v>8</v>
      </c>
    </row>
    <row r="4" spans="1:7">
      <c r="A4" s="4">
        <v>114800</v>
      </c>
      <c r="B4">
        <v>1740</v>
      </c>
      <c r="C4">
        <v>3</v>
      </c>
      <c r="D4">
        <v>2</v>
      </c>
      <c r="E4">
        <v>1</v>
      </c>
      <c r="F4" t="s">
        <v>7</v>
      </c>
      <c r="G4" t="s">
        <v>8</v>
      </c>
    </row>
    <row r="5" spans="1:7">
      <c r="A5" s="4">
        <v>94700</v>
      </c>
      <c r="B5">
        <v>1980</v>
      </c>
      <c r="C5">
        <v>3</v>
      </c>
      <c r="D5">
        <v>2</v>
      </c>
      <c r="E5">
        <v>3</v>
      </c>
      <c r="F5" t="s">
        <v>7</v>
      </c>
      <c r="G5" t="s">
        <v>8</v>
      </c>
    </row>
    <row r="6" spans="1:7">
      <c r="A6" s="4">
        <v>119800</v>
      </c>
      <c r="B6">
        <v>2130</v>
      </c>
      <c r="C6">
        <v>3</v>
      </c>
      <c r="D6">
        <v>3</v>
      </c>
      <c r="E6">
        <v>3</v>
      </c>
      <c r="F6" t="s">
        <v>7</v>
      </c>
      <c r="G6" t="s">
        <v>8</v>
      </c>
    </row>
    <row r="7" spans="1:7">
      <c r="A7" s="4">
        <v>114600</v>
      </c>
      <c r="B7">
        <v>1780</v>
      </c>
      <c r="C7">
        <v>3</v>
      </c>
      <c r="D7">
        <v>2</v>
      </c>
      <c r="E7">
        <v>2</v>
      </c>
      <c r="F7" t="s">
        <v>7</v>
      </c>
      <c r="G7" t="s">
        <v>9</v>
      </c>
    </row>
    <row r="8" spans="1:7">
      <c r="A8" s="4">
        <v>151600</v>
      </c>
      <c r="B8">
        <v>1830</v>
      </c>
      <c r="C8">
        <v>3</v>
      </c>
      <c r="D8">
        <v>3</v>
      </c>
      <c r="E8">
        <v>3</v>
      </c>
      <c r="F8" t="s">
        <v>10</v>
      </c>
      <c r="G8" t="s">
        <v>11</v>
      </c>
    </row>
    <row r="9" spans="1:7">
      <c r="A9" s="4">
        <v>150700</v>
      </c>
      <c r="B9">
        <v>2160</v>
      </c>
      <c r="C9">
        <v>4</v>
      </c>
      <c r="D9">
        <v>2</v>
      </c>
      <c r="E9">
        <v>2</v>
      </c>
      <c r="F9" t="s">
        <v>7</v>
      </c>
      <c r="G9" t="s">
        <v>11</v>
      </c>
    </row>
    <row r="10" spans="1:7">
      <c r="A10" s="4">
        <v>119200</v>
      </c>
      <c r="B10">
        <v>2110</v>
      </c>
      <c r="C10">
        <v>4</v>
      </c>
      <c r="D10">
        <v>2</v>
      </c>
      <c r="E10">
        <v>3</v>
      </c>
      <c r="F10" t="s">
        <v>7</v>
      </c>
      <c r="G10" t="s">
        <v>8</v>
      </c>
    </row>
    <row r="11" spans="1:7">
      <c r="A11" s="4">
        <v>104000</v>
      </c>
      <c r="B11">
        <v>1730</v>
      </c>
      <c r="C11">
        <v>3</v>
      </c>
      <c r="D11">
        <v>3</v>
      </c>
      <c r="E11">
        <v>3</v>
      </c>
      <c r="F11" t="s">
        <v>7</v>
      </c>
      <c r="G11" t="s">
        <v>8</v>
      </c>
    </row>
    <row r="12" spans="1:7">
      <c r="A12" s="4">
        <v>132500</v>
      </c>
      <c r="B12">
        <v>2030</v>
      </c>
      <c r="C12">
        <v>3</v>
      </c>
      <c r="D12">
        <v>2</v>
      </c>
      <c r="E12">
        <v>3</v>
      </c>
      <c r="F12" t="s">
        <v>10</v>
      </c>
      <c r="G12" t="s">
        <v>8</v>
      </c>
    </row>
    <row r="13" spans="1:7">
      <c r="A13" s="4">
        <v>123000</v>
      </c>
      <c r="B13">
        <v>1870</v>
      </c>
      <c r="C13">
        <v>2</v>
      </c>
      <c r="D13">
        <v>2</v>
      </c>
      <c r="E13">
        <v>2</v>
      </c>
      <c r="F13" t="s">
        <v>10</v>
      </c>
      <c r="G13" t="s">
        <v>8</v>
      </c>
    </row>
    <row r="14" spans="1:7">
      <c r="A14" s="4">
        <v>102600</v>
      </c>
      <c r="B14">
        <v>1910</v>
      </c>
      <c r="C14">
        <v>3</v>
      </c>
      <c r="D14">
        <v>2</v>
      </c>
      <c r="E14">
        <v>4</v>
      </c>
      <c r="F14" t="s">
        <v>7</v>
      </c>
      <c r="G14" t="s">
        <v>9</v>
      </c>
    </row>
    <row r="15" spans="1:7">
      <c r="A15" s="4">
        <v>126300</v>
      </c>
      <c r="B15">
        <v>2150</v>
      </c>
      <c r="C15">
        <v>3</v>
      </c>
      <c r="D15">
        <v>3</v>
      </c>
      <c r="E15">
        <v>5</v>
      </c>
      <c r="F15" t="s">
        <v>10</v>
      </c>
      <c r="G15" t="s">
        <v>9</v>
      </c>
    </row>
    <row r="16" spans="1:7">
      <c r="A16" s="4">
        <v>176800</v>
      </c>
      <c r="B16">
        <v>2590</v>
      </c>
      <c r="C16">
        <v>4</v>
      </c>
      <c r="D16">
        <v>3</v>
      </c>
      <c r="E16">
        <v>4</v>
      </c>
      <c r="F16" t="s">
        <v>7</v>
      </c>
      <c r="G16" t="s">
        <v>11</v>
      </c>
    </row>
    <row r="17" spans="1:7">
      <c r="A17" s="4">
        <v>145800</v>
      </c>
      <c r="B17">
        <v>1780</v>
      </c>
      <c r="C17">
        <v>4</v>
      </c>
      <c r="D17">
        <v>2</v>
      </c>
      <c r="E17">
        <v>1</v>
      </c>
      <c r="F17" t="s">
        <v>7</v>
      </c>
      <c r="G17" t="s">
        <v>11</v>
      </c>
    </row>
    <row r="18" spans="1:7">
      <c r="A18" s="4">
        <v>147100</v>
      </c>
      <c r="B18">
        <v>2190</v>
      </c>
      <c r="C18">
        <v>3</v>
      </c>
      <c r="D18">
        <v>3</v>
      </c>
      <c r="E18">
        <v>4</v>
      </c>
      <c r="F18" t="s">
        <v>10</v>
      </c>
      <c r="G18" t="s">
        <v>8</v>
      </c>
    </row>
    <row r="19" spans="1:7">
      <c r="A19" s="4">
        <v>83600</v>
      </c>
      <c r="B19">
        <v>1990</v>
      </c>
      <c r="C19">
        <v>3</v>
      </c>
      <c r="D19">
        <v>3</v>
      </c>
      <c r="E19">
        <v>4</v>
      </c>
      <c r="F19" t="s">
        <v>7</v>
      </c>
      <c r="G19" t="s">
        <v>9</v>
      </c>
    </row>
    <row r="20" spans="1:7">
      <c r="A20" s="4">
        <v>111400</v>
      </c>
      <c r="B20">
        <v>1700</v>
      </c>
      <c r="C20">
        <v>2</v>
      </c>
      <c r="D20">
        <v>2</v>
      </c>
      <c r="E20">
        <v>1</v>
      </c>
      <c r="F20" t="s">
        <v>10</v>
      </c>
      <c r="G20" t="s">
        <v>8</v>
      </c>
    </row>
    <row r="21" spans="1:7">
      <c r="A21" s="4">
        <v>167200</v>
      </c>
      <c r="B21">
        <v>1920</v>
      </c>
      <c r="C21">
        <v>3</v>
      </c>
      <c r="D21">
        <v>3</v>
      </c>
      <c r="E21">
        <v>2</v>
      </c>
      <c r="F21" t="s">
        <v>10</v>
      </c>
      <c r="G21" t="s">
        <v>11</v>
      </c>
    </row>
    <row r="22" spans="1:7">
      <c r="A22" s="4">
        <v>116200</v>
      </c>
      <c r="B22">
        <v>1790</v>
      </c>
      <c r="C22">
        <v>3</v>
      </c>
      <c r="D22">
        <v>2</v>
      </c>
      <c r="E22">
        <v>3</v>
      </c>
      <c r="F22" t="s">
        <v>7</v>
      </c>
      <c r="G22" t="s">
        <v>8</v>
      </c>
    </row>
    <row r="23" spans="1:7">
      <c r="A23" s="4">
        <v>113800</v>
      </c>
      <c r="B23">
        <v>2000</v>
      </c>
      <c r="C23">
        <v>3</v>
      </c>
      <c r="D23">
        <v>2</v>
      </c>
      <c r="E23">
        <v>4</v>
      </c>
      <c r="F23" t="s">
        <v>7</v>
      </c>
      <c r="G23" t="s">
        <v>9</v>
      </c>
    </row>
    <row r="24" spans="1:7">
      <c r="A24" s="4">
        <v>91700</v>
      </c>
      <c r="B24">
        <v>1690</v>
      </c>
      <c r="C24">
        <v>3</v>
      </c>
      <c r="D24">
        <v>2</v>
      </c>
      <c r="E24">
        <v>3</v>
      </c>
      <c r="F24" t="s">
        <v>7</v>
      </c>
      <c r="G24" t="s">
        <v>9</v>
      </c>
    </row>
    <row r="25" spans="1:7">
      <c r="A25" s="4">
        <v>106100</v>
      </c>
      <c r="B25">
        <v>1820</v>
      </c>
      <c r="C25">
        <v>3</v>
      </c>
      <c r="D25">
        <v>2</v>
      </c>
      <c r="E25">
        <v>3</v>
      </c>
      <c r="F25" t="s">
        <v>10</v>
      </c>
      <c r="G25" t="s">
        <v>9</v>
      </c>
    </row>
    <row r="26" spans="1:7">
      <c r="A26" s="4">
        <v>156400</v>
      </c>
      <c r="B26">
        <v>2210</v>
      </c>
      <c r="C26">
        <v>4</v>
      </c>
      <c r="D26">
        <v>3</v>
      </c>
      <c r="E26">
        <v>2</v>
      </c>
      <c r="F26" t="s">
        <v>10</v>
      </c>
      <c r="G26" t="s">
        <v>8</v>
      </c>
    </row>
    <row r="27" spans="1:7">
      <c r="A27" s="4">
        <v>149300</v>
      </c>
      <c r="B27">
        <v>2290</v>
      </c>
      <c r="C27">
        <v>4</v>
      </c>
      <c r="D27">
        <v>3</v>
      </c>
      <c r="E27">
        <v>3</v>
      </c>
      <c r="F27" t="s">
        <v>7</v>
      </c>
      <c r="G27" t="s">
        <v>9</v>
      </c>
    </row>
    <row r="28" spans="1:7">
      <c r="A28" s="4">
        <v>137000</v>
      </c>
      <c r="B28">
        <v>2000</v>
      </c>
      <c r="C28">
        <v>4</v>
      </c>
      <c r="D28">
        <v>2</v>
      </c>
      <c r="E28">
        <v>3</v>
      </c>
      <c r="F28" t="s">
        <v>7</v>
      </c>
      <c r="G28" t="s">
        <v>11</v>
      </c>
    </row>
    <row r="29" spans="1:7">
      <c r="A29" s="4">
        <v>99300</v>
      </c>
      <c r="B29">
        <v>1700</v>
      </c>
      <c r="C29">
        <v>3</v>
      </c>
      <c r="D29">
        <v>2</v>
      </c>
      <c r="E29">
        <v>2</v>
      </c>
      <c r="F29" t="s">
        <v>7</v>
      </c>
      <c r="G29" t="s">
        <v>8</v>
      </c>
    </row>
    <row r="30" spans="1:7">
      <c r="A30" s="4">
        <v>69100</v>
      </c>
      <c r="B30">
        <v>1600</v>
      </c>
      <c r="C30">
        <v>2</v>
      </c>
      <c r="D30">
        <v>2</v>
      </c>
      <c r="E30">
        <v>3</v>
      </c>
      <c r="F30" t="s">
        <v>7</v>
      </c>
      <c r="G30" t="s">
        <v>9</v>
      </c>
    </row>
    <row r="31" spans="1:7">
      <c r="A31" s="4">
        <v>188000</v>
      </c>
      <c r="B31">
        <v>2040</v>
      </c>
      <c r="C31">
        <v>4</v>
      </c>
      <c r="D31">
        <v>3</v>
      </c>
      <c r="E31">
        <v>1</v>
      </c>
      <c r="F31" t="s">
        <v>10</v>
      </c>
      <c r="G31" t="s">
        <v>11</v>
      </c>
    </row>
    <row r="32" spans="1:7">
      <c r="A32" s="4">
        <v>182000</v>
      </c>
      <c r="B32">
        <v>2250</v>
      </c>
      <c r="C32">
        <v>4</v>
      </c>
      <c r="D32">
        <v>3</v>
      </c>
      <c r="E32">
        <v>3</v>
      </c>
      <c r="F32" t="s">
        <v>10</v>
      </c>
      <c r="G32" t="s">
        <v>11</v>
      </c>
    </row>
    <row r="33" spans="1:7">
      <c r="A33" s="4">
        <v>112300</v>
      </c>
      <c r="B33">
        <v>1930</v>
      </c>
      <c r="C33">
        <v>2</v>
      </c>
      <c r="D33">
        <v>2</v>
      </c>
      <c r="E33">
        <v>2</v>
      </c>
      <c r="F33" t="s">
        <v>10</v>
      </c>
      <c r="G33" t="s">
        <v>9</v>
      </c>
    </row>
    <row r="34" spans="1:7">
      <c r="A34" s="4">
        <v>135000</v>
      </c>
      <c r="B34">
        <v>2250</v>
      </c>
      <c r="C34">
        <v>3</v>
      </c>
      <c r="D34">
        <v>3</v>
      </c>
      <c r="E34">
        <v>3</v>
      </c>
      <c r="F34" t="s">
        <v>10</v>
      </c>
      <c r="G34" t="s">
        <v>8</v>
      </c>
    </row>
    <row r="35" spans="1:7">
      <c r="A35" s="4">
        <v>139600</v>
      </c>
      <c r="B35">
        <v>2280</v>
      </c>
      <c r="C35">
        <v>5</v>
      </c>
      <c r="D35">
        <v>3</v>
      </c>
      <c r="E35">
        <v>4</v>
      </c>
      <c r="F35" t="s">
        <v>10</v>
      </c>
      <c r="G35" t="s">
        <v>8</v>
      </c>
    </row>
    <row r="36" spans="1:7">
      <c r="A36" s="4">
        <v>117800</v>
      </c>
      <c r="B36">
        <v>2000</v>
      </c>
      <c r="C36">
        <v>2</v>
      </c>
      <c r="D36">
        <v>2</v>
      </c>
      <c r="E36">
        <v>3</v>
      </c>
      <c r="F36" t="s">
        <v>7</v>
      </c>
      <c r="G36" t="s">
        <v>9</v>
      </c>
    </row>
    <row r="37" spans="1:7">
      <c r="A37" s="4">
        <v>117100</v>
      </c>
      <c r="B37">
        <v>2080</v>
      </c>
      <c r="C37">
        <v>3</v>
      </c>
      <c r="D37">
        <v>3</v>
      </c>
      <c r="E37">
        <v>3</v>
      </c>
      <c r="F37" t="s">
        <v>7</v>
      </c>
      <c r="G37" t="s">
        <v>9</v>
      </c>
    </row>
    <row r="38" spans="1:7">
      <c r="A38" s="4">
        <v>117500</v>
      </c>
      <c r="B38">
        <v>1880</v>
      </c>
      <c r="C38">
        <v>2</v>
      </c>
      <c r="D38">
        <v>2</v>
      </c>
      <c r="E38">
        <v>2</v>
      </c>
      <c r="F38" t="s">
        <v>7</v>
      </c>
      <c r="G38" t="s">
        <v>9</v>
      </c>
    </row>
    <row r="39" spans="1:7">
      <c r="A39" s="4">
        <v>147000</v>
      </c>
      <c r="B39">
        <v>2420</v>
      </c>
      <c r="C39">
        <v>4</v>
      </c>
      <c r="D39">
        <v>3</v>
      </c>
      <c r="E39">
        <v>4</v>
      </c>
      <c r="F39" t="s">
        <v>7</v>
      </c>
      <c r="G39" t="s">
        <v>11</v>
      </c>
    </row>
    <row r="40" spans="1:7">
      <c r="A40" s="4">
        <v>131300</v>
      </c>
      <c r="B40">
        <v>1720</v>
      </c>
      <c r="C40">
        <v>3</v>
      </c>
      <c r="D40">
        <v>2</v>
      </c>
      <c r="E40">
        <v>1</v>
      </c>
      <c r="F40" t="s">
        <v>7</v>
      </c>
      <c r="G40" t="s">
        <v>11</v>
      </c>
    </row>
    <row r="41" spans="1:7">
      <c r="A41" s="4">
        <v>108200</v>
      </c>
      <c r="B41">
        <v>1740</v>
      </c>
      <c r="C41">
        <v>3</v>
      </c>
      <c r="D41">
        <v>2</v>
      </c>
      <c r="E41">
        <v>2</v>
      </c>
      <c r="F41" t="s">
        <v>7</v>
      </c>
      <c r="G41" t="s">
        <v>9</v>
      </c>
    </row>
    <row r="42" spans="1:7">
      <c r="A42" s="4">
        <v>106600</v>
      </c>
      <c r="B42">
        <v>1560</v>
      </c>
      <c r="C42">
        <v>2</v>
      </c>
      <c r="D42">
        <v>2</v>
      </c>
      <c r="E42">
        <v>1</v>
      </c>
      <c r="F42" t="s">
        <v>7</v>
      </c>
      <c r="G42" t="s">
        <v>8</v>
      </c>
    </row>
    <row r="43" spans="1:7">
      <c r="A43" s="4">
        <v>133600</v>
      </c>
      <c r="B43">
        <v>1840</v>
      </c>
      <c r="C43">
        <v>4</v>
      </c>
      <c r="D43">
        <v>3</v>
      </c>
      <c r="E43">
        <v>2</v>
      </c>
      <c r="F43" t="s">
        <v>7</v>
      </c>
      <c r="G43" t="s">
        <v>11</v>
      </c>
    </row>
    <row r="44" spans="1:7">
      <c r="A44" s="4">
        <v>105600</v>
      </c>
      <c r="B44">
        <v>1990</v>
      </c>
      <c r="C44">
        <v>2</v>
      </c>
      <c r="D44">
        <v>2</v>
      </c>
      <c r="E44">
        <v>3</v>
      </c>
      <c r="F44" t="s">
        <v>7</v>
      </c>
      <c r="G44" t="s">
        <v>8</v>
      </c>
    </row>
    <row r="45" spans="1:7">
      <c r="A45" s="4">
        <v>154000</v>
      </c>
      <c r="B45">
        <v>1920</v>
      </c>
      <c r="C45">
        <v>3</v>
      </c>
      <c r="D45">
        <v>2</v>
      </c>
      <c r="E45">
        <v>1</v>
      </c>
      <c r="F45" t="s">
        <v>10</v>
      </c>
      <c r="G45" t="s">
        <v>8</v>
      </c>
    </row>
    <row r="46" spans="1:7">
      <c r="A46" s="4">
        <v>166500</v>
      </c>
      <c r="B46">
        <v>1940</v>
      </c>
      <c r="C46">
        <v>3</v>
      </c>
      <c r="D46">
        <v>3</v>
      </c>
      <c r="E46">
        <v>2</v>
      </c>
      <c r="F46" t="s">
        <v>10</v>
      </c>
      <c r="G46" t="s">
        <v>11</v>
      </c>
    </row>
    <row r="47" spans="1:7">
      <c r="A47" s="4">
        <v>103200</v>
      </c>
      <c r="B47">
        <v>1810</v>
      </c>
      <c r="C47">
        <v>3</v>
      </c>
      <c r="D47">
        <v>2</v>
      </c>
      <c r="E47">
        <v>3</v>
      </c>
      <c r="F47" t="s">
        <v>7</v>
      </c>
      <c r="G47" t="s">
        <v>8</v>
      </c>
    </row>
    <row r="48" spans="1:7">
      <c r="A48" s="4">
        <v>129800</v>
      </c>
      <c r="B48">
        <v>1990</v>
      </c>
      <c r="C48">
        <v>2</v>
      </c>
      <c r="D48">
        <v>3</v>
      </c>
      <c r="E48">
        <v>2</v>
      </c>
      <c r="F48" t="s">
        <v>7</v>
      </c>
      <c r="G48" t="s">
        <v>9</v>
      </c>
    </row>
    <row r="49" spans="1:7">
      <c r="A49" s="4">
        <v>90300</v>
      </c>
      <c r="B49">
        <v>2050</v>
      </c>
      <c r="C49">
        <v>3</v>
      </c>
      <c r="D49">
        <v>2</v>
      </c>
      <c r="E49">
        <v>6</v>
      </c>
      <c r="F49" t="s">
        <v>7</v>
      </c>
      <c r="G49" t="s">
        <v>9</v>
      </c>
    </row>
    <row r="50" spans="1:7">
      <c r="A50" s="4">
        <v>115900</v>
      </c>
      <c r="B50">
        <v>1980</v>
      </c>
      <c r="C50">
        <v>2</v>
      </c>
      <c r="D50">
        <v>2</v>
      </c>
      <c r="E50">
        <v>2</v>
      </c>
      <c r="F50" t="s">
        <v>7</v>
      </c>
      <c r="G50" t="s">
        <v>8</v>
      </c>
    </row>
    <row r="51" spans="1:7">
      <c r="A51" s="4">
        <v>107500</v>
      </c>
      <c r="B51">
        <v>1700</v>
      </c>
      <c r="C51">
        <v>3</v>
      </c>
      <c r="D51">
        <v>2</v>
      </c>
      <c r="E51">
        <v>3</v>
      </c>
      <c r="F51" t="s">
        <v>10</v>
      </c>
      <c r="G51" t="s">
        <v>9</v>
      </c>
    </row>
    <row r="52" spans="1:7">
      <c r="A52" s="4">
        <v>151100</v>
      </c>
      <c r="B52">
        <v>2100</v>
      </c>
      <c r="C52">
        <v>3</v>
      </c>
      <c r="D52">
        <v>2</v>
      </c>
      <c r="E52">
        <v>3</v>
      </c>
      <c r="F52" t="s">
        <v>10</v>
      </c>
      <c r="G52" t="s">
        <v>8</v>
      </c>
    </row>
    <row r="53" spans="1:7">
      <c r="A53" s="4">
        <v>91100</v>
      </c>
      <c r="B53">
        <v>1860</v>
      </c>
      <c r="C53">
        <v>2</v>
      </c>
      <c r="D53">
        <v>2</v>
      </c>
      <c r="E53">
        <v>3</v>
      </c>
      <c r="F53" t="s">
        <v>7</v>
      </c>
      <c r="G53" t="s">
        <v>9</v>
      </c>
    </row>
    <row r="54" spans="1:7">
      <c r="A54" s="4">
        <v>117400</v>
      </c>
      <c r="B54">
        <v>2150</v>
      </c>
      <c r="C54">
        <v>2</v>
      </c>
      <c r="D54">
        <v>3</v>
      </c>
      <c r="E54">
        <v>4</v>
      </c>
      <c r="F54" t="s">
        <v>7</v>
      </c>
      <c r="G54" t="s">
        <v>9</v>
      </c>
    </row>
    <row r="55" spans="1:7">
      <c r="A55" s="4">
        <v>130800</v>
      </c>
      <c r="B55">
        <v>2100</v>
      </c>
      <c r="C55">
        <v>3</v>
      </c>
      <c r="D55">
        <v>2</v>
      </c>
      <c r="E55">
        <v>3</v>
      </c>
      <c r="F55" t="s">
        <v>7</v>
      </c>
      <c r="G55" t="s">
        <v>9</v>
      </c>
    </row>
    <row r="56" spans="1:7">
      <c r="A56" s="4">
        <v>81300</v>
      </c>
      <c r="B56">
        <v>1650</v>
      </c>
      <c r="C56">
        <v>3</v>
      </c>
      <c r="D56">
        <v>2</v>
      </c>
      <c r="E56">
        <v>3</v>
      </c>
      <c r="F56" t="s">
        <v>7</v>
      </c>
      <c r="G56" t="s">
        <v>9</v>
      </c>
    </row>
    <row r="57" spans="1:7">
      <c r="A57" s="4">
        <v>125700</v>
      </c>
      <c r="B57">
        <v>1720</v>
      </c>
      <c r="C57">
        <v>2</v>
      </c>
      <c r="D57">
        <v>2</v>
      </c>
      <c r="E57">
        <v>2</v>
      </c>
      <c r="F57" t="s">
        <v>10</v>
      </c>
      <c r="G57" t="s">
        <v>8</v>
      </c>
    </row>
    <row r="58" spans="1:7">
      <c r="A58" s="4">
        <v>140900</v>
      </c>
      <c r="B58">
        <v>2190</v>
      </c>
      <c r="C58">
        <v>3</v>
      </c>
      <c r="D58">
        <v>2</v>
      </c>
      <c r="E58">
        <v>3</v>
      </c>
      <c r="F58" t="s">
        <v>10</v>
      </c>
      <c r="G58" t="s">
        <v>8</v>
      </c>
    </row>
    <row r="59" spans="1:7">
      <c r="A59" s="4">
        <v>152300</v>
      </c>
      <c r="B59">
        <v>2240</v>
      </c>
      <c r="C59">
        <v>4</v>
      </c>
      <c r="D59">
        <v>3</v>
      </c>
      <c r="E59">
        <v>3</v>
      </c>
      <c r="F59" t="s">
        <v>7</v>
      </c>
      <c r="G59" t="s">
        <v>11</v>
      </c>
    </row>
    <row r="60" spans="1:7">
      <c r="A60" s="4">
        <v>138100</v>
      </c>
      <c r="B60">
        <v>1840</v>
      </c>
      <c r="C60">
        <v>3</v>
      </c>
      <c r="D60">
        <v>3</v>
      </c>
      <c r="E60">
        <v>1</v>
      </c>
      <c r="F60" t="s">
        <v>7</v>
      </c>
      <c r="G60" t="s">
        <v>11</v>
      </c>
    </row>
    <row r="61" spans="1:7">
      <c r="A61" s="4">
        <v>155400</v>
      </c>
      <c r="B61">
        <v>2090</v>
      </c>
      <c r="C61">
        <v>4</v>
      </c>
      <c r="D61">
        <v>2</v>
      </c>
      <c r="E61">
        <v>1</v>
      </c>
      <c r="F61" t="s">
        <v>7</v>
      </c>
      <c r="G61" t="s">
        <v>11</v>
      </c>
    </row>
    <row r="62" spans="1:7">
      <c r="A62" s="4">
        <v>180900</v>
      </c>
      <c r="B62">
        <v>2200</v>
      </c>
      <c r="C62">
        <v>3</v>
      </c>
      <c r="D62">
        <v>3</v>
      </c>
      <c r="E62">
        <v>1</v>
      </c>
      <c r="F62" t="s">
        <v>7</v>
      </c>
      <c r="G62" t="s">
        <v>11</v>
      </c>
    </row>
    <row r="63" spans="1:7">
      <c r="A63" s="4">
        <v>100900</v>
      </c>
      <c r="B63">
        <v>1610</v>
      </c>
      <c r="C63">
        <v>2</v>
      </c>
      <c r="D63">
        <v>2</v>
      </c>
      <c r="E63">
        <v>2</v>
      </c>
      <c r="F63" t="s">
        <v>7</v>
      </c>
      <c r="G63" t="s">
        <v>9</v>
      </c>
    </row>
    <row r="64" spans="1:7">
      <c r="A64" s="4">
        <v>161300</v>
      </c>
      <c r="B64">
        <v>2220</v>
      </c>
      <c r="C64">
        <v>4</v>
      </c>
      <c r="D64">
        <v>3</v>
      </c>
      <c r="E64">
        <v>2</v>
      </c>
      <c r="F64" t="s">
        <v>7</v>
      </c>
      <c r="G64" t="s">
        <v>11</v>
      </c>
    </row>
    <row r="65" spans="1:7">
      <c r="A65" s="4">
        <v>120500</v>
      </c>
      <c r="B65">
        <v>1910</v>
      </c>
      <c r="C65">
        <v>2</v>
      </c>
      <c r="D65">
        <v>3</v>
      </c>
      <c r="E65">
        <v>2</v>
      </c>
      <c r="F65" t="s">
        <v>7</v>
      </c>
      <c r="G65" t="s">
        <v>8</v>
      </c>
    </row>
    <row r="66" spans="1:7">
      <c r="A66" s="4">
        <v>130300</v>
      </c>
      <c r="B66">
        <v>1860</v>
      </c>
      <c r="C66">
        <v>3</v>
      </c>
      <c r="D66">
        <v>2</v>
      </c>
      <c r="E66">
        <v>2</v>
      </c>
      <c r="F66" t="s">
        <v>7</v>
      </c>
      <c r="G66" t="s">
        <v>11</v>
      </c>
    </row>
    <row r="67" spans="1:7">
      <c r="A67" s="4">
        <v>111100</v>
      </c>
      <c r="B67">
        <v>1450</v>
      </c>
      <c r="C67">
        <v>2</v>
      </c>
      <c r="D67">
        <v>2</v>
      </c>
      <c r="E67">
        <v>1</v>
      </c>
      <c r="F67" t="s">
        <v>10</v>
      </c>
      <c r="G67" t="s">
        <v>9</v>
      </c>
    </row>
    <row r="68" spans="1:7">
      <c r="A68" s="4">
        <v>126200</v>
      </c>
      <c r="B68">
        <v>2210</v>
      </c>
      <c r="C68">
        <v>3</v>
      </c>
      <c r="D68">
        <v>3</v>
      </c>
      <c r="E68">
        <v>4</v>
      </c>
      <c r="F68" t="s">
        <v>7</v>
      </c>
      <c r="G68" t="s">
        <v>9</v>
      </c>
    </row>
    <row r="69" spans="1:7">
      <c r="A69" s="4">
        <v>151900</v>
      </c>
      <c r="B69">
        <v>2040</v>
      </c>
      <c r="C69">
        <v>4</v>
      </c>
      <c r="D69">
        <v>3</v>
      </c>
      <c r="E69">
        <v>3</v>
      </c>
      <c r="F69" t="s">
        <v>7</v>
      </c>
      <c r="G69" t="s">
        <v>8</v>
      </c>
    </row>
    <row r="70" spans="1:7">
      <c r="A70" s="4">
        <v>93600</v>
      </c>
      <c r="B70">
        <v>2140</v>
      </c>
      <c r="C70">
        <v>3</v>
      </c>
      <c r="D70">
        <v>2</v>
      </c>
      <c r="E70">
        <v>4</v>
      </c>
      <c r="F70" t="s">
        <v>7</v>
      </c>
      <c r="G70" t="s">
        <v>9</v>
      </c>
    </row>
    <row r="71" spans="1:7">
      <c r="A71" s="4">
        <v>165600</v>
      </c>
      <c r="B71">
        <v>2080</v>
      </c>
      <c r="C71">
        <v>4</v>
      </c>
      <c r="D71">
        <v>3</v>
      </c>
      <c r="E71">
        <v>3</v>
      </c>
      <c r="F71" t="s">
        <v>7</v>
      </c>
      <c r="G71" t="s">
        <v>11</v>
      </c>
    </row>
    <row r="72" spans="1:7">
      <c r="A72" s="4">
        <v>166700</v>
      </c>
      <c r="B72">
        <v>1950</v>
      </c>
      <c r="C72">
        <v>3</v>
      </c>
      <c r="D72">
        <v>3</v>
      </c>
      <c r="E72">
        <v>3</v>
      </c>
      <c r="F72" t="s">
        <v>10</v>
      </c>
      <c r="G72" t="s">
        <v>11</v>
      </c>
    </row>
    <row r="73" spans="1:7">
      <c r="A73" s="4">
        <v>157600</v>
      </c>
      <c r="B73">
        <v>2160</v>
      </c>
      <c r="C73">
        <v>4</v>
      </c>
      <c r="D73">
        <v>2</v>
      </c>
      <c r="E73">
        <v>1</v>
      </c>
      <c r="F73" t="s">
        <v>7</v>
      </c>
      <c r="G73" t="s">
        <v>11</v>
      </c>
    </row>
    <row r="74" spans="1:7">
      <c r="A74" s="4">
        <v>107300</v>
      </c>
      <c r="B74">
        <v>1650</v>
      </c>
      <c r="C74">
        <v>3</v>
      </c>
      <c r="D74">
        <v>2</v>
      </c>
      <c r="E74">
        <v>3</v>
      </c>
      <c r="F74" t="s">
        <v>7</v>
      </c>
      <c r="G74" t="s">
        <v>9</v>
      </c>
    </row>
    <row r="75" spans="1:7">
      <c r="A75" s="4">
        <v>125700</v>
      </c>
      <c r="B75">
        <v>2040</v>
      </c>
      <c r="C75">
        <v>3</v>
      </c>
      <c r="D75">
        <v>3</v>
      </c>
      <c r="E75">
        <v>2</v>
      </c>
      <c r="F75" t="s">
        <v>7</v>
      </c>
      <c r="G75" t="s">
        <v>8</v>
      </c>
    </row>
    <row r="76" spans="1:7">
      <c r="A76" s="4">
        <v>144200</v>
      </c>
      <c r="B76">
        <v>2140</v>
      </c>
      <c r="C76">
        <v>3</v>
      </c>
      <c r="D76">
        <v>3</v>
      </c>
      <c r="E76">
        <v>3</v>
      </c>
      <c r="F76" t="s">
        <v>7</v>
      </c>
      <c r="G76" t="s">
        <v>11</v>
      </c>
    </row>
    <row r="77" spans="1:7">
      <c r="A77" s="4">
        <v>106900</v>
      </c>
      <c r="B77">
        <v>1900</v>
      </c>
      <c r="C77">
        <v>2</v>
      </c>
      <c r="D77">
        <v>2</v>
      </c>
      <c r="E77">
        <v>2</v>
      </c>
      <c r="F77" t="s">
        <v>7</v>
      </c>
      <c r="G77" t="s">
        <v>9</v>
      </c>
    </row>
    <row r="78" spans="1:7">
      <c r="A78" s="4">
        <v>129800</v>
      </c>
      <c r="B78">
        <v>1930</v>
      </c>
      <c r="C78">
        <v>3</v>
      </c>
      <c r="D78">
        <v>2</v>
      </c>
      <c r="E78">
        <v>2</v>
      </c>
      <c r="F78" t="s">
        <v>7</v>
      </c>
      <c r="G78" t="s">
        <v>11</v>
      </c>
    </row>
    <row r="79" spans="1:7">
      <c r="A79" s="4">
        <v>176500</v>
      </c>
      <c r="B79">
        <v>2280</v>
      </c>
      <c r="C79">
        <v>4</v>
      </c>
      <c r="D79">
        <v>3</v>
      </c>
      <c r="E79">
        <v>3</v>
      </c>
      <c r="F79" t="s">
        <v>10</v>
      </c>
      <c r="G79" t="s">
        <v>11</v>
      </c>
    </row>
    <row r="80" spans="1:7">
      <c r="A80" s="4">
        <v>121300</v>
      </c>
      <c r="B80">
        <v>2130</v>
      </c>
      <c r="C80">
        <v>3</v>
      </c>
      <c r="D80">
        <v>2</v>
      </c>
      <c r="E80">
        <v>3</v>
      </c>
      <c r="F80" t="s">
        <v>7</v>
      </c>
      <c r="G80" t="s">
        <v>9</v>
      </c>
    </row>
    <row r="81" spans="1:7">
      <c r="A81" s="4">
        <v>143600</v>
      </c>
      <c r="B81">
        <v>1780</v>
      </c>
      <c r="C81">
        <v>4</v>
      </c>
      <c r="D81">
        <v>2</v>
      </c>
      <c r="E81">
        <v>1</v>
      </c>
      <c r="F81" t="s">
        <v>7</v>
      </c>
      <c r="G81" t="s">
        <v>11</v>
      </c>
    </row>
    <row r="82" spans="1:7">
      <c r="A82" s="4">
        <v>143400</v>
      </c>
      <c r="B82">
        <v>2190</v>
      </c>
      <c r="C82">
        <v>3</v>
      </c>
      <c r="D82">
        <v>3</v>
      </c>
      <c r="E82">
        <v>4</v>
      </c>
      <c r="F82" t="s">
        <v>10</v>
      </c>
      <c r="G82" t="s">
        <v>8</v>
      </c>
    </row>
    <row r="83" spans="1:7">
      <c r="A83" s="4">
        <v>184300</v>
      </c>
      <c r="B83">
        <v>2140</v>
      </c>
      <c r="C83">
        <v>4</v>
      </c>
      <c r="D83">
        <v>3</v>
      </c>
      <c r="E83">
        <v>2</v>
      </c>
      <c r="F83" t="s">
        <v>10</v>
      </c>
      <c r="G83" t="s">
        <v>11</v>
      </c>
    </row>
    <row r="84" spans="1:7">
      <c r="A84" s="4">
        <v>164800</v>
      </c>
      <c r="B84">
        <v>2050</v>
      </c>
      <c r="C84">
        <v>2</v>
      </c>
      <c r="D84">
        <v>2</v>
      </c>
      <c r="E84">
        <v>1</v>
      </c>
      <c r="F84" t="s">
        <v>10</v>
      </c>
      <c r="G84" t="s">
        <v>11</v>
      </c>
    </row>
    <row r="85" spans="1:7">
      <c r="A85" s="4">
        <v>147700</v>
      </c>
      <c r="B85">
        <v>2410</v>
      </c>
      <c r="C85">
        <v>3</v>
      </c>
      <c r="D85">
        <v>3</v>
      </c>
      <c r="E85">
        <v>2</v>
      </c>
      <c r="F85" t="s">
        <v>7</v>
      </c>
      <c r="G85" t="s">
        <v>8</v>
      </c>
    </row>
    <row r="86" spans="1:7">
      <c r="A86" s="4">
        <v>90500</v>
      </c>
      <c r="B86">
        <v>1520</v>
      </c>
      <c r="C86">
        <v>2</v>
      </c>
      <c r="D86">
        <v>2</v>
      </c>
      <c r="E86">
        <v>3</v>
      </c>
      <c r="F86" t="s">
        <v>7</v>
      </c>
      <c r="G86" t="s">
        <v>9</v>
      </c>
    </row>
    <row r="87" spans="1:7">
      <c r="A87" s="4">
        <v>188300</v>
      </c>
      <c r="B87">
        <v>2250</v>
      </c>
      <c r="C87">
        <v>4</v>
      </c>
      <c r="D87">
        <v>3</v>
      </c>
      <c r="E87">
        <v>2</v>
      </c>
      <c r="F87" t="s">
        <v>10</v>
      </c>
      <c r="G87" t="s">
        <v>11</v>
      </c>
    </row>
    <row r="88" spans="1:7">
      <c r="A88" s="4">
        <v>102700</v>
      </c>
      <c r="B88">
        <v>1900</v>
      </c>
      <c r="C88">
        <v>4</v>
      </c>
      <c r="D88">
        <v>2</v>
      </c>
      <c r="E88">
        <v>4</v>
      </c>
      <c r="F88" t="s">
        <v>7</v>
      </c>
      <c r="G88" t="s">
        <v>9</v>
      </c>
    </row>
    <row r="89" spans="1:7">
      <c r="A89" s="4">
        <v>172500</v>
      </c>
      <c r="B89">
        <v>1880</v>
      </c>
      <c r="C89">
        <v>3</v>
      </c>
      <c r="D89">
        <v>3</v>
      </c>
      <c r="E89">
        <v>1</v>
      </c>
      <c r="F89" t="s">
        <v>10</v>
      </c>
      <c r="G89" t="s">
        <v>11</v>
      </c>
    </row>
    <row r="90" spans="1:7">
      <c r="A90" s="4">
        <v>127700</v>
      </c>
      <c r="B90">
        <v>1930</v>
      </c>
      <c r="C90">
        <v>3</v>
      </c>
      <c r="D90">
        <v>3</v>
      </c>
      <c r="E90">
        <v>2</v>
      </c>
      <c r="F90" t="s">
        <v>7</v>
      </c>
      <c r="G90" t="s">
        <v>9</v>
      </c>
    </row>
    <row r="91" spans="1:7">
      <c r="A91" s="4">
        <v>97800</v>
      </c>
      <c r="B91">
        <v>2010</v>
      </c>
      <c r="C91">
        <v>2</v>
      </c>
      <c r="D91">
        <v>2</v>
      </c>
      <c r="E91">
        <v>4</v>
      </c>
      <c r="F91" t="s">
        <v>7</v>
      </c>
      <c r="G91" t="s">
        <v>9</v>
      </c>
    </row>
    <row r="92" spans="1:7">
      <c r="A92" s="4">
        <v>143100</v>
      </c>
      <c r="B92">
        <v>1920</v>
      </c>
      <c r="C92">
        <v>4</v>
      </c>
      <c r="D92">
        <v>2</v>
      </c>
      <c r="E92">
        <v>2</v>
      </c>
      <c r="F92" t="s">
        <v>7</v>
      </c>
      <c r="G92" t="s">
        <v>11</v>
      </c>
    </row>
    <row r="93" spans="1:7">
      <c r="A93" s="4">
        <v>116500</v>
      </c>
      <c r="B93">
        <v>2150</v>
      </c>
      <c r="C93">
        <v>3</v>
      </c>
      <c r="D93">
        <v>2</v>
      </c>
      <c r="E93">
        <v>2</v>
      </c>
      <c r="F93" t="s">
        <v>7</v>
      </c>
      <c r="G93" t="s">
        <v>8</v>
      </c>
    </row>
    <row r="94" spans="1:7">
      <c r="A94" s="4">
        <v>142600</v>
      </c>
      <c r="B94">
        <v>2110</v>
      </c>
      <c r="C94">
        <v>3</v>
      </c>
      <c r="D94">
        <v>2</v>
      </c>
      <c r="E94">
        <v>2</v>
      </c>
      <c r="F94" t="s">
        <v>7</v>
      </c>
      <c r="G94" t="s">
        <v>11</v>
      </c>
    </row>
    <row r="95" spans="1:7">
      <c r="A95" s="4">
        <v>157100</v>
      </c>
      <c r="B95">
        <v>2080</v>
      </c>
      <c r="C95">
        <v>3</v>
      </c>
      <c r="D95">
        <v>3</v>
      </c>
      <c r="E95">
        <v>2</v>
      </c>
      <c r="F95" t="s">
        <v>7</v>
      </c>
      <c r="G95" t="s">
        <v>8</v>
      </c>
    </row>
    <row r="96" spans="1:7">
      <c r="A96" s="4">
        <v>160600</v>
      </c>
      <c r="B96">
        <v>2150</v>
      </c>
      <c r="C96">
        <v>4</v>
      </c>
      <c r="D96">
        <v>3</v>
      </c>
      <c r="E96">
        <v>3</v>
      </c>
      <c r="F96" t="s">
        <v>10</v>
      </c>
      <c r="G96" t="s">
        <v>11</v>
      </c>
    </row>
    <row r="97" spans="1:7">
      <c r="A97" s="4">
        <v>152500</v>
      </c>
      <c r="B97">
        <v>1970</v>
      </c>
      <c r="C97">
        <v>2</v>
      </c>
      <c r="D97">
        <v>2</v>
      </c>
      <c r="E97">
        <v>1</v>
      </c>
      <c r="F97" t="s">
        <v>10</v>
      </c>
      <c r="G97" t="s">
        <v>11</v>
      </c>
    </row>
    <row r="98" spans="1:7">
      <c r="A98" s="4">
        <v>133300</v>
      </c>
      <c r="B98">
        <v>2440</v>
      </c>
      <c r="C98">
        <v>3</v>
      </c>
      <c r="D98">
        <v>3</v>
      </c>
      <c r="E98">
        <v>3</v>
      </c>
      <c r="F98" t="s">
        <v>7</v>
      </c>
      <c r="G98" t="s">
        <v>8</v>
      </c>
    </row>
    <row r="99" spans="1:7">
      <c r="A99" s="4">
        <v>126800</v>
      </c>
      <c r="B99">
        <v>2000</v>
      </c>
      <c r="C99">
        <v>2</v>
      </c>
      <c r="D99">
        <v>2</v>
      </c>
      <c r="E99">
        <v>1</v>
      </c>
      <c r="F99" t="s">
        <v>10</v>
      </c>
      <c r="G99" t="s">
        <v>8</v>
      </c>
    </row>
    <row r="100" spans="1:7">
      <c r="A100" s="4">
        <v>145500</v>
      </c>
      <c r="B100">
        <v>2060</v>
      </c>
      <c r="C100">
        <v>3</v>
      </c>
      <c r="D100">
        <v>2</v>
      </c>
      <c r="E100">
        <v>1</v>
      </c>
      <c r="F100" t="s">
        <v>7</v>
      </c>
      <c r="G100" t="s">
        <v>11</v>
      </c>
    </row>
    <row r="101" spans="1:7">
      <c r="A101" s="4">
        <v>171000</v>
      </c>
      <c r="B101">
        <v>2080</v>
      </c>
      <c r="C101">
        <v>3</v>
      </c>
      <c r="D101">
        <v>3</v>
      </c>
      <c r="E101">
        <v>2</v>
      </c>
      <c r="F101" t="s">
        <v>10</v>
      </c>
      <c r="G101" t="s">
        <v>11</v>
      </c>
    </row>
    <row r="102" spans="1:7">
      <c r="A102" s="4">
        <v>103200</v>
      </c>
      <c r="B102">
        <v>2010</v>
      </c>
      <c r="C102">
        <v>3</v>
      </c>
      <c r="D102">
        <v>2</v>
      </c>
      <c r="E102">
        <v>5</v>
      </c>
      <c r="F102" t="s">
        <v>7</v>
      </c>
      <c r="G102" t="s">
        <v>9</v>
      </c>
    </row>
    <row r="103" spans="1:7">
      <c r="A103" s="4">
        <v>123100</v>
      </c>
      <c r="B103">
        <v>2260</v>
      </c>
      <c r="C103">
        <v>3</v>
      </c>
      <c r="D103">
        <v>3</v>
      </c>
      <c r="E103">
        <v>5</v>
      </c>
      <c r="F103" t="s">
        <v>7</v>
      </c>
      <c r="G103" t="s">
        <v>8</v>
      </c>
    </row>
    <row r="104" spans="1:7">
      <c r="A104" s="4">
        <v>136800</v>
      </c>
      <c r="B104">
        <v>2410</v>
      </c>
      <c r="C104">
        <v>3</v>
      </c>
      <c r="D104">
        <v>3</v>
      </c>
      <c r="E104">
        <v>4</v>
      </c>
      <c r="F104" t="s">
        <v>7</v>
      </c>
      <c r="G104" t="s">
        <v>8</v>
      </c>
    </row>
    <row r="105" spans="1:7">
      <c r="A105" s="4">
        <v>211200</v>
      </c>
      <c r="B105">
        <v>2440</v>
      </c>
      <c r="C105">
        <v>4</v>
      </c>
      <c r="D105">
        <v>3</v>
      </c>
      <c r="E105">
        <v>3</v>
      </c>
      <c r="F105" t="s">
        <v>10</v>
      </c>
      <c r="G105" t="s">
        <v>11</v>
      </c>
    </row>
    <row r="106" spans="1:7">
      <c r="A106" s="4">
        <v>82300</v>
      </c>
      <c r="B106">
        <v>1910</v>
      </c>
      <c r="C106">
        <v>3</v>
      </c>
      <c r="D106">
        <v>2</v>
      </c>
      <c r="E106">
        <v>4</v>
      </c>
      <c r="F106" t="s">
        <v>7</v>
      </c>
      <c r="G106" t="s">
        <v>8</v>
      </c>
    </row>
    <row r="107" spans="1:7">
      <c r="A107" s="4">
        <v>146900</v>
      </c>
      <c r="B107">
        <v>2530</v>
      </c>
      <c r="C107">
        <v>4</v>
      </c>
      <c r="D107">
        <v>3</v>
      </c>
      <c r="E107">
        <v>4</v>
      </c>
      <c r="F107" t="s">
        <v>7</v>
      </c>
      <c r="G107" t="s">
        <v>11</v>
      </c>
    </row>
    <row r="108" spans="1:7">
      <c r="A108" s="4">
        <v>108500</v>
      </c>
      <c r="B108">
        <v>2130</v>
      </c>
      <c r="C108">
        <v>3</v>
      </c>
      <c r="D108">
        <v>2</v>
      </c>
      <c r="E108">
        <v>4</v>
      </c>
      <c r="F108" t="s">
        <v>7</v>
      </c>
      <c r="G108" t="s">
        <v>9</v>
      </c>
    </row>
    <row r="109" spans="1:7">
      <c r="A109" s="4">
        <v>134000</v>
      </c>
      <c r="B109">
        <v>1890</v>
      </c>
      <c r="C109">
        <v>3</v>
      </c>
      <c r="D109">
        <v>2</v>
      </c>
      <c r="E109">
        <v>1</v>
      </c>
      <c r="F109" t="s">
        <v>10</v>
      </c>
      <c r="G109" t="s">
        <v>8</v>
      </c>
    </row>
    <row r="110" spans="1:7">
      <c r="A110" s="4">
        <v>117000</v>
      </c>
      <c r="B110">
        <v>1990</v>
      </c>
      <c r="C110">
        <v>3</v>
      </c>
      <c r="D110">
        <v>3</v>
      </c>
      <c r="E110">
        <v>3</v>
      </c>
      <c r="F110" t="s">
        <v>10</v>
      </c>
      <c r="G110" t="s">
        <v>8</v>
      </c>
    </row>
    <row r="111" spans="1:7">
      <c r="A111" s="4">
        <v>108700</v>
      </c>
      <c r="B111">
        <v>2110</v>
      </c>
      <c r="C111">
        <v>3</v>
      </c>
      <c r="D111">
        <v>2</v>
      </c>
      <c r="E111">
        <v>3</v>
      </c>
      <c r="F111" t="s">
        <v>7</v>
      </c>
      <c r="G111" t="s">
        <v>8</v>
      </c>
    </row>
    <row r="112" spans="1:7">
      <c r="A112" s="4">
        <v>111600</v>
      </c>
      <c r="B112">
        <v>1710</v>
      </c>
      <c r="C112">
        <v>2</v>
      </c>
      <c r="D112">
        <v>2</v>
      </c>
      <c r="E112">
        <v>1</v>
      </c>
      <c r="F112" t="s">
        <v>7</v>
      </c>
      <c r="G112" t="s">
        <v>9</v>
      </c>
    </row>
    <row r="113" spans="1:7">
      <c r="A113" s="4">
        <v>114900</v>
      </c>
      <c r="B113">
        <v>1740</v>
      </c>
      <c r="C113">
        <v>2</v>
      </c>
      <c r="D113">
        <v>2</v>
      </c>
      <c r="E113">
        <v>2</v>
      </c>
      <c r="F113" t="s">
        <v>7</v>
      </c>
      <c r="G113" t="s">
        <v>9</v>
      </c>
    </row>
    <row r="114" spans="1:7">
      <c r="A114" s="4">
        <v>123600</v>
      </c>
      <c r="B114">
        <v>1940</v>
      </c>
      <c r="C114">
        <v>2</v>
      </c>
      <c r="D114">
        <v>2</v>
      </c>
      <c r="E114">
        <v>2</v>
      </c>
      <c r="F114" t="s">
        <v>10</v>
      </c>
      <c r="G114" t="s">
        <v>8</v>
      </c>
    </row>
    <row r="115" spans="1:7">
      <c r="A115" s="4">
        <v>115700</v>
      </c>
      <c r="B115">
        <v>2000</v>
      </c>
      <c r="C115">
        <v>3</v>
      </c>
      <c r="D115">
        <v>2</v>
      </c>
      <c r="E115">
        <v>3</v>
      </c>
      <c r="F115" t="s">
        <v>10</v>
      </c>
      <c r="G115" t="s">
        <v>9</v>
      </c>
    </row>
    <row r="116" spans="1:7">
      <c r="A116" s="4">
        <v>124500</v>
      </c>
      <c r="B116">
        <v>2010</v>
      </c>
      <c r="C116">
        <v>4</v>
      </c>
      <c r="D116">
        <v>3</v>
      </c>
      <c r="E116">
        <v>2</v>
      </c>
      <c r="F116" t="s">
        <v>7</v>
      </c>
      <c r="G116" t="s">
        <v>8</v>
      </c>
    </row>
    <row r="117" spans="1:7">
      <c r="A117" s="4">
        <v>102500</v>
      </c>
      <c r="B117">
        <v>1900</v>
      </c>
      <c r="C117">
        <v>3</v>
      </c>
      <c r="D117">
        <v>3</v>
      </c>
      <c r="E117">
        <v>3</v>
      </c>
      <c r="F117" t="s">
        <v>7</v>
      </c>
      <c r="G117" t="s">
        <v>9</v>
      </c>
    </row>
    <row r="118" spans="1:7">
      <c r="A118" s="4">
        <v>199500</v>
      </c>
      <c r="B118">
        <v>2290</v>
      </c>
      <c r="C118">
        <v>5</v>
      </c>
      <c r="D118">
        <v>4</v>
      </c>
      <c r="E118">
        <v>1</v>
      </c>
      <c r="F118" t="s">
        <v>10</v>
      </c>
      <c r="G118" t="s">
        <v>11</v>
      </c>
    </row>
    <row r="119" spans="1:7">
      <c r="A119" s="4">
        <v>117800</v>
      </c>
      <c r="B119">
        <v>1920</v>
      </c>
      <c r="C119">
        <v>3</v>
      </c>
      <c r="D119">
        <v>2</v>
      </c>
      <c r="E119">
        <v>2</v>
      </c>
      <c r="F119" t="s">
        <v>7</v>
      </c>
      <c r="G119" t="s">
        <v>9</v>
      </c>
    </row>
    <row r="120" spans="1:7">
      <c r="A120" s="4">
        <v>150200</v>
      </c>
      <c r="B120">
        <v>1950</v>
      </c>
      <c r="C120">
        <v>3</v>
      </c>
      <c r="D120">
        <v>2</v>
      </c>
      <c r="E120">
        <v>3</v>
      </c>
      <c r="F120" t="s">
        <v>10</v>
      </c>
      <c r="G120" t="s">
        <v>9</v>
      </c>
    </row>
    <row r="121" spans="1:7">
      <c r="A121" s="4">
        <v>109700</v>
      </c>
      <c r="B121">
        <v>1920</v>
      </c>
      <c r="C121">
        <v>2</v>
      </c>
      <c r="D121">
        <v>2</v>
      </c>
      <c r="E121">
        <v>4</v>
      </c>
      <c r="F121" t="s">
        <v>7</v>
      </c>
      <c r="G121" t="s">
        <v>9</v>
      </c>
    </row>
    <row r="122" spans="1:7">
      <c r="A122" s="4">
        <v>110400</v>
      </c>
      <c r="B122">
        <v>1930</v>
      </c>
      <c r="C122">
        <v>2</v>
      </c>
      <c r="D122">
        <v>3</v>
      </c>
      <c r="E122">
        <v>3</v>
      </c>
      <c r="F122" t="s">
        <v>7</v>
      </c>
      <c r="G122" t="s">
        <v>9</v>
      </c>
    </row>
    <row r="123" spans="1:7">
      <c r="A123" s="4">
        <v>105600</v>
      </c>
      <c r="B123">
        <v>1930</v>
      </c>
      <c r="C123">
        <v>3</v>
      </c>
      <c r="D123">
        <v>3</v>
      </c>
      <c r="E123">
        <v>3</v>
      </c>
      <c r="F123" t="s">
        <v>7</v>
      </c>
      <c r="G123" t="s">
        <v>8</v>
      </c>
    </row>
    <row r="124" spans="1:7">
      <c r="A124" s="4">
        <v>144800</v>
      </c>
      <c r="B124">
        <v>2060</v>
      </c>
      <c r="C124">
        <v>2</v>
      </c>
      <c r="D124">
        <v>2</v>
      </c>
      <c r="E124">
        <v>1</v>
      </c>
      <c r="F124" t="s">
        <v>10</v>
      </c>
      <c r="G124" t="s">
        <v>8</v>
      </c>
    </row>
    <row r="125" spans="1:7">
      <c r="A125" s="4">
        <v>119700</v>
      </c>
      <c r="B125">
        <v>1900</v>
      </c>
      <c r="C125">
        <v>3</v>
      </c>
      <c r="D125">
        <v>3</v>
      </c>
      <c r="E125">
        <v>3</v>
      </c>
      <c r="F125" t="s">
        <v>10</v>
      </c>
      <c r="G125" t="s">
        <v>8</v>
      </c>
    </row>
    <row r="126" spans="1:7">
      <c r="A126" s="4">
        <v>147900</v>
      </c>
      <c r="B126">
        <v>2160</v>
      </c>
      <c r="C126">
        <v>4</v>
      </c>
      <c r="D126">
        <v>3</v>
      </c>
      <c r="E126">
        <v>3</v>
      </c>
      <c r="F126" t="s">
        <v>10</v>
      </c>
      <c r="G126" t="s">
        <v>8</v>
      </c>
    </row>
    <row r="127" spans="1:7">
      <c r="A127" s="4">
        <v>113500</v>
      </c>
      <c r="B127">
        <v>2070</v>
      </c>
      <c r="C127">
        <v>2</v>
      </c>
      <c r="D127">
        <v>2</v>
      </c>
      <c r="E127">
        <v>2</v>
      </c>
      <c r="F127" t="s">
        <v>7</v>
      </c>
      <c r="G127" t="s">
        <v>9</v>
      </c>
    </row>
    <row r="128" spans="1:7">
      <c r="A128" s="4">
        <v>149900</v>
      </c>
      <c r="B128">
        <v>2020</v>
      </c>
      <c r="C128">
        <v>3</v>
      </c>
      <c r="D128">
        <v>3</v>
      </c>
      <c r="E128">
        <v>1</v>
      </c>
      <c r="F128" t="s">
        <v>7</v>
      </c>
      <c r="G128" t="s">
        <v>11</v>
      </c>
    </row>
    <row r="129" spans="1:7">
      <c r="A129" s="4">
        <v>124600</v>
      </c>
      <c r="B129">
        <v>2250</v>
      </c>
      <c r="C129">
        <v>3</v>
      </c>
      <c r="D129">
        <v>3</v>
      </c>
      <c r="E129">
        <v>4</v>
      </c>
      <c r="F129" t="s">
        <v>7</v>
      </c>
      <c r="G129" t="s">
        <v>9</v>
      </c>
    </row>
  </sheetData>
  <autoFilter ref="A1:G129" xr:uid="{09025004-2986-440C-BB59-2922BC7BD06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87CE-5472-4CB8-9F90-9D30F6540C80}">
  <dimension ref="A3:B13"/>
  <sheetViews>
    <sheetView workbookViewId="0"/>
  </sheetViews>
  <sheetFormatPr baseColWidth="10" defaultColWidth="8.83203125" defaultRowHeight="15"/>
  <cols>
    <col min="1" max="1" width="13.1640625" bestFit="1" customWidth="1"/>
    <col min="2" max="2" width="15" bestFit="1" customWidth="1"/>
  </cols>
  <sheetData>
    <row r="3" spans="1:2">
      <c r="A3" s="1" t="s">
        <v>12</v>
      </c>
      <c r="B3" t="s">
        <v>15</v>
      </c>
    </row>
    <row r="4" spans="1:2">
      <c r="A4" s="2" t="s">
        <v>8</v>
      </c>
      <c r="B4" s="5">
        <v>2014</v>
      </c>
    </row>
    <row r="5" spans="1:2">
      <c r="A5" s="3" t="s">
        <v>7</v>
      </c>
      <c r="B5" s="5">
        <v>2001.5384615384614</v>
      </c>
    </row>
    <row r="6" spans="1:2">
      <c r="A6" s="3" t="s">
        <v>10</v>
      </c>
      <c r="B6" s="5">
        <v>2031.0526315789473</v>
      </c>
    </row>
    <row r="7" spans="1:2">
      <c r="A7" s="2" t="s">
        <v>9</v>
      </c>
      <c r="B7" s="5">
        <v>1916.8181818181818</v>
      </c>
    </row>
    <row r="8" spans="1:2">
      <c r="A8" s="3" t="s">
        <v>7</v>
      </c>
      <c r="B8" s="5">
        <v>1928.1081081081081</v>
      </c>
    </row>
    <row r="9" spans="1:2">
      <c r="A9" s="3" t="s">
        <v>10</v>
      </c>
      <c r="B9" s="5">
        <v>1857.1428571428571</v>
      </c>
    </row>
    <row r="10" spans="1:2">
      <c r="A10" s="2" t="s">
        <v>11</v>
      </c>
      <c r="B10" s="5">
        <v>2080.7692307692309</v>
      </c>
    </row>
    <row r="11" spans="1:2">
      <c r="A11" s="3" t="s">
        <v>7</v>
      </c>
      <c r="B11" s="5">
        <v>2073.478260869565</v>
      </c>
    </row>
    <row r="12" spans="1:2">
      <c r="A12" s="3" t="s">
        <v>10</v>
      </c>
      <c r="B12" s="5">
        <v>2091.25</v>
      </c>
    </row>
    <row r="13" spans="1:2">
      <c r="A13" s="2" t="s">
        <v>13</v>
      </c>
      <c r="B13" s="5">
        <v>2000.9375</v>
      </c>
    </row>
  </sheetData>
  <pageMargins left="0.7" right="0.7" top="0.75" bottom="0.75" header="0.3" footer="0.3"/>
  <pageSetup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E8E9-63E9-4D24-A0E3-197922223C49}">
  <dimension ref="A3:B13"/>
  <sheetViews>
    <sheetView workbookViewId="0">
      <selection activeCell="C40" sqref="C40"/>
    </sheetView>
  </sheetViews>
  <sheetFormatPr baseColWidth="10" defaultColWidth="8.83203125" defaultRowHeight="15"/>
  <cols>
    <col min="1" max="1" width="13.1640625" bestFit="1" customWidth="1"/>
    <col min="2" max="2" width="15.5" bestFit="1" customWidth="1"/>
  </cols>
  <sheetData>
    <row r="3" spans="1:2">
      <c r="A3" s="1" t="s">
        <v>12</v>
      </c>
      <c r="B3" t="s">
        <v>14</v>
      </c>
    </row>
    <row r="4" spans="1:2">
      <c r="A4" s="2" t="s">
        <v>8</v>
      </c>
      <c r="B4" s="6">
        <v>125231.11111111111</v>
      </c>
    </row>
    <row r="5" spans="1:2">
      <c r="A5" s="3" t="s">
        <v>7</v>
      </c>
      <c r="B5" s="6">
        <v>117750</v>
      </c>
    </row>
    <row r="6" spans="1:2">
      <c r="A6" s="3" t="s">
        <v>10</v>
      </c>
      <c r="B6" s="6">
        <v>135468.42105263157</v>
      </c>
    </row>
    <row r="7" spans="1:2">
      <c r="A7" s="2" t="s">
        <v>9</v>
      </c>
      <c r="B7" s="6">
        <v>110154.54545454546</v>
      </c>
    </row>
    <row r="8" spans="1:2">
      <c r="A8" s="3" t="s">
        <v>7</v>
      </c>
      <c r="B8" s="6">
        <v>108583.78378378379</v>
      </c>
    </row>
    <row r="9" spans="1:2">
      <c r="A9" s="3" t="s">
        <v>10</v>
      </c>
      <c r="B9" s="6">
        <v>118457.14285714286</v>
      </c>
    </row>
    <row r="10" spans="1:2">
      <c r="A10" s="2" t="s">
        <v>11</v>
      </c>
      <c r="B10" s="6">
        <v>159294.87179487178</v>
      </c>
    </row>
    <row r="11" spans="1:2">
      <c r="A11" s="3" t="s">
        <v>7</v>
      </c>
      <c r="B11" s="6">
        <v>148230.4347826087</v>
      </c>
    </row>
    <row r="12" spans="1:2">
      <c r="A12" s="3" t="s">
        <v>10</v>
      </c>
      <c r="B12" s="6">
        <v>175200</v>
      </c>
    </row>
    <row r="13" spans="1:2">
      <c r="A13" s="2" t="s">
        <v>13</v>
      </c>
      <c r="B13" s="6">
        <v>130427.34375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89D7-08ED-4ACC-98A5-97FEF842AA87}">
  <dimension ref="A3:B12"/>
  <sheetViews>
    <sheetView workbookViewId="0"/>
  </sheetViews>
  <sheetFormatPr baseColWidth="10" defaultColWidth="8.83203125" defaultRowHeight="15"/>
  <cols>
    <col min="1" max="1" width="13.1640625" bestFit="1" customWidth="1"/>
    <col min="2" max="2" width="15" bestFit="1" customWidth="1"/>
  </cols>
  <sheetData>
    <row r="3" spans="1:2">
      <c r="A3" s="1" t="s">
        <v>12</v>
      </c>
      <c r="B3" t="s">
        <v>15</v>
      </c>
    </row>
    <row r="4" spans="1:2">
      <c r="A4" s="2" t="s">
        <v>7</v>
      </c>
      <c r="B4" s="5">
        <v>1989.1860465116279</v>
      </c>
    </row>
    <row r="5" spans="1:2">
      <c r="A5" s="3" t="s">
        <v>8</v>
      </c>
      <c r="B5" s="5">
        <v>2001.5384615384614</v>
      </c>
    </row>
    <row r="6" spans="1:2">
      <c r="A6" s="3" t="s">
        <v>9</v>
      </c>
      <c r="B6" s="5">
        <v>1928.1081081081081</v>
      </c>
    </row>
    <row r="7" spans="1:2">
      <c r="A7" s="3" t="s">
        <v>11</v>
      </c>
      <c r="B7" s="5">
        <v>2073.478260869565</v>
      </c>
    </row>
    <row r="8" spans="1:2">
      <c r="A8" s="2" t="s">
        <v>10</v>
      </c>
      <c r="B8" s="5">
        <v>2025</v>
      </c>
    </row>
    <row r="9" spans="1:2">
      <c r="A9" s="3" t="s">
        <v>8</v>
      </c>
      <c r="B9" s="5">
        <v>2031.0526315789473</v>
      </c>
    </row>
    <row r="10" spans="1:2">
      <c r="A10" s="3" t="s">
        <v>9</v>
      </c>
      <c r="B10" s="5">
        <v>1857.1428571428571</v>
      </c>
    </row>
    <row r="11" spans="1:2">
      <c r="A11" s="3" t="s">
        <v>11</v>
      </c>
      <c r="B11" s="5">
        <v>2091.25</v>
      </c>
    </row>
    <row r="12" spans="1:2">
      <c r="A12" s="2" t="s">
        <v>13</v>
      </c>
      <c r="B12" s="5">
        <v>2000.9375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E4B5-5201-4A62-99C9-264A589C9376}">
  <dimension ref="A3:B12"/>
  <sheetViews>
    <sheetView workbookViewId="0">
      <selection activeCell="I22" sqref="I22"/>
    </sheetView>
  </sheetViews>
  <sheetFormatPr baseColWidth="10" defaultColWidth="8.83203125" defaultRowHeight="15"/>
  <cols>
    <col min="1" max="1" width="13.1640625" bestFit="1" customWidth="1"/>
    <col min="2" max="2" width="15.5" bestFit="1" customWidth="1"/>
  </cols>
  <sheetData>
    <row r="3" spans="1:2">
      <c r="A3" s="1" t="s">
        <v>12</v>
      </c>
      <c r="B3" t="s">
        <v>14</v>
      </c>
    </row>
    <row r="4" spans="1:2">
      <c r="A4" s="2" t="s">
        <v>7</v>
      </c>
      <c r="B4" s="6">
        <v>121958.13953488372</v>
      </c>
    </row>
    <row r="5" spans="1:2">
      <c r="A5" s="3" t="s">
        <v>8</v>
      </c>
      <c r="B5" s="6">
        <v>117750</v>
      </c>
    </row>
    <row r="6" spans="1:2">
      <c r="A6" s="3" t="s">
        <v>9</v>
      </c>
      <c r="B6" s="6">
        <v>108583.78378378379</v>
      </c>
    </row>
    <row r="7" spans="1:2">
      <c r="A7" s="3" t="s">
        <v>11</v>
      </c>
      <c r="B7" s="6">
        <v>148230.4347826087</v>
      </c>
    </row>
    <row r="8" spans="1:2">
      <c r="A8" s="2" t="s">
        <v>10</v>
      </c>
      <c r="B8" s="6">
        <v>147769.04761904763</v>
      </c>
    </row>
    <row r="9" spans="1:2">
      <c r="A9" s="3" t="s">
        <v>8</v>
      </c>
      <c r="B9" s="6">
        <v>135468.42105263157</v>
      </c>
    </row>
    <row r="10" spans="1:2">
      <c r="A10" s="3" t="s">
        <v>9</v>
      </c>
      <c r="B10" s="6">
        <v>118457.14285714286</v>
      </c>
    </row>
    <row r="11" spans="1:2">
      <c r="A11" s="3" t="s">
        <v>11</v>
      </c>
      <c r="B11" s="6">
        <v>175200</v>
      </c>
    </row>
    <row r="12" spans="1:2">
      <c r="A12" s="2" t="s">
        <v>13</v>
      </c>
      <c r="B12" s="6">
        <v>130427.34375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1CB1-142D-46FF-B738-CF30737FE294}">
  <dimension ref="A1:F6"/>
  <sheetViews>
    <sheetView workbookViewId="0"/>
  </sheetViews>
  <sheetFormatPr baseColWidth="10" defaultColWidth="8.83203125" defaultRowHeight="15"/>
  <cols>
    <col min="1" max="1" width="10.5" bestFit="1" customWidth="1"/>
    <col min="4" max="5" width="12" bestFit="1" customWidth="1"/>
  </cols>
  <sheetData>
    <row r="1" spans="1:6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>
      <c r="A2" s="7" t="s">
        <v>0</v>
      </c>
      <c r="B2" s="7">
        <v>1</v>
      </c>
      <c r="C2" s="7"/>
      <c r="D2" s="7"/>
      <c r="E2" s="7"/>
      <c r="F2" s="7"/>
    </row>
    <row r="3" spans="1:6">
      <c r="A3" s="7" t="s">
        <v>1</v>
      </c>
      <c r="B3" s="7">
        <v>0.55298224255548378</v>
      </c>
      <c r="C3" s="7">
        <v>1</v>
      </c>
      <c r="D3" s="7"/>
      <c r="E3" s="7"/>
      <c r="F3" s="7"/>
    </row>
    <row r="4" spans="1:6">
      <c r="A4" s="7" t="s">
        <v>2</v>
      </c>
      <c r="B4" s="7">
        <v>0.5259260576398529</v>
      </c>
      <c r="C4" s="7">
        <v>0.48380711151742756</v>
      </c>
      <c r="D4" s="7">
        <v>1</v>
      </c>
      <c r="E4" s="7"/>
      <c r="F4" s="7"/>
    </row>
    <row r="5" spans="1:6">
      <c r="A5" s="7" t="s">
        <v>3</v>
      </c>
      <c r="B5" s="7">
        <v>0.52325775818597375</v>
      </c>
      <c r="C5" s="7">
        <v>0.52274530089719973</v>
      </c>
      <c r="D5" s="7">
        <v>0.41455595594643563</v>
      </c>
      <c r="E5" s="7">
        <v>1</v>
      </c>
      <c r="F5" s="7"/>
    </row>
    <row r="6" spans="1:6" ht="16" thickBot="1">
      <c r="A6" s="8" t="s">
        <v>4</v>
      </c>
      <c r="B6" s="8">
        <v>-0.31363588286179822</v>
      </c>
      <c r="C6" s="8">
        <v>0.33692335192189249</v>
      </c>
      <c r="D6" s="8">
        <v>0.11427060981307544</v>
      </c>
      <c r="E6" s="8">
        <v>0.14379340360973222</v>
      </c>
      <c r="F6" s="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3F44-EA03-464A-A2CA-E8D045CD563A}">
  <dimension ref="A1:P46"/>
  <sheetViews>
    <sheetView workbookViewId="0"/>
  </sheetViews>
  <sheetFormatPr baseColWidth="10" defaultColWidth="8.83203125" defaultRowHeight="15"/>
  <cols>
    <col min="1" max="1" width="21" bestFit="1" customWidth="1"/>
    <col min="2" max="2" width="12.6640625" bestFit="1" customWidth="1"/>
    <col min="3" max="3" width="14.5" bestFit="1" customWidth="1"/>
    <col min="4" max="4" width="12.6640625" bestFit="1" customWidth="1"/>
    <col min="5" max="5" width="12" bestFit="1" customWidth="1"/>
    <col min="6" max="6" width="13.5" bestFit="1" customWidth="1"/>
    <col min="7" max="9" width="12.6640625" bestFit="1" customWidth="1"/>
    <col min="12" max="16" width="12.5" bestFit="1" customWidth="1"/>
  </cols>
  <sheetData>
    <row r="1" spans="1:9">
      <c r="A1" t="s">
        <v>16</v>
      </c>
    </row>
    <row r="2" spans="1:9" ht="16" thickBot="1"/>
    <row r="3" spans="1:9">
      <c r="A3" s="10" t="s">
        <v>17</v>
      </c>
      <c r="B3" s="10"/>
    </row>
    <row r="4" spans="1:9">
      <c r="A4" s="7" t="s">
        <v>18</v>
      </c>
      <c r="B4" s="7">
        <v>0.8355730661585723</v>
      </c>
    </row>
    <row r="5" spans="1:9">
      <c r="A5" s="7" t="s">
        <v>19</v>
      </c>
      <c r="B5" s="7">
        <v>0.69818234888963782</v>
      </c>
    </row>
    <row r="6" spans="1:9">
      <c r="A6" s="7" t="s">
        <v>20</v>
      </c>
      <c r="B6" s="7">
        <v>0.68836714072344718</v>
      </c>
    </row>
    <row r="7" spans="1:9">
      <c r="A7" s="7" t="s">
        <v>21</v>
      </c>
      <c r="B7" s="7">
        <v>14999.245515071971</v>
      </c>
    </row>
    <row r="8" spans="1:9" ht="16" thickBot="1">
      <c r="A8" s="8" t="s">
        <v>22</v>
      </c>
      <c r="B8" s="8">
        <v>128</v>
      </c>
    </row>
    <row r="10" spans="1:9" ht="16" thickBot="1">
      <c r="A10" t="s">
        <v>23</v>
      </c>
    </row>
    <row r="11" spans="1:9">
      <c r="A11" s="9"/>
      <c r="B11" s="9" t="s">
        <v>28</v>
      </c>
      <c r="C11" s="9" t="s">
        <v>29</v>
      </c>
      <c r="D11" s="9" t="s">
        <v>30</v>
      </c>
      <c r="E11" s="9" t="s">
        <v>31</v>
      </c>
      <c r="F11" s="9" t="s">
        <v>32</v>
      </c>
    </row>
    <row r="12" spans="1:9">
      <c r="A12" s="7" t="s">
        <v>24</v>
      </c>
      <c r="B12" s="7">
        <v>4</v>
      </c>
      <c r="C12" s="7">
        <v>64012998276.241989</v>
      </c>
      <c r="D12" s="7">
        <v>16003249569.060497</v>
      </c>
      <c r="E12" s="7">
        <v>71.132709267908254</v>
      </c>
      <c r="F12" s="7">
        <v>4.4374906430685926E-31</v>
      </c>
    </row>
    <row r="13" spans="1:9">
      <c r="A13" s="7" t="s">
        <v>25</v>
      </c>
      <c r="B13" s="7">
        <v>123</v>
      </c>
      <c r="C13" s="7">
        <v>27672216020.633015</v>
      </c>
      <c r="D13" s="7">
        <v>224977366.02140662</v>
      </c>
      <c r="E13" s="7"/>
      <c r="F13" s="7"/>
    </row>
    <row r="14" spans="1:9" ht="16" thickBot="1">
      <c r="A14" s="8" t="s">
        <v>26</v>
      </c>
      <c r="B14" s="8">
        <v>127</v>
      </c>
      <c r="C14" s="8">
        <v>91685214296.875</v>
      </c>
      <c r="D14" s="8"/>
      <c r="E14" s="8"/>
      <c r="F14" s="8"/>
    </row>
    <row r="15" spans="1:9" ht="16" thickBot="1"/>
    <row r="16" spans="1:9">
      <c r="A16" s="9"/>
      <c r="B16" s="9" t="s">
        <v>33</v>
      </c>
      <c r="C16" s="9" t="s">
        <v>21</v>
      </c>
      <c r="D16" s="9" t="s">
        <v>34</v>
      </c>
      <c r="E16" s="9" t="s">
        <v>35</v>
      </c>
      <c r="F16" s="9" t="s">
        <v>36</v>
      </c>
      <c r="G16" s="9" t="s">
        <v>37</v>
      </c>
      <c r="H16" s="9" t="s">
        <v>38</v>
      </c>
      <c r="I16" s="9" t="s">
        <v>39</v>
      </c>
    </row>
    <row r="17" spans="1:16">
      <c r="A17" s="7" t="s">
        <v>27</v>
      </c>
      <c r="B17" s="7">
        <v>-17347.376948520294</v>
      </c>
      <c r="C17" s="7">
        <v>12724.896305655866</v>
      </c>
      <c r="D17" s="7">
        <v>-1.3632627356507308</v>
      </c>
      <c r="E17" s="7">
        <v>0.17528993623470759</v>
      </c>
      <c r="F17" s="7">
        <v>-42535.528959736395</v>
      </c>
      <c r="G17" s="7">
        <v>7840.7750626958077</v>
      </c>
      <c r="H17" s="7">
        <v>-42535.528959736395</v>
      </c>
      <c r="I17" s="7">
        <v>7840.7750626958077</v>
      </c>
    </row>
    <row r="18" spans="1:16">
      <c r="A18" s="7" t="s">
        <v>1</v>
      </c>
      <c r="B18" s="7">
        <v>61.839946100358851</v>
      </c>
      <c r="C18" s="7">
        <v>8.2637738430117942</v>
      </c>
      <c r="D18" s="7">
        <v>7.4832573198567616</v>
      </c>
      <c r="E18" s="7">
        <v>1.2021088466551735E-11</v>
      </c>
      <c r="F18" s="7">
        <v>45.482312470639137</v>
      </c>
      <c r="G18" s="7">
        <v>78.197579730078559</v>
      </c>
      <c r="H18" s="7">
        <v>45.482312470639137</v>
      </c>
      <c r="I18" s="7">
        <v>78.197579730078559</v>
      </c>
    </row>
    <row r="19" spans="1:16">
      <c r="A19" s="7" t="s">
        <v>2</v>
      </c>
      <c r="B19" s="7">
        <v>9319.7526020610549</v>
      </c>
      <c r="C19" s="7">
        <v>2148.7544402078074</v>
      </c>
      <c r="D19" s="7">
        <v>4.3372813699269122</v>
      </c>
      <c r="E19" s="7">
        <v>2.9731074623226852E-5</v>
      </c>
      <c r="F19" s="7">
        <v>5066.4249383477118</v>
      </c>
      <c r="G19" s="7">
        <v>13573.080265774399</v>
      </c>
      <c r="H19" s="7">
        <v>5066.4249383477118</v>
      </c>
      <c r="I19" s="7">
        <v>13573.080265774399</v>
      </c>
    </row>
    <row r="20" spans="1:16">
      <c r="A20" s="7" t="s">
        <v>3</v>
      </c>
      <c r="B20" s="7">
        <v>12646.347486400027</v>
      </c>
      <c r="C20" s="7">
        <v>3109.6620286097505</v>
      </c>
      <c r="D20" s="7">
        <v>4.0667916223853702</v>
      </c>
      <c r="E20" s="7">
        <v>8.4484906707596116E-5</v>
      </c>
      <c r="F20" s="7">
        <v>6490.9621694041634</v>
      </c>
      <c r="G20" s="7">
        <v>18801.732803395891</v>
      </c>
      <c r="H20" s="7">
        <v>6490.9621694041634</v>
      </c>
      <c r="I20" s="7">
        <v>18801.732803395891</v>
      </c>
    </row>
    <row r="21" spans="1:16" ht="16" thickBot="1">
      <c r="A21" s="8" t="s">
        <v>4</v>
      </c>
      <c r="B21" s="8">
        <v>-13601.011412285299</v>
      </c>
      <c r="C21" s="8">
        <v>1324.8186585487847</v>
      </c>
      <c r="D21" s="8">
        <v>-10.266319337005669</v>
      </c>
      <c r="E21" s="8">
        <v>3.0884342022559867E-18</v>
      </c>
      <c r="F21" s="8">
        <v>-16223.408715750182</v>
      </c>
      <c r="G21" s="8">
        <v>-10978.614108820417</v>
      </c>
      <c r="H21" s="8">
        <v>-16223.408715750182</v>
      </c>
      <c r="I21" s="8">
        <v>-10978.614108820417</v>
      </c>
    </row>
    <row r="22" spans="1:16">
      <c r="M22" s="16" t="s">
        <v>2</v>
      </c>
      <c r="N22" s="16"/>
      <c r="O22" s="16"/>
      <c r="P22" s="16"/>
    </row>
    <row r="23" spans="1:16">
      <c r="A23" s="11" t="s">
        <v>41</v>
      </c>
      <c r="B23" t="s">
        <v>44</v>
      </c>
      <c r="L23" s="13">
        <f>D31</f>
        <v>132382.44520661005</v>
      </c>
      <c r="M23">
        <v>2</v>
      </c>
      <c r="N23">
        <v>3</v>
      </c>
      <c r="O23">
        <v>4</v>
      </c>
      <c r="P23">
        <v>5</v>
      </c>
    </row>
    <row r="24" spans="1:16">
      <c r="A24" s="11"/>
      <c r="K24" s="16" t="s">
        <v>1</v>
      </c>
      <c r="L24">
        <v>1450</v>
      </c>
      <c r="M24" s="12">
        <f t="dataTable" ref="M24:P46" dt2D="1" dtr="1" r1="C28" r2="C27"/>
        <v>89050.722249351616</v>
      </c>
      <c r="N24" s="12">
        <v>98370.47485141267</v>
      </c>
      <c r="O24" s="12">
        <v>107690.22745347372</v>
      </c>
      <c r="P24" s="12">
        <v>117009.98005553478</v>
      </c>
    </row>
    <row r="25" spans="1:16">
      <c r="A25" s="14" t="s">
        <v>43</v>
      </c>
      <c r="B25" t="s">
        <v>33</v>
      </c>
      <c r="C25" t="s">
        <v>45</v>
      </c>
      <c r="D25" t="s">
        <v>46</v>
      </c>
      <c r="K25" s="16"/>
      <c r="L25">
        <v>1500</v>
      </c>
      <c r="M25" s="12">
        <v>92142.719554369542</v>
      </c>
      <c r="N25" s="12">
        <v>101462.47215643062</v>
      </c>
      <c r="O25" s="12">
        <v>110782.22475849168</v>
      </c>
      <c r="P25" s="12">
        <v>120101.97736055273</v>
      </c>
    </row>
    <row r="26" spans="1:16">
      <c r="A26" t="s">
        <v>40</v>
      </c>
      <c r="B26">
        <v>-17347.376948520294</v>
      </c>
      <c r="C26">
        <v>1</v>
      </c>
      <c r="D26">
        <f>B26*C26</f>
        <v>-17347.376948520294</v>
      </c>
      <c r="K26" s="16"/>
      <c r="L26">
        <v>1550</v>
      </c>
      <c r="M26" s="12">
        <v>95234.716859387496</v>
      </c>
      <c r="N26" s="12">
        <v>104554.46946144855</v>
      </c>
      <c r="O26" s="12">
        <v>113874.2220635096</v>
      </c>
      <c r="P26" s="12">
        <v>123193.97466557065</v>
      </c>
    </row>
    <row r="27" spans="1:16">
      <c r="A27" t="s">
        <v>1</v>
      </c>
      <c r="B27">
        <v>61.839946100358851</v>
      </c>
      <c r="C27">
        <v>2000</v>
      </c>
      <c r="D27">
        <f t="shared" ref="D27:D30" si="0">B27*C27</f>
        <v>123679.8922007177</v>
      </c>
      <c r="K27" s="16"/>
      <c r="L27">
        <v>1600</v>
      </c>
      <c r="M27" s="12">
        <v>98326.714164405421</v>
      </c>
      <c r="N27" s="12">
        <v>107646.4667664665</v>
      </c>
      <c r="O27" s="12">
        <v>116966.21936852756</v>
      </c>
      <c r="P27" s="12">
        <v>126285.97197058861</v>
      </c>
    </row>
    <row r="28" spans="1:16">
      <c r="A28" t="s">
        <v>2</v>
      </c>
      <c r="B28">
        <v>9319.7526020610549</v>
      </c>
      <c r="C28">
        <v>3</v>
      </c>
      <c r="D28">
        <f t="shared" si="0"/>
        <v>27959.257806183166</v>
      </c>
      <c r="K28" s="16"/>
      <c r="L28">
        <v>1650</v>
      </c>
      <c r="M28" s="12">
        <v>101418.71146942338</v>
      </c>
      <c r="N28" s="12">
        <v>110738.46407148446</v>
      </c>
      <c r="O28" s="12">
        <v>120058.21667354551</v>
      </c>
      <c r="P28" s="12">
        <v>129377.96927560656</v>
      </c>
    </row>
    <row r="29" spans="1:16">
      <c r="A29" t="s">
        <v>3</v>
      </c>
      <c r="B29">
        <v>12646.347486400027</v>
      </c>
      <c r="C29">
        <v>2</v>
      </c>
      <c r="D29">
        <f t="shared" si="0"/>
        <v>25292.694972800055</v>
      </c>
      <c r="K29" s="16"/>
      <c r="L29">
        <v>1700</v>
      </c>
      <c r="M29" s="12">
        <v>104510.70877444133</v>
      </c>
      <c r="N29" s="12">
        <v>113830.46137650238</v>
      </c>
      <c r="O29" s="12">
        <v>123150.21397856344</v>
      </c>
      <c r="P29" s="12">
        <v>132469.96658062449</v>
      </c>
    </row>
    <row r="30" spans="1:16">
      <c r="A30" t="s">
        <v>4</v>
      </c>
      <c r="B30">
        <v>-13601.011412285299</v>
      </c>
      <c r="C30">
        <v>2</v>
      </c>
      <c r="D30">
        <f t="shared" si="0"/>
        <v>-27202.022824570598</v>
      </c>
      <c r="K30" s="16"/>
      <c r="L30">
        <v>1750</v>
      </c>
      <c r="M30" s="12">
        <v>107602.70607945925</v>
      </c>
      <c r="N30" s="12">
        <v>116922.45868152034</v>
      </c>
      <c r="O30" s="12">
        <v>126242.21128358139</v>
      </c>
      <c r="P30" s="12">
        <v>135561.96388564244</v>
      </c>
    </row>
    <row r="31" spans="1:16">
      <c r="A31" s="11" t="s">
        <v>42</v>
      </c>
      <c r="D31" s="15">
        <f>SUM(D26:D30)</f>
        <v>132382.44520661005</v>
      </c>
      <c r="K31" s="16"/>
      <c r="L31">
        <v>1800</v>
      </c>
      <c r="M31" s="12">
        <v>110694.70338447721</v>
      </c>
      <c r="N31" s="12">
        <v>120014.45598653826</v>
      </c>
      <c r="O31" s="12">
        <v>129334.20858859931</v>
      </c>
      <c r="P31" s="12">
        <v>138653.96119066037</v>
      </c>
    </row>
    <row r="32" spans="1:16">
      <c r="K32" s="16"/>
      <c r="L32">
        <v>1850</v>
      </c>
      <c r="M32" s="12">
        <v>113786.70068949513</v>
      </c>
      <c r="N32" s="12">
        <v>123106.45329155622</v>
      </c>
      <c r="O32" s="12">
        <v>132426.20589361727</v>
      </c>
      <c r="P32" s="12">
        <v>141745.95849567832</v>
      </c>
    </row>
    <row r="33" spans="11:16">
      <c r="K33" s="16"/>
      <c r="L33">
        <v>1900</v>
      </c>
      <c r="M33" s="12">
        <v>116878.69799451309</v>
      </c>
      <c r="N33" s="12">
        <v>126198.45059657417</v>
      </c>
      <c r="O33" s="12">
        <v>135518.20319863522</v>
      </c>
      <c r="P33" s="12">
        <v>144837.95580069628</v>
      </c>
    </row>
    <row r="34" spans="11:16">
      <c r="K34" s="16"/>
      <c r="L34">
        <v>1950</v>
      </c>
      <c r="M34" s="12">
        <v>119970.69529953104</v>
      </c>
      <c r="N34" s="12">
        <v>129290.4479015921</v>
      </c>
      <c r="O34" s="12">
        <v>138610.20050365315</v>
      </c>
      <c r="P34" s="12">
        <v>147929.9531057142</v>
      </c>
    </row>
    <row r="35" spans="11:16">
      <c r="K35" s="16"/>
      <c r="L35">
        <v>2000</v>
      </c>
      <c r="M35" s="12">
        <v>123062.69260454897</v>
      </c>
      <c r="N35" s="12">
        <v>132382.44520661005</v>
      </c>
      <c r="O35" s="12">
        <v>141702.1978086711</v>
      </c>
      <c r="P35" s="12">
        <v>151021.95041073216</v>
      </c>
    </row>
    <row r="36" spans="11:16">
      <c r="K36" s="16"/>
      <c r="L36">
        <v>2050</v>
      </c>
      <c r="M36" s="12">
        <v>126154.68990956692</v>
      </c>
      <c r="N36" s="12">
        <v>135474.44251162797</v>
      </c>
      <c r="O36" s="12">
        <v>144794.19511368903</v>
      </c>
      <c r="P36" s="12">
        <v>154113.94771575008</v>
      </c>
    </row>
    <row r="37" spans="11:16">
      <c r="K37" s="16"/>
      <c r="L37">
        <v>2100</v>
      </c>
      <c r="M37" s="12">
        <v>129246.68721458488</v>
      </c>
      <c r="N37" s="12">
        <v>138566.43981664593</v>
      </c>
      <c r="O37" s="12">
        <v>147886.19241870698</v>
      </c>
      <c r="P37" s="12">
        <v>157205.94502076803</v>
      </c>
    </row>
    <row r="38" spans="11:16">
      <c r="K38" s="16"/>
      <c r="L38">
        <v>2150</v>
      </c>
      <c r="M38" s="12">
        <v>132338.68451960283</v>
      </c>
      <c r="N38" s="12">
        <v>141658.43712166388</v>
      </c>
      <c r="O38" s="12">
        <v>150978.18972372494</v>
      </c>
      <c r="P38" s="12">
        <v>160297.94232578599</v>
      </c>
    </row>
    <row r="39" spans="11:16">
      <c r="K39" s="16"/>
      <c r="L39">
        <v>2200</v>
      </c>
      <c r="M39" s="12">
        <v>135430.68182462075</v>
      </c>
      <c r="N39" s="12">
        <v>144750.43442668181</v>
      </c>
      <c r="O39" s="12">
        <v>154070.18702874286</v>
      </c>
      <c r="P39" s="12">
        <v>163389.93963080391</v>
      </c>
    </row>
    <row r="40" spans="11:16">
      <c r="K40" s="16"/>
      <c r="L40">
        <v>2250</v>
      </c>
      <c r="M40" s="12">
        <v>138522.67912963871</v>
      </c>
      <c r="N40" s="12">
        <v>147842.43173169976</v>
      </c>
      <c r="O40" s="12">
        <v>157162.18433376082</v>
      </c>
      <c r="P40" s="12">
        <v>166481.93693582187</v>
      </c>
    </row>
    <row r="41" spans="11:16">
      <c r="K41" s="16"/>
      <c r="L41">
        <v>2300</v>
      </c>
      <c r="M41" s="12">
        <v>141614.67643465666</v>
      </c>
      <c r="N41" s="12">
        <v>150934.42903671772</v>
      </c>
      <c r="O41" s="12">
        <v>160254.18163877877</v>
      </c>
      <c r="P41" s="12">
        <v>169573.93424083982</v>
      </c>
    </row>
    <row r="42" spans="11:16">
      <c r="K42" s="16"/>
      <c r="L42">
        <v>2350</v>
      </c>
      <c r="M42" s="12">
        <v>144706.67373967459</v>
      </c>
      <c r="N42" s="12">
        <v>154026.42634173564</v>
      </c>
      <c r="O42" s="12">
        <v>163346.17894379669</v>
      </c>
      <c r="P42" s="12">
        <v>172665.93154585775</v>
      </c>
    </row>
    <row r="43" spans="11:16">
      <c r="K43" s="16"/>
      <c r="L43">
        <v>2400</v>
      </c>
      <c r="M43" s="12">
        <v>147798.67104469254</v>
      </c>
      <c r="N43" s="12">
        <v>157118.4236467536</v>
      </c>
      <c r="O43" s="12">
        <v>166438.17624881465</v>
      </c>
      <c r="P43" s="12">
        <v>175757.9288508757</v>
      </c>
    </row>
    <row r="44" spans="11:16">
      <c r="K44" s="16"/>
      <c r="L44">
        <v>2450</v>
      </c>
      <c r="M44" s="12">
        <v>150890.66834971044</v>
      </c>
      <c r="N44" s="12">
        <v>160210.42095177149</v>
      </c>
      <c r="O44" s="12">
        <v>169530.17355383254</v>
      </c>
      <c r="P44" s="12">
        <v>178849.9261558936</v>
      </c>
    </row>
    <row r="45" spans="11:16">
      <c r="K45" s="16"/>
      <c r="L45">
        <v>2500</v>
      </c>
      <c r="M45" s="12">
        <v>153982.66565472839</v>
      </c>
      <c r="N45" s="12">
        <v>163302.41825678945</v>
      </c>
      <c r="O45" s="12">
        <v>172622.1708588505</v>
      </c>
      <c r="P45" s="12">
        <v>181941.92346091155</v>
      </c>
    </row>
    <row r="46" spans="11:16">
      <c r="K46" s="16"/>
      <c r="L46">
        <v>2550</v>
      </c>
      <c r="M46" s="12">
        <v>157074.66295974635</v>
      </c>
      <c r="N46" s="12">
        <v>166394.4155618074</v>
      </c>
      <c r="O46" s="12">
        <v>175714.16816386845</v>
      </c>
      <c r="P46" s="12">
        <v>185033.92076592951</v>
      </c>
    </row>
  </sheetData>
  <mergeCells count="2">
    <mergeCell ref="K24:K46"/>
    <mergeCell ref="M22:P22"/>
  </mergeCells>
  <conditionalFormatting sqref="M24:P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House Prices</vt:lpstr>
      <vt:lpstr> Avg SqFt Hood</vt:lpstr>
      <vt:lpstr>Avg Price Hood</vt:lpstr>
      <vt:lpstr>Avg SqFt Brick</vt:lpstr>
      <vt:lpstr>Avg Price Brick</vt:lpstr>
      <vt:lpstr>House Prices Correlation</vt:lpstr>
      <vt:lpstr>Regression &amp; Prediction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Kendra Osburn</cp:lastModifiedBy>
  <dcterms:created xsi:type="dcterms:W3CDTF">2015-11-25T15:25:24Z</dcterms:created>
  <dcterms:modified xsi:type="dcterms:W3CDTF">2018-10-25T03:34:11Z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