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a 1" sheetId="1" r:id="rId4"/>
    <sheet state="visible" name="problema 2" sheetId="2" r:id="rId5"/>
    <sheet state="visible" name="problema 3" sheetId="3" r:id="rId6"/>
    <sheet state="visible" name="problema 4" sheetId="4" r:id="rId7"/>
  </sheets>
  <definedNames/>
  <calcPr/>
</workbook>
</file>

<file path=xl/sharedStrings.xml><?xml version="1.0" encoding="utf-8"?>
<sst xmlns="http://schemas.openxmlformats.org/spreadsheetml/2006/main" count="110" uniqueCount="88">
  <si>
    <t>Diseñe un algoritmo para determinar el promedio que obtendrá un alumno considerando que realiza</t>
  </si>
  <si>
    <t>tres exámenes de los cuales el primero y el segundo tienen una ponderación de 25% Mientras que el</t>
  </si>
  <si>
    <t>variables</t>
  </si>
  <si>
    <t>ponderacion</t>
  </si>
  <si>
    <t>tercero de 50%.</t>
  </si>
  <si>
    <t>nota1</t>
  </si>
  <si>
    <t>nota2</t>
  </si>
  <si>
    <t>nota3</t>
  </si>
  <si>
    <t>estudiante: Juan</t>
  </si>
  <si>
    <t>promedio</t>
  </si>
  <si>
    <t>examenes</t>
  </si>
  <si>
    <t>calificacion</t>
  </si>
  <si>
    <t>puntos obtenidos</t>
  </si>
  <si>
    <t>promedio= nota1 + nota2 + nota3</t>
  </si>
  <si>
    <t>nota1= 0.25 * calificacion</t>
  </si>
  <si>
    <t>promedio final</t>
  </si>
  <si>
    <t>nota2= 0.25 * calificacion</t>
  </si>
  <si>
    <t>nota3= 0.50 * calificacion</t>
  </si>
  <si>
    <t>si la nota &gt;=13</t>
  </si>
  <si>
    <t>aprueva</t>
  </si>
  <si>
    <t>si la nota&lt; 13</t>
  </si>
  <si>
    <t>desaprueva</t>
  </si>
  <si>
    <t>varaibles</t>
  </si>
  <si>
    <t>bono</t>
  </si>
  <si>
    <t>puntos</t>
  </si>
  <si>
    <t>salario minimo</t>
  </si>
  <si>
    <t>si los puntos</t>
  </si>
  <si>
    <t>proceso</t>
  </si>
  <si>
    <t xml:space="preserve"> 100&lt;=puntos&gt;=200</t>
  </si>
  <si>
    <t>bono=salario*0.10</t>
  </si>
  <si>
    <t>201&lt;=puntos&gt;=300</t>
  </si>
  <si>
    <t>bono=salario*0.40</t>
  </si>
  <si>
    <t>301&lt;=puntos&gt;=400</t>
  </si>
  <si>
    <t>bono=salario*0.70</t>
  </si>
  <si>
    <t>profesores</t>
  </si>
  <si>
    <t>salario</t>
  </si>
  <si>
    <t>aumento</t>
  </si>
  <si>
    <t>401&lt;=puntos</t>
  </si>
  <si>
    <t>bono=salario*0.80</t>
  </si>
  <si>
    <t>Javier</t>
  </si>
  <si>
    <t>Maria</t>
  </si>
  <si>
    <t>Diego</t>
  </si>
  <si>
    <t>Mario</t>
  </si>
  <si>
    <t>El ministro de salud requiere un diagrama de flujo que represente el algoritmo que permita</t>
  </si>
  <si>
    <t>determinar que tipo de vacuna (A, B o C) contra el Covid 19 debe aplicar a una persona; considerando</t>
  </si>
  <si>
    <t>VACUNAS</t>
  </si>
  <si>
    <t>que si es mayor de 70 años, sin importar el sexo se le aplica el tipo C; si tiene entre 16 y 69 años, y es</t>
  </si>
  <si>
    <t>edad</t>
  </si>
  <si>
    <t>A</t>
  </si>
  <si>
    <t>mujer se le aplica el Tipo B, y si es hombre, el tipo A; si es menor de 16 años, se le aplica el tipo A, sin</t>
  </si>
  <si>
    <t>sexo</t>
  </si>
  <si>
    <t>B</t>
  </si>
  <si>
    <t>importar el sexo.</t>
  </si>
  <si>
    <t>C</t>
  </si>
  <si>
    <t>personas</t>
  </si>
  <si>
    <t>tipo de vacuna</t>
  </si>
  <si>
    <t>condicion</t>
  </si>
  <si>
    <t>Erick</t>
  </si>
  <si>
    <t>H</t>
  </si>
  <si>
    <t>edad&gt;=70 sin I. sexo se aplica C</t>
  </si>
  <si>
    <t>Juana</t>
  </si>
  <si>
    <t>M</t>
  </si>
  <si>
    <t>69&gt;=edad&gt;=16 sexo= M se aplica B y si sexo=H se aplica A</t>
  </si>
  <si>
    <t>Maicol</t>
  </si>
  <si>
    <t>16&gt;=edad , sin I. sexo se aplica A</t>
  </si>
  <si>
    <t>Ricardor</t>
  </si>
  <si>
    <t>Yuli</t>
  </si>
  <si>
    <t>Diseñar</t>
  </si>
  <si>
    <t>un algoritmo que permita calcular una operación aritmética entre 2 valores introducidos y el</t>
  </si>
  <si>
    <t>representacion</t>
  </si>
  <si>
    <t>signo correspondiente por teclado: si es el signo es + debe realizar la suma, si es el signo debe</t>
  </si>
  <si>
    <t>primer numero</t>
  </si>
  <si>
    <t>num1</t>
  </si>
  <si>
    <t>realizar la resta, si es el signo / debe realizar la división, si es el signo * debe realizar la multiplicación,</t>
  </si>
  <si>
    <t>segundo numero</t>
  </si>
  <si>
    <t>num2</t>
  </si>
  <si>
    <t>si es el signo ^ debe realizar la potencia; representar el algoritmo mediante un lenguaje de alto nivel.</t>
  </si>
  <si>
    <t>resultado</t>
  </si>
  <si>
    <t>operacion aritmetica</t>
  </si>
  <si>
    <t xml:space="preserve">primer numero </t>
  </si>
  <si>
    <t>suma "+"</t>
  </si>
  <si>
    <t>resta "-"</t>
  </si>
  <si>
    <t>si la operacion es "+"  num1 + num2</t>
  </si>
  <si>
    <t>multiplicacion "*"</t>
  </si>
  <si>
    <t>si la operacion es "-"  num1 - num2</t>
  </si>
  <si>
    <t>divicion "/"</t>
  </si>
  <si>
    <t>si la operacion es "*"  num1 * num2</t>
  </si>
  <si>
    <t>si la operacion es "/"  num1 / num2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</si>
</sst>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1.0"/>
      <color rgb="FF000000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B4A7D6"/>
        <bgColor rgb="FFB4A7D6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2" fontId="1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6" fillId="0" fontId="1" numFmtId="0" xfId="0" applyAlignment="1" applyBorder="1" applyFont="1">
      <alignment readingOrder="0"/>
    </xf>
    <xf borderId="6" fillId="0" fontId="1" numFmtId="9" xfId="0" applyAlignment="1" applyBorder="1" applyFont="1" applyNumberFormat="1">
      <alignment readingOrder="0"/>
    </xf>
    <xf borderId="10" fillId="3" fontId="1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6" fillId="4" fontId="1" numFmtId="0" xfId="0" applyAlignment="1" applyBorder="1" applyFill="1" applyFont="1">
      <alignment readingOrder="0"/>
    </xf>
    <xf borderId="6" fillId="0" fontId="1" numFmtId="0" xfId="0" applyBorder="1" applyFont="1"/>
    <xf borderId="10" fillId="5" fontId="1" numFmtId="0" xfId="0" applyAlignment="1" applyBorder="1" applyFill="1" applyFont="1">
      <alignment readingOrder="0"/>
    </xf>
    <xf borderId="0" fillId="6" fontId="1" numFmtId="0" xfId="0" applyFill="1" applyFont="1"/>
    <xf borderId="6" fillId="7" fontId="1" numFmtId="0" xfId="0" applyAlignment="1" applyBorder="1" applyFill="1" applyFont="1">
      <alignment readingOrder="0"/>
    </xf>
    <xf borderId="6" fillId="7" fontId="1" numFmtId="0" xfId="0" applyBorder="1" applyFont="1"/>
    <xf borderId="10" fillId="8" fontId="1" numFmtId="0" xfId="0" applyAlignment="1" applyBorder="1" applyFill="1" applyFont="1">
      <alignment horizontal="center" readingOrder="0"/>
    </xf>
    <xf borderId="6" fillId="9" fontId="1" numFmtId="0" xfId="0" applyBorder="1" applyFill="1" applyFont="1"/>
    <xf borderId="6" fillId="10" fontId="1" numFmtId="9" xfId="0" applyAlignment="1" applyBorder="1" applyFill="1" applyFont="1" applyNumberFormat="1">
      <alignment readingOrder="0"/>
    </xf>
    <xf borderId="10" fillId="7" fontId="3" numFmtId="0" xfId="0" applyAlignment="1" applyBorder="1" applyFont="1">
      <alignment readingOrder="0"/>
    </xf>
    <xf borderId="6" fillId="11" fontId="1" numFmtId="0" xfId="0" applyAlignment="1" applyBorder="1" applyFill="1" applyFont="1">
      <alignment readingOrder="0"/>
    </xf>
    <xf borderId="6" fillId="12" fontId="1" numFmtId="0" xfId="0" applyAlignment="1" applyBorder="1" applyFill="1" applyFont="1">
      <alignment readingOrder="0"/>
    </xf>
    <xf borderId="6" fillId="13" fontId="1" numFmtId="0" xfId="0" applyAlignment="1" applyBorder="1" applyFill="1" applyFont="1">
      <alignment readingOrder="0"/>
    </xf>
    <xf borderId="6" fillId="14" fontId="4" numFmtId="0" xfId="0" applyAlignment="1" applyBorder="1" applyFill="1" applyFont="1">
      <alignment horizontal="left" readingOrder="0"/>
    </xf>
    <xf borderId="6" fillId="15" fontId="1" numFmtId="0" xfId="0" applyAlignment="1" applyBorder="1" applyFill="1" applyFont="1">
      <alignment readingOrder="0"/>
    </xf>
    <xf borderId="6" fillId="16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readingOrder="0" shrinkToFit="0" vertical="bottom" wrapText="0"/>
    </xf>
    <xf borderId="6" fillId="17" fontId="1" numFmtId="0" xfId="0" applyAlignment="1" applyBorder="1" applyFill="1" applyFont="1">
      <alignment readingOrder="0"/>
    </xf>
    <xf borderId="10" fillId="18" fontId="1" numFmtId="0" xfId="0" applyAlignment="1" applyBorder="1" applyFill="1" applyFont="1">
      <alignment horizontal="center" readingOrder="0"/>
    </xf>
    <xf borderId="10" fillId="14" fontId="4" numFmtId="0" xfId="0" applyAlignment="1" applyBorder="1" applyFont="1">
      <alignment horizontal="left" readingOrder="0"/>
    </xf>
    <xf borderId="10" fillId="0" fontId="1" numFmtId="0" xfId="0" applyAlignment="1" applyBorder="1" applyFont="1">
      <alignment readingOrder="0"/>
    </xf>
    <xf borderId="6" fillId="19" fontId="1" numFmtId="0" xfId="0" applyAlignment="1" applyBorder="1" applyFill="1" applyFont="1">
      <alignment readingOrder="0"/>
    </xf>
    <xf borderId="10" fillId="20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200025</xdr:rowOff>
    </xdr:from>
    <xdr:ext cx="5429250" cy="23336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71"/>
    <col customWidth="1" min="9" max="9" width="16.0"/>
    <col customWidth="1" min="10" max="10" width="15.29"/>
  </cols>
  <sheetData>
    <row r="2">
      <c r="A2" s="1" t="s">
        <v>0</v>
      </c>
      <c r="B2" s="2"/>
      <c r="C2" s="2"/>
      <c r="D2" s="2"/>
      <c r="E2" s="2"/>
      <c r="F2" s="3"/>
    </row>
    <row r="3">
      <c r="A3" s="4" t="s">
        <v>1</v>
      </c>
      <c r="F3" s="5"/>
      <c r="H3" s="6" t="s">
        <v>2</v>
      </c>
      <c r="I3" s="6" t="s">
        <v>3</v>
      </c>
    </row>
    <row r="4">
      <c r="A4" s="7" t="s">
        <v>4</v>
      </c>
      <c r="B4" s="8"/>
      <c r="C4" s="8"/>
      <c r="D4" s="8"/>
      <c r="E4" s="8"/>
      <c r="F4" s="9"/>
      <c r="H4" s="10" t="s">
        <v>5</v>
      </c>
      <c r="I4" s="11">
        <v>0.25</v>
      </c>
    </row>
    <row r="5">
      <c r="H5" s="10" t="s">
        <v>6</v>
      </c>
      <c r="I5" s="11">
        <v>0.25</v>
      </c>
    </row>
    <row r="6">
      <c r="H6" s="10" t="s">
        <v>7</v>
      </c>
      <c r="I6" s="11">
        <v>0.5</v>
      </c>
    </row>
    <row r="7">
      <c r="A7" s="12" t="s">
        <v>8</v>
      </c>
      <c r="B7" s="13"/>
      <c r="C7" s="13"/>
      <c r="D7" s="14"/>
      <c r="H7" s="10" t="s">
        <v>9</v>
      </c>
      <c r="I7" s="11">
        <v>1.0</v>
      </c>
    </row>
    <row r="8">
      <c r="A8" s="15" t="s">
        <v>10</v>
      </c>
      <c r="B8" s="15" t="s">
        <v>3</v>
      </c>
      <c r="C8" s="15" t="s">
        <v>11</v>
      </c>
      <c r="D8" s="15" t="s">
        <v>12</v>
      </c>
    </row>
    <row r="9">
      <c r="A9" s="10" t="s">
        <v>5</v>
      </c>
      <c r="B9" s="11">
        <v>0.25</v>
      </c>
      <c r="C9" s="10">
        <v>16.0</v>
      </c>
      <c r="D9" s="16">
        <f t="shared" ref="D9:D11" si="1">C9*B9</f>
        <v>4</v>
      </c>
    </row>
    <row r="10">
      <c r="A10" s="10" t="s">
        <v>6</v>
      </c>
      <c r="B10" s="11">
        <v>0.25</v>
      </c>
      <c r="C10" s="10">
        <v>15.0</v>
      </c>
      <c r="D10" s="16">
        <f t="shared" si="1"/>
        <v>3.75</v>
      </c>
      <c r="H10" s="17" t="s">
        <v>13</v>
      </c>
      <c r="I10" s="14"/>
      <c r="J10" s="18"/>
    </row>
    <row r="11">
      <c r="A11" s="10" t="s">
        <v>7</v>
      </c>
      <c r="B11" s="11">
        <v>0.5</v>
      </c>
      <c r="C11" s="10">
        <v>18.0</v>
      </c>
      <c r="D11" s="16">
        <f t="shared" si="1"/>
        <v>9</v>
      </c>
      <c r="H11" s="19" t="s">
        <v>14</v>
      </c>
      <c r="I11" s="20"/>
    </row>
    <row r="12">
      <c r="A12" s="21" t="s">
        <v>15</v>
      </c>
      <c r="B12" s="13"/>
      <c r="C12" s="14"/>
      <c r="D12" s="22">
        <f>D9+D10+D11</f>
        <v>16.75</v>
      </c>
      <c r="E12" s="23">
        <v>1.0</v>
      </c>
      <c r="H12" s="24" t="s">
        <v>16</v>
      </c>
      <c r="I12" s="14"/>
    </row>
    <row r="13">
      <c r="H13" s="24" t="s">
        <v>17</v>
      </c>
      <c r="I13" s="14"/>
    </row>
    <row r="15">
      <c r="B15" s="25" t="s">
        <v>18</v>
      </c>
      <c r="C15" s="25" t="s">
        <v>19</v>
      </c>
    </row>
    <row r="16">
      <c r="B16" s="25" t="s">
        <v>20</v>
      </c>
      <c r="C16" s="25" t="s">
        <v>21</v>
      </c>
    </row>
  </sheetData>
  <mergeCells count="5">
    <mergeCell ref="A12:C12"/>
    <mergeCell ref="A7:D7"/>
    <mergeCell ref="H10:I10"/>
    <mergeCell ref="H12:I12"/>
    <mergeCell ref="H13:I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29"/>
    <col customWidth="1" min="9" max="9" width="17.14"/>
  </cols>
  <sheetData>
    <row r="4">
      <c r="G4" s="26" t="s">
        <v>22</v>
      </c>
    </row>
    <row r="5">
      <c r="G5" s="10" t="s">
        <v>23</v>
      </c>
    </row>
    <row r="6">
      <c r="G6" s="10" t="s">
        <v>24</v>
      </c>
    </row>
    <row r="7">
      <c r="G7" s="10" t="s">
        <v>25</v>
      </c>
    </row>
    <row r="11">
      <c r="G11" s="27" t="s">
        <v>26</v>
      </c>
      <c r="H11" s="27" t="s">
        <v>23</v>
      </c>
      <c r="I11" s="27" t="s">
        <v>27</v>
      </c>
    </row>
    <row r="12">
      <c r="G12" s="10" t="s">
        <v>28</v>
      </c>
      <c r="H12" s="11">
        <v>0.1</v>
      </c>
      <c r="I12" s="10" t="s">
        <v>29</v>
      </c>
    </row>
    <row r="13">
      <c r="A13" s="18"/>
      <c r="B13" s="18"/>
      <c r="C13" s="18"/>
      <c r="D13" s="18"/>
      <c r="E13" s="18"/>
      <c r="G13" s="28" t="s">
        <v>30</v>
      </c>
      <c r="H13" s="11">
        <v>0.4</v>
      </c>
      <c r="I13" s="10" t="s">
        <v>31</v>
      </c>
    </row>
    <row r="14">
      <c r="A14" s="18"/>
      <c r="B14" s="18"/>
      <c r="C14" s="18"/>
      <c r="D14" s="18"/>
      <c r="E14" s="18"/>
      <c r="G14" s="28" t="s">
        <v>32</v>
      </c>
      <c r="H14" s="11">
        <v>0.7</v>
      </c>
      <c r="I14" s="10" t="s">
        <v>33</v>
      </c>
    </row>
    <row r="15">
      <c r="A15" s="29" t="s">
        <v>34</v>
      </c>
      <c r="B15" s="29" t="s">
        <v>24</v>
      </c>
      <c r="C15" s="29" t="s">
        <v>35</v>
      </c>
      <c r="D15" s="29" t="s">
        <v>36</v>
      </c>
      <c r="E15" s="29" t="s">
        <v>23</v>
      </c>
      <c r="G15" s="28" t="s">
        <v>37</v>
      </c>
      <c r="H15" s="11">
        <v>0.8</v>
      </c>
      <c r="I15" s="10" t="s">
        <v>38</v>
      </c>
    </row>
    <row r="16">
      <c r="A16" s="30" t="s">
        <v>39</v>
      </c>
      <c r="B16" s="10">
        <v>153.0</v>
      </c>
      <c r="C16" s="10">
        <v>1100.0</v>
      </c>
      <c r="D16" s="11">
        <v>0.1</v>
      </c>
      <c r="E16" s="16">
        <f t="shared" ref="E16:E19" si="1">C16*D16</f>
        <v>110</v>
      </c>
    </row>
    <row r="17">
      <c r="A17" s="30" t="s">
        <v>40</v>
      </c>
      <c r="B17" s="10">
        <v>204.0</v>
      </c>
      <c r="C17" s="10">
        <v>1300.0</v>
      </c>
      <c r="D17" s="11">
        <v>0.4</v>
      </c>
      <c r="E17" s="16">
        <f t="shared" si="1"/>
        <v>520</v>
      </c>
      <c r="G17" s="31"/>
    </row>
    <row r="18">
      <c r="A18" s="30" t="s">
        <v>41</v>
      </c>
      <c r="B18" s="10">
        <v>389.0</v>
      </c>
      <c r="C18" s="10">
        <v>1000.0</v>
      </c>
      <c r="D18" s="11">
        <v>0.7</v>
      </c>
      <c r="E18" s="16">
        <f t="shared" si="1"/>
        <v>700</v>
      </c>
    </row>
    <row r="19">
      <c r="A19" s="30" t="s">
        <v>42</v>
      </c>
      <c r="B19" s="10">
        <v>402.0</v>
      </c>
      <c r="C19" s="10">
        <v>900.0</v>
      </c>
      <c r="D19" s="11">
        <v>0.8</v>
      </c>
      <c r="E19" s="16">
        <f t="shared" si="1"/>
        <v>720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2" t="s">
        <v>43</v>
      </c>
      <c r="B2" s="2"/>
      <c r="C2" s="2"/>
      <c r="D2" s="2"/>
      <c r="E2" s="2"/>
      <c r="F2" s="3"/>
    </row>
    <row r="3">
      <c r="A3" s="33" t="s">
        <v>44</v>
      </c>
      <c r="F3" s="5"/>
      <c r="H3" s="15" t="s">
        <v>2</v>
      </c>
      <c r="I3" s="15" t="s">
        <v>45</v>
      </c>
    </row>
    <row r="4">
      <c r="A4" s="33" t="s">
        <v>46</v>
      </c>
      <c r="F4" s="5"/>
      <c r="H4" s="10" t="s">
        <v>47</v>
      </c>
      <c r="I4" s="10" t="s">
        <v>48</v>
      </c>
    </row>
    <row r="5">
      <c r="A5" s="33" t="s">
        <v>49</v>
      </c>
      <c r="F5" s="5"/>
      <c r="H5" s="10" t="s">
        <v>50</v>
      </c>
      <c r="I5" s="10" t="s">
        <v>51</v>
      </c>
    </row>
    <row r="6">
      <c r="A6" s="34" t="s">
        <v>52</v>
      </c>
      <c r="B6" s="8"/>
      <c r="C6" s="8"/>
      <c r="D6" s="8"/>
      <c r="E6" s="8"/>
      <c r="F6" s="9"/>
      <c r="H6" s="16"/>
      <c r="I6" s="10" t="s">
        <v>53</v>
      </c>
    </row>
    <row r="8">
      <c r="A8" s="35" t="s">
        <v>54</v>
      </c>
      <c r="B8" s="35" t="s">
        <v>47</v>
      </c>
      <c r="C8" s="35" t="s">
        <v>50</v>
      </c>
      <c r="D8" s="35" t="s">
        <v>55</v>
      </c>
      <c r="G8" s="36" t="s">
        <v>56</v>
      </c>
      <c r="H8" s="13"/>
      <c r="I8" s="13"/>
      <c r="J8" s="14"/>
    </row>
    <row r="9">
      <c r="A9" s="10" t="s">
        <v>57</v>
      </c>
      <c r="B9" s="10">
        <v>14.0</v>
      </c>
      <c r="C9" s="10" t="s">
        <v>58</v>
      </c>
      <c r="D9" s="10" t="s">
        <v>48</v>
      </c>
      <c r="G9" s="37" t="s">
        <v>59</v>
      </c>
      <c r="H9" s="13"/>
      <c r="I9" s="13"/>
      <c r="J9" s="14"/>
    </row>
    <row r="10">
      <c r="A10" s="10" t="s">
        <v>60</v>
      </c>
      <c r="B10" s="10">
        <v>36.0</v>
      </c>
      <c r="C10" s="10" t="s">
        <v>61</v>
      </c>
      <c r="D10" s="10" t="s">
        <v>51</v>
      </c>
      <c r="G10" s="38" t="s">
        <v>62</v>
      </c>
      <c r="H10" s="13"/>
      <c r="I10" s="13"/>
      <c r="J10" s="14"/>
    </row>
    <row r="11">
      <c r="A11" s="10" t="s">
        <v>63</v>
      </c>
      <c r="B11" s="10">
        <v>65.0</v>
      </c>
      <c r="C11" s="10" t="s">
        <v>58</v>
      </c>
      <c r="D11" s="10" t="s">
        <v>48</v>
      </c>
      <c r="G11" s="38" t="s">
        <v>64</v>
      </c>
      <c r="H11" s="13"/>
      <c r="I11" s="13"/>
      <c r="J11" s="14"/>
    </row>
    <row r="12">
      <c r="A12" s="10" t="s">
        <v>65</v>
      </c>
      <c r="B12" s="10">
        <v>72.0</v>
      </c>
      <c r="C12" s="10" t="s">
        <v>58</v>
      </c>
      <c r="D12" s="10" t="s">
        <v>53</v>
      </c>
    </row>
    <row r="13">
      <c r="A13" s="10" t="s">
        <v>66</v>
      </c>
      <c r="B13" s="10">
        <v>70.0</v>
      </c>
      <c r="C13" s="10" t="s">
        <v>61</v>
      </c>
      <c r="D13" s="10" t="s">
        <v>53</v>
      </c>
    </row>
  </sheetData>
  <mergeCells count="4">
    <mergeCell ref="G8:J8"/>
    <mergeCell ref="G9:J9"/>
    <mergeCell ref="G10:J10"/>
    <mergeCell ref="G11:J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3" max="3" width="15.71"/>
    <col customWidth="1" min="8" max="8" width="17.14"/>
  </cols>
  <sheetData>
    <row r="2">
      <c r="A2" s="32" t="s">
        <v>67</v>
      </c>
      <c r="B2" s="2"/>
      <c r="C2" s="2"/>
      <c r="D2" s="2"/>
      <c r="E2" s="2"/>
      <c r="F2" s="3"/>
    </row>
    <row r="3">
      <c r="A3" s="33" t="s">
        <v>68</v>
      </c>
      <c r="F3" s="5"/>
      <c r="H3" s="15" t="s">
        <v>2</v>
      </c>
      <c r="I3" s="15" t="s">
        <v>69</v>
      </c>
    </row>
    <row r="4">
      <c r="A4" s="33" t="s">
        <v>70</v>
      </c>
      <c r="F4" s="5"/>
      <c r="H4" s="10" t="s">
        <v>71</v>
      </c>
      <c r="I4" s="10" t="s">
        <v>72</v>
      </c>
    </row>
    <row r="5">
      <c r="A5" s="33" t="s">
        <v>73</v>
      </c>
      <c r="F5" s="5"/>
      <c r="H5" s="10" t="s">
        <v>74</v>
      </c>
      <c r="I5" s="10" t="s">
        <v>75</v>
      </c>
    </row>
    <row r="6">
      <c r="A6" s="34" t="s">
        <v>76</v>
      </c>
      <c r="B6" s="8"/>
      <c r="C6" s="8"/>
      <c r="D6" s="8"/>
      <c r="E6" s="8"/>
      <c r="F6" s="9"/>
      <c r="H6" s="10" t="s">
        <v>77</v>
      </c>
    </row>
    <row r="8">
      <c r="A8" s="39" t="s">
        <v>78</v>
      </c>
      <c r="B8" s="39" t="s">
        <v>79</v>
      </c>
      <c r="C8" s="39" t="s">
        <v>74</v>
      </c>
      <c r="D8" s="39" t="s">
        <v>77</v>
      </c>
    </row>
    <row r="9">
      <c r="A9" s="10" t="s">
        <v>80</v>
      </c>
      <c r="B9" s="10">
        <v>25.0</v>
      </c>
      <c r="C9" s="10">
        <v>76.0</v>
      </c>
      <c r="D9" s="16">
        <f>B9+C9</f>
        <v>101</v>
      </c>
      <c r="G9" s="40" t="s">
        <v>56</v>
      </c>
      <c r="H9" s="14"/>
    </row>
    <row r="10">
      <c r="A10" s="10" t="s">
        <v>81</v>
      </c>
      <c r="B10" s="10">
        <v>156.0</v>
      </c>
      <c r="C10" s="10">
        <v>78.0</v>
      </c>
      <c r="D10" s="16">
        <f>B10-C10</f>
        <v>78</v>
      </c>
      <c r="G10" s="38" t="s">
        <v>82</v>
      </c>
      <c r="H10" s="14"/>
    </row>
    <row r="11">
      <c r="A11" s="10" t="s">
        <v>83</v>
      </c>
      <c r="B11" s="10">
        <v>567.0</v>
      </c>
      <c r="C11" s="10">
        <v>43.0</v>
      </c>
      <c r="D11" s="16">
        <f>B11*C11</f>
        <v>24381</v>
      </c>
      <c r="G11" s="38" t="s">
        <v>84</v>
      </c>
      <c r="H11" s="14"/>
    </row>
    <row r="12">
      <c r="A12" s="10" t="s">
        <v>85</v>
      </c>
      <c r="B12" s="10">
        <v>77.0</v>
      </c>
      <c r="C12" s="10">
        <v>4.0</v>
      </c>
      <c r="D12" s="16">
        <f>B12/C12</f>
        <v>19.25</v>
      </c>
      <c r="G12" s="38" t="s">
        <v>86</v>
      </c>
      <c r="H12" s="14"/>
    </row>
    <row r="13">
      <c r="G13" s="38" t="s">
        <v>87</v>
      </c>
      <c r="H13" s="14"/>
    </row>
  </sheetData>
  <mergeCells count="5">
    <mergeCell ref="G9:H9"/>
    <mergeCell ref="G10:H10"/>
    <mergeCell ref="G11:H11"/>
    <mergeCell ref="G12:H12"/>
    <mergeCell ref="G13:H13"/>
  </mergeCells>
  <drawing r:id="rId1"/>
</worksheet>
</file>