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eu juliaca ciclo 1\"/>
    </mc:Choice>
  </mc:AlternateContent>
  <xr:revisionPtr revIDLastSave="0" documentId="8_{28CF4D07-A61A-47D1-BD91-28623415206A}" xr6:coauthVersionLast="43" xr6:coauthVersionMax="43" xr10:uidLastSave="{00000000-0000-0000-0000-000000000000}"/>
  <bookViews>
    <workbookView xWindow="-110" yWindow="-110" windowWidth="19420" windowHeight="10420" xr2:uid="{20B8464A-53E9-44C3-B0C4-CE119F0D4CB9}"/>
  </bookViews>
  <sheets>
    <sheet name="ejercicio1" sheetId="1" r:id="rId1"/>
    <sheet name="ejercicio 2" sheetId="2" r:id="rId2"/>
    <sheet name="ejercicio3" sheetId="6" r:id="rId3"/>
    <sheet name="ejercicio4" sheetId="3" r:id="rId4"/>
    <sheet name="ejercicio5" sheetId="4" r:id="rId5"/>
    <sheet name="ejercicio6" sheetId="7" r:id="rId6"/>
    <sheet name="ejercicio7" sheetId="5" r:id="rId7"/>
    <sheet name="ejercicio8" sheetId="8" r:id="rId8"/>
    <sheet name="ejercicio9" sheetId="9" r:id="rId9"/>
    <sheet name="ejercic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5" l="1"/>
  <c r="E23" i="5"/>
  <c r="E24" i="5" s="1"/>
  <c r="D23" i="5"/>
  <c r="D24" i="5"/>
  <c r="C24" i="5"/>
  <c r="C23" i="5"/>
  <c r="G18" i="10"/>
  <c r="G17" i="10"/>
  <c r="G16" i="10"/>
  <c r="G15" i="10"/>
  <c r="G14" i="10"/>
  <c r="G13" i="10"/>
  <c r="G12" i="10"/>
  <c r="G11" i="10"/>
  <c r="G10" i="10"/>
  <c r="G9" i="10"/>
  <c r="G8" i="10"/>
  <c r="G7" i="10"/>
  <c r="E9" i="9"/>
  <c r="E8" i="9"/>
  <c r="F18" i="8"/>
  <c r="G10" i="8" s="1"/>
  <c r="F10" i="8"/>
  <c r="F29" i="6"/>
  <c r="E29" i="6"/>
  <c r="D29" i="6"/>
  <c r="G29" i="6" s="1"/>
  <c r="I14" i="1" l="1"/>
  <c r="I13" i="1"/>
  <c r="I12" i="1"/>
  <c r="I11" i="1"/>
  <c r="I10" i="1"/>
  <c r="G14" i="1"/>
  <c r="G13" i="1"/>
  <c r="F14" i="1"/>
  <c r="F13" i="1"/>
  <c r="G12" i="1"/>
  <c r="F12" i="1"/>
  <c r="G11" i="1"/>
  <c r="F11" i="1"/>
  <c r="G10" i="1"/>
  <c r="F10" i="1"/>
  <c r="D16" i="4" l="1"/>
  <c r="D17" i="4" s="1"/>
  <c r="E15" i="4"/>
  <c r="D15" i="4"/>
  <c r="E14" i="4"/>
  <c r="H11" i="3"/>
  <c r="H10" i="3"/>
  <c r="E15" i="2"/>
  <c r="E14" i="2"/>
  <c r="E13" i="2"/>
  <c r="E12" i="2"/>
  <c r="E11" i="2"/>
  <c r="H10" i="1"/>
  <c r="H9" i="1"/>
  <c r="H12" i="1" l="1"/>
  <c r="H11" i="1"/>
  <c r="D18" i="4"/>
  <c r="E17" i="4"/>
  <c r="E16" i="4"/>
  <c r="H14" i="1" l="1"/>
  <c r="H13" i="1"/>
  <c r="H15" i="1" s="1"/>
  <c r="E20" i="4"/>
  <c r="D19" i="4"/>
  <c r="E19" i="4" s="1"/>
  <c r="E18" i="4"/>
</calcChain>
</file>

<file path=xl/sharedStrings.xml><?xml version="1.0" encoding="utf-8"?>
<sst xmlns="http://schemas.openxmlformats.org/spreadsheetml/2006/main" count="179" uniqueCount="80">
  <si>
    <t>e</t>
  </si>
  <si>
    <t>salario inicial</t>
  </si>
  <si>
    <t>variables</t>
  </si>
  <si>
    <t>año</t>
  </si>
  <si>
    <t>por año</t>
  </si>
  <si>
    <t>segundo año</t>
  </si>
  <si>
    <t>tercer año</t>
  </si>
  <si>
    <t>cuarto año</t>
  </si>
  <si>
    <t>quinto año</t>
  </si>
  <si>
    <t>sexto año</t>
  </si>
  <si>
    <t xml:space="preserve">incremento </t>
  </si>
  <si>
    <t xml:space="preserve"> por mes</t>
  </si>
  <si>
    <t>tiempo</t>
  </si>
  <si>
    <t>total</t>
  </si>
  <si>
    <t>&lt;&gt;</t>
  </si>
  <si>
    <t>aumento</t>
  </si>
  <si>
    <t xml:space="preserve">salario </t>
  </si>
  <si>
    <t xml:space="preserve">salariofin </t>
  </si>
  <si>
    <t>"i"</t>
  </si>
  <si>
    <t>H.sencillas</t>
  </si>
  <si>
    <t>H.dobles</t>
  </si>
  <si>
    <t>H.triples</t>
  </si>
  <si>
    <t>pagoTr</t>
  </si>
  <si>
    <t>maria</t>
  </si>
  <si>
    <t>condicion</t>
  </si>
  <si>
    <t>pago</t>
  </si>
  <si>
    <t>cargo</t>
  </si>
  <si>
    <t>pago por tarjeta</t>
  </si>
  <si>
    <t>pago al contado</t>
  </si>
  <si>
    <t>cantidad</t>
  </si>
  <si>
    <t>ahorroP</t>
  </si>
  <si>
    <t>dia</t>
  </si>
  <si>
    <t>dia2</t>
  </si>
  <si>
    <t>dia1</t>
  </si>
  <si>
    <t>dia3</t>
  </si>
  <si>
    <t>….</t>
  </si>
  <si>
    <t>….....</t>
  </si>
  <si>
    <t>dia365</t>
  </si>
  <si>
    <t>deposito</t>
  </si>
  <si>
    <t>incremento</t>
  </si>
  <si>
    <t>N cantidad</t>
  </si>
  <si>
    <t>igual a 0</t>
  </si>
  <si>
    <t>menor a 0</t>
  </si>
  <si>
    <t>mayor a 0</t>
  </si>
  <si>
    <t>ejemplo</t>
  </si>
  <si>
    <t>numeros</t>
  </si>
  <si>
    <t>total de numeros</t>
  </si>
  <si>
    <t>interes</t>
  </si>
  <si>
    <t>N articulos</t>
  </si>
  <si>
    <t>precio</t>
  </si>
  <si>
    <t>descuento</t>
  </si>
  <si>
    <t>precio&gt;= 200</t>
  </si>
  <si>
    <t>precio&gt;100&amp;&amp;precio&lt;200</t>
  </si>
  <si>
    <t>precio&lt;=100</t>
  </si>
  <si>
    <t>edad</t>
  </si>
  <si>
    <t>promedio</t>
  </si>
  <si>
    <t xml:space="preserve">salon 1 </t>
  </si>
  <si>
    <t>N de alumnos</t>
  </si>
  <si>
    <t>N de salones</t>
  </si>
  <si>
    <t>edades</t>
  </si>
  <si>
    <t>premedio</t>
  </si>
  <si>
    <t>salon2</t>
  </si>
  <si>
    <t>promedioT</t>
  </si>
  <si>
    <t>N</t>
  </si>
  <si>
    <t>exponente</t>
  </si>
  <si>
    <t>elevado al cubo</t>
  </si>
  <si>
    <t>Numero</t>
  </si>
  <si>
    <t>multiplicando</t>
  </si>
  <si>
    <t>multiplicador</t>
  </si>
  <si>
    <t>producto</t>
  </si>
  <si>
    <t>signo</t>
  </si>
  <si>
    <t>*</t>
  </si>
  <si>
    <t>variable</t>
  </si>
  <si>
    <t>deposito x mes</t>
  </si>
  <si>
    <t>deposito anual</t>
  </si>
  <si>
    <t>inversionAnual</t>
  </si>
  <si>
    <t>año 1</t>
  </si>
  <si>
    <t>año2</t>
  </si>
  <si>
    <t>año3</t>
  </si>
  <si>
    <t>inversionFinal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</si>
</sst>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7"/>
      <color rgb="FF00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/>
    <xf numFmtId="0" fontId="0" fillId="6" borderId="1" xfId="0" applyFill="1" applyBorder="1"/>
    <xf numFmtId="9" fontId="0" fillId="6" borderId="1" xfId="0" applyNumberForma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1" xfId="0" applyFill="1" applyBorder="1"/>
    <xf numFmtId="0" fontId="0" fillId="7" borderId="1" xfId="0" applyFill="1" applyBorder="1"/>
    <xf numFmtId="9" fontId="0" fillId="0" borderId="0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0" fontId="0" fillId="0" borderId="0" xfId="0" applyFill="1" applyBorder="1" applyAlignment="1"/>
    <xf numFmtId="0" fontId="0" fillId="10" borderId="1" xfId="0" applyFill="1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266912</xdr:colOff>
      <xdr:row>4</xdr:row>
      <xdr:rowOff>158787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B442D2-586F-4303-AEDB-3D7E78E52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121362" cy="7112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851124</xdr:colOff>
      <xdr:row>3</xdr:row>
      <xdr:rowOff>133376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026473-3FC2-499B-AB99-7E6E6D641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349974" cy="501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82750</xdr:colOff>
      <xdr:row>6</xdr:row>
      <xdr:rowOff>57200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6F6B30-48AF-4434-B4B0-254E6C348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3892750" cy="977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112854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AF274B-2BC8-4F4A-BA5C-E5FA7436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3444"/>
          <a:ext cx="4713076" cy="63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223959</xdr:colOff>
      <xdr:row>5</xdr:row>
      <xdr:rowOff>158750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737890-6FF9-4009-AACB-8A3E97738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795959" cy="895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600903</xdr:colOff>
      <xdr:row>3</xdr:row>
      <xdr:rowOff>41332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5DBC6-B804-4BC4-BD62-F8DEC3287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5934903" cy="4096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6546</xdr:colOff>
      <xdr:row>7</xdr:row>
      <xdr:rowOff>177866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934187-1969-4A4D-9D1E-CB5365BF8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3816546" cy="12827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120651</xdr:colOff>
      <xdr:row>0</xdr:row>
      <xdr:rowOff>177800</xdr:rowOff>
    </xdr:from>
    <xdr:to>
      <xdr:col>5</xdr:col>
      <xdr:colOff>596900</xdr:colOff>
      <xdr:row>6</xdr:row>
      <xdr:rowOff>76313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747A0-EC70-4661-B774-A97FFD5151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3841" r="15937"/>
        <a:stretch/>
      </xdr:blipFill>
      <xdr:spPr>
        <a:xfrm>
          <a:off x="120651" y="177800"/>
          <a:ext cx="4387849" cy="10034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470126</xdr:colOff>
      <xdr:row>5</xdr:row>
      <xdr:rowOff>50840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21074B-E9E9-4275-9543-CA147740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388076" cy="7874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355824</xdr:colOff>
      <xdr:row>3</xdr:row>
      <xdr:rowOff>114325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9D2719-643D-4205-962D-9881F1C48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349974" cy="48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9157-6822-46D8-861D-B1CE3E89E9C9}">
  <dimension ref="B2:J15"/>
  <sheetViews>
    <sheetView tabSelected="1" workbookViewId="0">
      <selection activeCell="K13" sqref="K13"/>
    </sheetView>
  </sheetViews>
  <sheetFormatPr baseColWidth="10" defaultRowHeight="14.5" x14ac:dyDescent="0.35"/>
  <cols>
    <col min="5" max="5" width="11.54296875" bestFit="1" customWidth="1"/>
    <col min="6" max="6" width="12.36328125" customWidth="1"/>
    <col min="7" max="7" width="11.90625" customWidth="1"/>
    <col min="8" max="8" width="11.1796875" bestFit="1" customWidth="1"/>
  </cols>
  <sheetData>
    <row r="2" spans="2:10" x14ac:dyDescent="0.35">
      <c r="G2" s="22" t="s">
        <v>2</v>
      </c>
      <c r="H2" s="23"/>
    </row>
    <row r="3" spans="2:10" x14ac:dyDescent="0.35">
      <c r="G3" s="2" t="s">
        <v>17</v>
      </c>
      <c r="H3" s="2" t="s">
        <v>15</v>
      </c>
    </row>
    <row r="4" spans="2:10" x14ac:dyDescent="0.35">
      <c r="G4" s="9" t="s">
        <v>16</v>
      </c>
      <c r="H4" s="2" t="s">
        <v>18</v>
      </c>
      <c r="J4" s="12" t="s">
        <v>14</v>
      </c>
    </row>
    <row r="5" spans="2:10" x14ac:dyDescent="0.35">
      <c r="G5" s="2" t="s">
        <v>3</v>
      </c>
      <c r="H5" s="11"/>
    </row>
    <row r="6" spans="2:10" x14ac:dyDescent="0.35">
      <c r="G6" s="10"/>
    </row>
    <row r="7" spans="2:10" x14ac:dyDescent="0.35">
      <c r="G7" s="20" t="s">
        <v>1</v>
      </c>
      <c r="H7" s="21"/>
    </row>
    <row r="8" spans="2:10" x14ac:dyDescent="0.35">
      <c r="E8" s="3" t="s">
        <v>12</v>
      </c>
      <c r="F8" s="3" t="s">
        <v>39</v>
      </c>
      <c r="G8" s="3" t="s">
        <v>11</v>
      </c>
      <c r="H8" s="3" t="s">
        <v>4</v>
      </c>
      <c r="J8" s="7" t="s">
        <v>10</v>
      </c>
    </row>
    <row r="9" spans="2:10" x14ac:dyDescent="0.35">
      <c r="E9" s="4" t="s">
        <v>1</v>
      </c>
      <c r="F9" s="4">
        <v>0</v>
      </c>
      <c r="G9" s="2">
        <v>1500</v>
      </c>
      <c r="H9" s="2">
        <f t="shared" ref="H9:H14" si="0">G9*12</f>
        <v>18000</v>
      </c>
      <c r="J9" s="8">
        <v>0.1</v>
      </c>
    </row>
    <row r="10" spans="2:10" x14ac:dyDescent="0.35">
      <c r="B10" s="13"/>
      <c r="E10" s="4" t="s">
        <v>5</v>
      </c>
      <c r="F10" s="4">
        <f>G9*J9</f>
        <v>150</v>
      </c>
      <c r="G10" s="2">
        <f>G9+F10</f>
        <v>1650</v>
      </c>
      <c r="H10" s="2">
        <f t="shared" si="0"/>
        <v>19800</v>
      </c>
      <c r="I10" s="2">
        <f>H10+H9</f>
        <v>37800</v>
      </c>
    </row>
    <row r="11" spans="2:10" x14ac:dyDescent="0.35">
      <c r="B11" s="13"/>
      <c r="E11" s="4" t="s">
        <v>6</v>
      </c>
      <c r="F11" s="4">
        <f>G10*J9</f>
        <v>165</v>
      </c>
      <c r="G11" s="2">
        <f>F11+G10</f>
        <v>1815</v>
      </c>
      <c r="H11" s="2">
        <f t="shared" si="0"/>
        <v>21780</v>
      </c>
      <c r="I11" s="2">
        <f>I10+H11</f>
        <v>59580</v>
      </c>
    </row>
    <row r="12" spans="2:10" x14ac:dyDescent="0.35">
      <c r="B12" s="13"/>
      <c r="E12" s="4" t="s">
        <v>7</v>
      </c>
      <c r="F12" s="4">
        <f>G11*J9</f>
        <v>181.5</v>
      </c>
      <c r="G12" s="2">
        <f>F12+G11</f>
        <v>1996.5</v>
      </c>
      <c r="H12" s="2">
        <f t="shared" si="0"/>
        <v>23958</v>
      </c>
      <c r="I12" s="2">
        <f>I11+H12</f>
        <v>83538</v>
      </c>
    </row>
    <row r="13" spans="2:10" x14ac:dyDescent="0.35">
      <c r="E13" s="4" t="s">
        <v>8</v>
      </c>
      <c r="F13" s="4">
        <f>G12*J9</f>
        <v>199.65</v>
      </c>
      <c r="G13" s="2">
        <f>G12+F13</f>
        <v>2196.15</v>
      </c>
      <c r="H13" s="2">
        <f t="shared" si="0"/>
        <v>26353.800000000003</v>
      </c>
      <c r="I13" s="2">
        <f>I12+H13</f>
        <v>109891.8</v>
      </c>
    </row>
    <row r="14" spans="2:10" x14ac:dyDescent="0.35">
      <c r="E14" s="4" t="s">
        <v>9</v>
      </c>
      <c r="F14" s="4">
        <f>G13*J9</f>
        <v>219.61500000000001</v>
      </c>
      <c r="G14" s="2">
        <f>G13+F14</f>
        <v>2415.7650000000003</v>
      </c>
      <c r="H14" s="2">
        <f t="shared" si="0"/>
        <v>28989.180000000004</v>
      </c>
      <c r="I14" s="2">
        <f>I13+H14</f>
        <v>138880.98000000001</v>
      </c>
    </row>
    <row r="15" spans="2:10" x14ac:dyDescent="0.35">
      <c r="E15" s="5" t="s">
        <v>13</v>
      </c>
      <c r="F15" s="5"/>
      <c r="G15" s="2"/>
      <c r="H15" s="5">
        <f>SUM(H9:H14)</f>
        <v>138880.98000000001</v>
      </c>
    </row>
  </sheetData>
  <mergeCells count="2">
    <mergeCell ref="G7:H7"/>
    <mergeCell ref="G2:H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0B7A-146A-4C09-B55E-63FFF5FED39D}">
  <dimension ref="D6:G18"/>
  <sheetViews>
    <sheetView workbookViewId="0">
      <selection activeCell="J8" sqref="J8"/>
    </sheetView>
  </sheetViews>
  <sheetFormatPr baseColWidth="10" defaultRowHeight="14.5" x14ac:dyDescent="0.35"/>
  <cols>
    <col min="4" max="4" width="12.08984375" customWidth="1"/>
    <col min="5" max="5" width="5.26953125" customWidth="1"/>
    <col min="6" max="6" width="13" customWidth="1"/>
  </cols>
  <sheetData>
    <row r="6" spans="4:7" x14ac:dyDescent="0.35">
      <c r="D6" s="33" t="s">
        <v>67</v>
      </c>
      <c r="E6" s="33" t="s">
        <v>70</v>
      </c>
      <c r="F6" s="33" t="s">
        <v>68</v>
      </c>
      <c r="G6" s="33" t="s">
        <v>69</v>
      </c>
    </row>
    <row r="7" spans="4:7" x14ac:dyDescent="0.35">
      <c r="D7" s="2">
        <v>3</v>
      </c>
      <c r="E7" s="2" t="s">
        <v>71</v>
      </c>
      <c r="F7" s="2">
        <v>1</v>
      </c>
      <c r="G7" s="2">
        <f>D7*F7</f>
        <v>3</v>
      </c>
    </row>
    <row r="8" spans="4:7" x14ac:dyDescent="0.35">
      <c r="D8" s="2">
        <v>3</v>
      </c>
      <c r="E8" s="2" t="s">
        <v>71</v>
      </c>
      <c r="F8" s="2">
        <v>2</v>
      </c>
      <c r="G8" s="2">
        <f>D8*F8</f>
        <v>6</v>
      </c>
    </row>
    <row r="9" spans="4:7" x14ac:dyDescent="0.35">
      <c r="D9" s="2">
        <v>3</v>
      </c>
      <c r="E9" s="2" t="s">
        <v>71</v>
      </c>
      <c r="F9" s="2">
        <v>3</v>
      </c>
      <c r="G9" s="2">
        <f>D9*F9</f>
        <v>9</v>
      </c>
    </row>
    <row r="10" spans="4:7" x14ac:dyDescent="0.35">
      <c r="D10" s="2">
        <v>3</v>
      </c>
      <c r="E10" s="2" t="s">
        <v>71</v>
      </c>
      <c r="F10" s="2">
        <v>4</v>
      </c>
      <c r="G10" s="2">
        <f>D10*F10</f>
        <v>12</v>
      </c>
    </row>
    <row r="11" spans="4:7" x14ac:dyDescent="0.35">
      <c r="D11" s="2">
        <v>3</v>
      </c>
      <c r="E11" s="2" t="s">
        <v>71</v>
      </c>
      <c r="F11" s="2">
        <v>5</v>
      </c>
      <c r="G11" s="2">
        <f>D11*F11</f>
        <v>15</v>
      </c>
    </row>
    <row r="12" spans="4:7" x14ac:dyDescent="0.35">
      <c r="D12" s="2">
        <v>3</v>
      </c>
      <c r="E12" s="2" t="s">
        <v>71</v>
      </c>
      <c r="F12" s="2">
        <v>6</v>
      </c>
      <c r="G12" s="2">
        <f>D12*F12</f>
        <v>18</v>
      </c>
    </row>
    <row r="13" spans="4:7" x14ac:dyDescent="0.35">
      <c r="D13" s="2">
        <v>3</v>
      </c>
      <c r="E13" s="2" t="s">
        <v>71</v>
      </c>
      <c r="F13" s="2">
        <v>7</v>
      </c>
      <c r="G13" s="2">
        <f>D14*F13</f>
        <v>21</v>
      </c>
    </row>
    <row r="14" spans="4:7" x14ac:dyDescent="0.35">
      <c r="D14" s="2">
        <v>3</v>
      </c>
      <c r="E14" s="2" t="s">
        <v>71</v>
      </c>
      <c r="F14" s="2">
        <v>8</v>
      </c>
      <c r="G14" s="2">
        <f>D14*F14</f>
        <v>24</v>
      </c>
    </row>
    <row r="15" spans="4:7" x14ac:dyDescent="0.35">
      <c r="D15" s="2">
        <v>3</v>
      </c>
      <c r="E15" s="2" t="s">
        <v>71</v>
      </c>
      <c r="F15" s="2">
        <v>9</v>
      </c>
      <c r="G15" s="2">
        <f>D15*F15</f>
        <v>27</v>
      </c>
    </row>
    <row r="16" spans="4:7" x14ac:dyDescent="0.35">
      <c r="D16" s="2">
        <v>3</v>
      </c>
      <c r="E16" s="2" t="s">
        <v>71</v>
      </c>
      <c r="F16" s="2">
        <v>10</v>
      </c>
      <c r="G16" s="2">
        <f>D16*F16</f>
        <v>30</v>
      </c>
    </row>
    <row r="17" spans="4:7" x14ac:dyDescent="0.35">
      <c r="D17" s="2">
        <v>3</v>
      </c>
      <c r="E17" s="2" t="s">
        <v>71</v>
      </c>
      <c r="F17" s="2">
        <v>11</v>
      </c>
      <c r="G17" s="2">
        <f>D17*F17</f>
        <v>33</v>
      </c>
    </row>
    <row r="18" spans="4:7" x14ac:dyDescent="0.35">
      <c r="D18" s="2">
        <v>3</v>
      </c>
      <c r="E18" s="2" t="s">
        <v>71</v>
      </c>
      <c r="F18" s="2">
        <v>12</v>
      </c>
      <c r="G18" s="2">
        <f>D18*F18</f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1DD8-0CA4-4A6A-882E-04A25039DD56}">
  <dimension ref="A1:I15"/>
  <sheetViews>
    <sheetView workbookViewId="0">
      <selection activeCell="H18" sqref="H18"/>
    </sheetView>
  </sheetViews>
  <sheetFormatPr baseColWidth="10" defaultRowHeight="14.5" x14ac:dyDescent="0.35"/>
  <sheetData>
    <row r="1" spans="1:9" x14ac:dyDescent="0.35">
      <c r="A1" t="s">
        <v>0</v>
      </c>
    </row>
    <row r="3" spans="1:9" x14ac:dyDescent="0.35">
      <c r="G3" s="7" t="s">
        <v>24</v>
      </c>
      <c r="H3" s="7" t="s">
        <v>25</v>
      </c>
      <c r="I3" s="7" t="s">
        <v>26</v>
      </c>
    </row>
    <row r="4" spans="1:9" x14ac:dyDescent="0.35">
      <c r="G4" s="14" t="s">
        <v>19</v>
      </c>
      <c r="H4" s="2">
        <v>20</v>
      </c>
      <c r="I4" s="2"/>
    </row>
    <row r="5" spans="1:9" x14ac:dyDescent="0.35">
      <c r="G5" s="14" t="s">
        <v>20</v>
      </c>
      <c r="H5" s="2">
        <v>25</v>
      </c>
      <c r="I5" s="2"/>
    </row>
    <row r="6" spans="1:9" x14ac:dyDescent="0.35">
      <c r="G6" s="14" t="s">
        <v>21</v>
      </c>
      <c r="H6" s="2">
        <v>28</v>
      </c>
      <c r="I6" s="2"/>
    </row>
    <row r="7" spans="1:9" x14ac:dyDescent="0.35">
      <c r="G7" s="14" t="s">
        <v>22</v>
      </c>
      <c r="H7" s="2"/>
      <c r="I7" s="6">
        <v>0.05</v>
      </c>
    </row>
    <row r="10" spans="1:9" x14ac:dyDescent="0.35">
      <c r="C10" s="21" t="s">
        <v>23</v>
      </c>
      <c r="D10" s="21"/>
      <c r="E10" s="21"/>
      <c r="G10" s="24" t="s">
        <v>27</v>
      </c>
      <c r="H10" s="24"/>
      <c r="I10" s="1">
        <v>0.05</v>
      </c>
    </row>
    <row r="11" spans="1:9" x14ac:dyDescent="0.35">
      <c r="C11" s="4" t="s">
        <v>19</v>
      </c>
      <c r="D11" s="2">
        <v>5</v>
      </c>
      <c r="E11" s="2">
        <f>D11*H4</f>
        <v>100</v>
      </c>
      <c r="G11" s="24" t="s">
        <v>28</v>
      </c>
      <c r="H11" s="24"/>
      <c r="I11">
        <v>0</v>
      </c>
    </row>
    <row r="12" spans="1:9" x14ac:dyDescent="0.35">
      <c r="C12" s="4" t="s">
        <v>20</v>
      </c>
      <c r="D12" s="2">
        <v>7</v>
      </c>
      <c r="E12" s="2">
        <f>D12*H5</f>
        <v>175</v>
      </c>
    </row>
    <row r="13" spans="1:9" x14ac:dyDescent="0.35">
      <c r="C13" s="4" t="s">
        <v>21</v>
      </c>
      <c r="D13" s="2">
        <v>10</v>
      </c>
      <c r="E13" s="2">
        <f>D13*H6</f>
        <v>280</v>
      </c>
    </row>
    <row r="14" spans="1:9" x14ac:dyDescent="0.35">
      <c r="C14" s="4" t="s">
        <v>13</v>
      </c>
      <c r="D14" s="2"/>
      <c r="E14" s="2">
        <f>SUM(E11:E13)</f>
        <v>555</v>
      </c>
    </row>
    <row r="15" spans="1:9" x14ac:dyDescent="0.35">
      <c r="C15" s="4" t="s">
        <v>22</v>
      </c>
      <c r="D15" s="2"/>
      <c r="E15" s="2">
        <f>E14*I7+E14</f>
        <v>582.75</v>
      </c>
    </row>
  </sheetData>
  <mergeCells count="3">
    <mergeCell ref="C10:E10"/>
    <mergeCell ref="G10:H10"/>
    <mergeCell ref="G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6F10-152B-4C66-B347-282AEC69FC6D}">
  <dimension ref="C2:H29"/>
  <sheetViews>
    <sheetView zoomScale="90" zoomScaleNormal="90" workbookViewId="0">
      <selection activeCell="L12" sqref="L12"/>
    </sheetView>
  </sheetViews>
  <sheetFormatPr baseColWidth="10" defaultRowHeight="14.5" x14ac:dyDescent="0.35"/>
  <cols>
    <col min="4" max="4" width="11.26953125" bestFit="1" customWidth="1"/>
    <col min="7" max="7" width="16.26953125" customWidth="1"/>
  </cols>
  <sheetData>
    <row r="2" spans="3:8" x14ac:dyDescent="0.35">
      <c r="H2" s="26" t="s">
        <v>2</v>
      </c>
    </row>
    <row r="3" spans="3:8" x14ac:dyDescent="0.35">
      <c r="H3" s="2" t="s">
        <v>40</v>
      </c>
    </row>
    <row r="4" spans="3:8" x14ac:dyDescent="0.35">
      <c r="H4" s="2" t="s">
        <v>41</v>
      </c>
    </row>
    <row r="5" spans="3:8" x14ac:dyDescent="0.35">
      <c r="H5" s="2" t="s">
        <v>42</v>
      </c>
    </row>
    <row r="6" spans="3:8" x14ac:dyDescent="0.35">
      <c r="C6" s="21" t="s">
        <v>44</v>
      </c>
      <c r="D6" s="21"/>
      <c r="E6" s="21"/>
      <c r="F6" s="21"/>
      <c r="H6" s="2" t="s">
        <v>43</v>
      </c>
    </row>
    <row r="7" spans="3:8" x14ac:dyDescent="0.35">
      <c r="C7" s="3" t="s">
        <v>45</v>
      </c>
      <c r="D7" s="3" t="s">
        <v>41</v>
      </c>
      <c r="E7" s="3" t="s">
        <v>43</v>
      </c>
      <c r="F7" s="3" t="s">
        <v>42</v>
      </c>
    </row>
    <row r="8" spans="3:8" x14ac:dyDescent="0.35">
      <c r="C8" s="4">
        <v>0</v>
      </c>
      <c r="D8" s="2">
        <v>1</v>
      </c>
      <c r="E8" s="2">
        <v>0</v>
      </c>
      <c r="F8" s="2">
        <v>0</v>
      </c>
    </row>
    <row r="9" spans="3:8" x14ac:dyDescent="0.35">
      <c r="C9" s="4">
        <v>-1</v>
      </c>
      <c r="D9" s="2">
        <v>0</v>
      </c>
      <c r="E9" s="2">
        <v>0</v>
      </c>
      <c r="F9" s="2">
        <v>1</v>
      </c>
    </row>
    <row r="10" spans="3:8" x14ac:dyDescent="0.35">
      <c r="C10" s="4">
        <v>3</v>
      </c>
      <c r="D10" s="2">
        <v>0</v>
      </c>
      <c r="E10" s="2">
        <v>1</v>
      </c>
      <c r="F10" s="2">
        <v>0</v>
      </c>
    </row>
    <row r="11" spans="3:8" x14ac:dyDescent="0.35">
      <c r="C11" s="4">
        <v>6</v>
      </c>
      <c r="D11" s="2">
        <v>0</v>
      </c>
      <c r="E11" s="2">
        <v>1</v>
      </c>
      <c r="F11" s="2">
        <v>0</v>
      </c>
    </row>
    <row r="12" spans="3:8" x14ac:dyDescent="0.35">
      <c r="C12" s="4">
        <v>0</v>
      </c>
      <c r="D12" s="2">
        <v>1</v>
      </c>
      <c r="E12" s="2">
        <v>0</v>
      </c>
      <c r="F12" s="2">
        <v>0</v>
      </c>
    </row>
    <row r="13" spans="3:8" x14ac:dyDescent="0.35">
      <c r="C13" s="4">
        <v>7</v>
      </c>
      <c r="D13" s="2">
        <v>0</v>
      </c>
      <c r="E13" s="2">
        <v>1</v>
      </c>
      <c r="F13" s="2">
        <v>0</v>
      </c>
    </row>
    <row r="14" spans="3:8" x14ac:dyDescent="0.35">
      <c r="C14" s="4">
        <v>-4</v>
      </c>
      <c r="D14" s="2">
        <v>0</v>
      </c>
      <c r="E14" s="2">
        <v>0</v>
      </c>
      <c r="F14" s="2">
        <v>1</v>
      </c>
    </row>
    <row r="15" spans="3:8" x14ac:dyDescent="0.35">
      <c r="C15" s="4">
        <v>0</v>
      </c>
      <c r="D15" s="2">
        <v>1</v>
      </c>
      <c r="E15" s="2">
        <v>0</v>
      </c>
      <c r="F15" s="2">
        <v>0</v>
      </c>
    </row>
    <row r="16" spans="3:8" x14ac:dyDescent="0.35">
      <c r="C16" s="4">
        <v>-6</v>
      </c>
      <c r="D16" s="2">
        <v>0</v>
      </c>
      <c r="E16" s="2">
        <v>0</v>
      </c>
      <c r="F16" s="2">
        <v>1</v>
      </c>
    </row>
    <row r="17" spans="3:7" x14ac:dyDescent="0.35">
      <c r="C17" s="4">
        <v>-2</v>
      </c>
      <c r="D17" s="2">
        <v>0</v>
      </c>
      <c r="E17" s="2">
        <v>0</v>
      </c>
      <c r="F17" s="2">
        <v>1</v>
      </c>
    </row>
    <row r="18" spans="3:7" x14ac:dyDescent="0.35">
      <c r="C18" s="4">
        <v>9</v>
      </c>
      <c r="D18" s="2">
        <v>0</v>
      </c>
      <c r="E18" s="2">
        <v>1</v>
      </c>
      <c r="F18" s="2">
        <v>0</v>
      </c>
    </row>
    <row r="19" spans="3:7" x14ac:dyDescent="0.35">
      <c r="C19" s="4">
        <v>6</v>
      </c>
      <c r="D19" s="2">
        <v>0</v>
      </c>
      <c r="E19" s="2">
        <v>1</v>
      </c>
      <c r="F19" s="2">
        <v>0</v>
      </c>
    </row>
    <row r="20" spans="3:7" x14ac:dyDescent="0.35">
      <c r="C20" s="4">
        <v>3</v>
      </c>
      <c r="D20" s="2">
        <v>0</v>
      </c>
      <c r="E20" s="2">
        <v>1</v>
      </c>
      <c r="F20" s="2">
        <v>0</v>
      </c>
    </row>
    <row r="21" spans="3:7" x14ac:dyDescent="0.35">
      <c r="C21" s="4">
        <v>8</v>
      </c>
      <c r="D21" s="2">
        <v>0</v>
      </c>
      <c r="E21" s="2">
        <v>1</v>
      </c>
      <c r="F21" s="2">
        <v>0</v>
      </c>
    </row>
    <row r="22" spans="3:7" x14ac:dyDescent="0.35">
      <c r="C22" s="4">
        <v>0</v>
      </c>
      <c r="D22" s="2">
        <v>1</v>
      </c>
      <c r="E22" s="2">
        <v>0</v>
      </c>
      <c r="F22" s="2">
        <v>0</v>
      </c>
    </row>
    <row r="23" spans="3:7" x14ac:dyDescent="0.35">
      <c r="C23" s="4">
        <v>0</v>
      </c>
      <c r="D23" s="2">
        <v>1</v>
      </c>
      <c r="E23" s="2">
        <v>0</v>
      </c>
      <c r="F23" s="2">
        <v>0</v>
      </c>
    </row>
    <row r="24" spans="3:7" x14ac:dyDescent="0.35">
      <c r="C24" s="4">
        <v>-1</v>
      </c>
      <c r="D24" s="2">
        <v>0</v>
      </c>
      <c r="E24" s="2">
        <v>0</v>
      </c>
      <c r="F24" s="2">
        <v>1</v>
      </c>
    </row>
    <row r="25" spans="3:7" x14ac:dyDescent="0.35">
      <c r="C25" s="4">
        <v>0</v>
      </c>
      <c r="D25" s="2">
        <v>1</v>
      </c>
      <c r="E25" s="2">
        <v>0</v>
      </c>
      <c r="F25" s="2">
        <v>0</v>
      </c>
    </row>
    <row r="26" spans="3:7" x14ac:dyDescent="0.35">
      <c r="C26" s="4">
        <v>-3</v>
      </c>
      <c r="D26" s="2">
        <v>0</v>
      </c>
      <c r="E26" s="2">
        <v>0</v>
      </c>
      <c r="F26" s="2">
        <v>1</v>
      </c>
    </row>
    <row r="27" spans="3:7" x14ac:dyDescent="0.35">
      <c r="C27" s="4">
        <v>0</v>
      </c>
      <c r="D27" s="9">
        <v>1</v>
      </c>
      <c r="E27" s="9">
        <v>0</v>
      </c>
      <c r="F27" s="9">
        <v>0</v>
      </c>
    </row>
    <row r="28" spans="3:7" x14ac:dyDescent="0.35">
      <c r="D28" s="5" t="s">
        <v>13</v>
      </c>
      <c r="E28" s="5" t="s">
        <v>13</v>
      </c>
      <c r="F28" s="5" t="s">
        <v>13</v>
      </c>
      <c r="G28" s="5" t="s">
        <v>46</v>
      </c>
    </row>
    <row r="29" spans="3:7" x14ac:dyDescent="0.35">
      <c r="D29" s="2">
        <f>SUM(D8:D28)</f>
        <v>7</v>
      </c>
      <c r="E29" s="2">
        <f>SUM(E8:E28)</f>
        <v>7</v>
      </c>
      <c r="F29" s="2">
        <f>SUM(F8:F28)</f>
        <v>6</v>
      </c>
      <c r="G29" s="2">
        <f>SUM(D29:F29)</f>
        <v>20</v>
      </c>
    </row>
  </sheetData>
  <mergeCells count="1">
    <mergeCell ref="C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C25C-B998-4AC6-B04B-EE4F6765CD72}">
  <dimension ref="D2:H13"/>
  <sheetViews>
    <sheetView workbookViewId="0">
      <selection activeCell="G19" sqref="G19"/>
    </sheetView>
  </sheetViews>
  <sheetFormatPr baseColWidth="10" defaultRowHeight="14.5" x14ac:dyDescent="0.35"/>
  <sheetData>
    <row r="2" spans="4:8" x14ac:dyDescent="0.35">
      <c r="H2" s="3" t="s">
        <v>2</v>
      </c>
    </row>
    <row r="3" spans="4:8" x14ac:dyDescent="0.35">
      <c r="H3" s="17" t="s">
        <v>30</v>
      </c>
    </row>
    <row r="4" spans="4:8" x14ac:dyDescent="0.35">
      <c r="H4" s="2" t="s">
        <v>31</v>
      </c>
    </row>
    <row r="5" spans="4:8" x14ac:dyDescent="0.35">
      <c r="H5" s="17" t="s">
        <v>29</v>
      </c>
    </row>
    <row r="6" spans="4:8" x14ac:dyDescent="0.35">
      <c r="H6" s="10"/>
    </row>
    <row r="7" spans="4:8" x14ac:dyDescent="0.35">
      <c r="H7" s="10"/>
    </row>
    <row r="9" spans="4:8" x14ac:dyDescent="0.35">
      <c r="G9" s="18" t="s">
        <v>33</v>
      </c>
      <c r="H9" s="7">
        <v>3</v>
      </c>
    </row>
    <row r="10" spans="4:8" x14ac:dyDescent="0.35">
      <c r="D10" s="15"/>
      <c r="E10" s="15"/>
      <c r="G10" s="18" t="s">
        <v>32</v>
      </c>
      <c r="H10" s="7">
        <f>H9*3</f>
        <v>9</v>
      </c>
    </row>
    <row r="11" spans="4:8" x14ac:dyDescent="0.35">
      <c r="G11" s="18" t="s">
        <v>34</v>
      </c>
      <c r="H11" s="7">
        <f>H10*3</f>
        <v>27</v>
      </c>
    </row>
    <row r="12" spans="4:8" x14ac:dyDescent="0.35">
      <c r="G12" s="18" t="s">
        <v>35</v>
      </c>
      <c r="H12" s="7" t="s">
        <v>35</v>
      </c>
    </row>
    <row r="13" spans="4:8" x14ac:dyDescent="0.35">
      <c r="G13" s="18" t="s">
        <v>37</v>
      </c>
      <c r="H13" s="7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2A52-A915-4D96-8B52-BCFF3F3AAC15}">
  <dimension ref="C7:G20"/>
  <sheetViews>
    <sheetView workbookViewId="0">
      <selection activeCell="F22" sqref="F22"/>
    </sheetView>
  </sheetViews>
  <sheetFormatPr baseColWidth="10" defaultRowHeight="14.5" x14ac:dyDescent="0.35"/>
  <sheetData>
    <row r="7" spans="3:7" x14ac:dyDescent="0.35">
      <c r="D7" s="22" t="s">
        <v>2</v>
      </c>
      <c r="E7" s="23"/>
    </row>
    <row r="8" spans="3:7" x14ac:dyDescent="0.35">
      <c r="D8" s="2" t="s">
        <v>17</v>
      </c>
      <c r="E8" s="2" t="s">
        <v>15</v>
      </c>
    </row>
    <row r="9" spans="3:7" x14ac:dyDescent="0.35">
      <c r="D9" s="9" t="s">
        <v>16</v>
      </c>
      <c r="E9" s="2" t="s">
        <v>18</v>
      </c>
      <c r="G9" s="12" t="s">
        <v>14</v>
      </c>
    </row>
    <row r="10" spans="3:7" x14ac:dyDescent="0.35">
      <c r="D10" s="2" t="s">
        <v>3</v>
      </c>
      <c r="E10" s="11"/>
    </row>
    <row r="11" spans="3:7" x14ac:dyDescent="0.35">
      <c r="D11" s="10"/>
    </row>
    <row r="12" spans="3:7" x14ac:dyDescent="0.35">
      <c r="D12" s="21" t="s">
        <v>1</v>
      </c>
      <c r="E12" s="21"/>
    </row>
    <row r="13" spans="3:7" x14ac:dyDescent="0.35">
      <c r="C13" s="3" t="s">
        <v>12</v>
      </c>
      <c r="D13" s="3" t="s">
        <v>11</v>
      </c>
      <c r="E13" s="3" t="s">
        <v>4</v>
      </c>
      <c r="G13" s="7" t="s">
        <v>10</v>
      </c>
    </row>
    <row r="14" spans="3:7" x14ac:dyDescent="0.35">
      <c r="C14" s="4" t="s">
        <v>1</v>
      </c>
      <c r="D14" s="2">
        <v>1500</v>
      </c>
      <c r="E14" s="2">
        <f t="shared" ref="E14:E19" si="0">D14*12</f>
        <v>18000</v>
      </c>
      <c r="G14" s="8">
        <v>0.1</v>
      </c>
    </row>
    <row r="15" spans="3:7" x14ac:dyDescent="0.35">
      <c r="C15" s="4" t="s">
        <v>5</v>
      </c>
      <c r="D15" s="2">
        <f>D14*G14+D14</f>
        <v>1650</v>
      </c>
      <c r="E15" s="2">
        <f t="shared" si="0"/>
        <v>19800</v>
      </c>
    </row>
    <row r="16" spans="3:7" x14ac:dyDescent="0.35">
      <c r="C16" s="4" t="s">
        <v>6</v>
      </c>
      <c r="D16" s="2">
        <f>D15*G14+D15</f>
        <v>1815</v>
      </c>
      <c r="E16" s="2">
        <f t="shared" si="0"/>
        <v>21780</v>
      </c>
    </row>
    <row r="17" spans="3:5" x14ac:dyDescent="0.35">
      <c r="C17" s="4" t="s">
        <v>7</v>
      </c>
      <c r="D17" s="2">
        <f>D16*G14+D16</f>
        <v>1996.5</v>
      </c>
      <c r="E17" s="2">
        <f t="shared" si="0"/>
        <v>23958</v>
      </c>
    </row>
    <row r="18" spans="3:5" x14ac:dyDescent="0.35">
      <c r="C18" s="4" t="s">
        <v>8</v>
      </c>
      <c r="D18" s="2">
        <f>D17*G14+D17</f>
        <v>2196.15</v>
      </c>
      <c r="E18" s="2">
        <f t="shared" si="0"/>
        <v>26353.800000000003</v>
      </c>
    </row>
    <row r="19" spans="3:5" x14ac:dyDescent="0.35">
      <c r="C19" s="4" t="s">
        <v>9</v>
      </c>
      <c r="D19" s="2">
        <f>D18*G14+D18</f>
        <v>2415.7650000000003</v>
      </c>
      <c r="E19" s="2">
        <f t="shared" si="0"/>
        <v>28989.180000000004</v>
      </c>
    </row>
    <row r="20" spans="3:5" x14ac:dyDescent="0.35">
      <c r="C20" s="5" t="s">
        <v>13</v>
      </c>
      <c r="D20" s="2"/>
      <c r="E20" s="5">
        <f>SUM(E14:E19)</f>
        <v>138880.98000000001</v>
      </c>
    </row>
  </sheetData>
  <mergeCells count="2">
    <mergeCell ref="D7:E7"/>
    <mergeCell ref="D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FEDD-D408-46FA-B800-DF6448E3CA03}">
  <dimension ref="F4:G13"/>
  <sheetViews>
    <sheetView workbookViewId="0">
      <selection activeCell="I7" sqref="I7"/>
    </sheetView>
  </sheetViews>
  <sheetFormatPr baseColWidth="10" defaultRowHeight="14.5" x14ac:dyDescent="0.35"/>
  <cols>
    <col min="6" max="6" width="21.90625" customWidth="1"/>
  </cols>
  <sheetData>
    <row r="4" spans="6:7" x14ac:dyDescent="0.35">
      <c r="G4" t="s">
        <v>48</v>
      </c>
    </row>
    <row r="5" spans="6:7" x14ac:dyDescent="0.35">
      <c r="G5" t="s">
        <v>49</v>
      </c>
    </row>
    <row r="6" spans="6:7" x14ac:dyDescent="0.35">
      <c r="G6" t="s">
        <v>50</v>
      </c>
    </row>
    <row r="10" spans="6:7" x14ac:dyDescent="0.35">
      <c r="F10" s="36" t="s">
        <v>49</v>
      </c>
      <c r="G10" s="36" t="s">
        <v>50</v>
      </c>
    </row>
    <row r="11" spans="6:7" x14ac:dyDescent="0.35">
      <c r="F11" s="2" t="s">
        <v>51</v>
      </c>
      <c r="G11" s="6">
        <v>0.15</v>
      </c>
    </row>
    <row r="12" spans="6:7" x14ac:dyDescent="0.35">
      <c r="F12" s="2" t="s">
        <v>52</v>
      </c>
      <c r="G12" s="6">
        <v>0.12</v>
      </c>
    </row>
    <row r="13" spans="6:7" x14ac:dyDescent="0.35">
      <c r="F13" s="2" t="s">
        <v>53</v>
      </c>
      <c r="G13" s="6">
        <v>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408D-71C0-42F2-A2EC-BB42A0056547}">
  <dimension ref="B3:J25"/>
  <sheetViews>
    <sheetView topLeftCell="A7" workbookViewId="0">
      <selection activeCell="G22" sqref="G22"/>
    </sheetView>
  </sheetViews>
  <sheetFormatPr baseColWidth="10" defaultRowHeight="14.5" x14ac:dyDescent="0.35"/>
  <cols>
    <col min="1" max="1" width="7.81640625" customWidth="1"/>
    <col min="2" max="2" width="12.90625" customWidth="1"/>
    <col min="3" max="3" width="13.453125" customWidth="1"/>
  </cols>
  <sheetData>
    <row r="3" spans="2:10" x14ac:dyDescent="0.35">
      <c r="H3" s="7" t="s">
        <v>2</v>
      </c>
    </row>
    <row r="4" spans="2:10" x14ac:dyDescent="0.35">
      <c r="H4" s="17" t="s">
        <v>3</v>
      </c>
    </row>
    <row r="5" spans="2:10" x14ac:dyDescent="0.35">
      <c r="H5" s="17" t="s">
        <v>38</v>
      </c>
    </row>
    <row r="6" spans="2:10" x14ac:dyDescent="0.35">
      <c r="H6" s="17" t="s">
        <v>47</v>
      </c>
      <c r="I6" s="1">
        <v>0.1</v>
      </c>
    </row>
    <row r="7" spans="2:10" x14ac:dyDescent="0.35">
      <c r="H7" s="16"/>
      <c r="I7" s="16"/>
      <c r="J7" s="16"/>
    </row>
    <row r="8" spans="2:10" x14ac:dyDescent="0.35">
      <c r="C8" s="25"/>
      <c r="D8" s="25"/>
      <c r="E8" s="25"/>
      <c r="H8" s="16"/>
      <c r="I8" s="16"/>
      <c r="J8" s="16"/>
    </row>
    <row r="9" spans="2:10" x14ac:dyDescent="0.35">
      <c r="C9" s="7" t="s">
        <v>76</v>
      </c>
      <c r="D9" s="7" t="s">
        <v>77</v>
      </c>
      <c r="E9" s="7" t="s">
        <v>78</v>
      </c>
      <c r="H9" s="16"/>
      <c r="I9" s="16"/>
      <c r="J9" s="16"/>
    </row>
    <row r="10" spans="2:10" x14ac:dyDescent="0.35">
      <c r="C10" s="35" t="s">
        <v>73</v>
      </c>
      <c r="D10" s="35"/>
      <c r="E10" s="35"/>
      <c r="H10" s="16"/>
      <c r="I10" s="16"/>
      <c r="J10" s="16"/>
    </row>
    <row r="11" spans="2:10" x14ac:dyDescent="0.35">
      <c r="B11" s="5">
        <v>1</v>
      </c>
      <c r="C11" s="17">
        <v>300</v>
      </c>
      <c r="D11" s="2">
        <v>400</v>
      </c>
      <c r="E11" s="17">
        <v>450</v>
      </c>
      <c r="H11" s="16"/>
      <c r="I11" s="16"/>
      <c r="J11" s="19"/>
    </row>
    <row r="12" spans="2:10" x14ac:dyDescent="0.35">
      <c r="B12" s="5">
        <v>2</v>
      </c>
      <c r="C12" s="17">
        <v>300</v>
      </c>
      <c r="D12" s="2">
        <v>350</v>
      </c>
      <c r="E12" s="17">
        <v>600</v>
      </c>
      <c r="H12" s="16"/>
      <c r="I12" s="16"/>
      <c r="J12" s="16"/>
    </row>
    <row r="13" spans="2:10" x14ac:dyDescent="0.35">
      <c r="B13" s="5">
        <v>3</v>
      </c>
      <c r="C13" s="17">
        <v>400</v>
      </c>
      <c r="D13" s="2">
        <v>300</v>
      </c>
      <c r="E13" s="17">
        <v>600</v>
      </c>
      <c r="H13" s="16"/>
      <c r="I13" s="16"/>
      <c r="J13" s="16"/>
    </row>
    <row r="14" spans="2:10" x14ac:dyDescent="0.35">
      <c r="B14" s="5">
        <v>4</v>
      </c>
      <c r="C14" s="17">
        <v>350</v>
      </c>
      <c r="D14" s="17">
        <v>450</v>
      </c>
      <c r="E14" s="17">
        <v>450</v>
      </c>
      <c r="H14" s="34"/>
      <c r="I14" s="34"/>
      <c r="J14" s="19"/>
    </row>
    <row r="15" spans="2:10" x14ac:dyDescent="0.35">
      <c r="B15" s="5">
        <v>5</v>
      </c>
      <c r="C15" s="17">
        <v>450</v>
      </c>
      <c r="D15" s="17">
        <v>600</v>
      </c>
      <c r="E15" s="17">
        <v>450</v>
      </c>
      <c r="H15" s="34"/>
      <c r="I15" s="34"/>
      <c r="J15" s="16"/>
    </row>
    <row r="16" spans="2:10" x14ac:dyDescent="0.35">
      <c r="B16" s="5">
        <v>6</v>
      </c>
      <c r="C16" s="17">
        <v>400</v>
      </c>
      <c r="D16" s="17">
        <v>350</v>
      </c>
      <c r="E16" s="17">
        <v>300</v>
      </c>
      <c r="H16" s="10"/>
      <c r="I16" s="10"/>
      <c r="J16" s="10"/>
    </row>
    <row r="17" spans="2:5" x14ac:dyDescent="0.35">
      <c r="B17" s="5">
        <v>7</v>
      </c>
      <c r="C17" s="17">
        <v>350</v>
      </c>
      <c r="D17" s="17">
        <v>100</v>
      </c>
      <c r="E17" s="17">
        <v>500</v>
      </c>
    </row>
    <row r="18" spans="2:5" x14ac:dyDescent="0.35">
      <c r="B18" s="5">
        <v>8</v>
      </c>
      <c r="C18" s="17">
        <v>500</v>
      </c>
      <c r="D18" s="17">
        <v>700</v>
      </c>
      <c r="E18" s="17">
        <v>550</v>
      </c>
    </row>
    <row r="19" spans="2:5" x14ac:dyDescent="0.35">
      <c r="B19" s="5">
        <v>9</v>
      </c>
      <c r="C19" s="17">
        <v>300</v>
      </c>
      <c r="D19" s="17">
        <v>450</v>
      </c>
      <c r="E19" s="17">
        <v>450</v>
      </c>
    </row>
    <row r="20" spans="2:5" x14ac:dyDescent="0.35">
      <c r="B20" s="5">
        <v>10</v>
      </c>
      <c r="C20" s="17">
        <v>250</v>
      </c>
      <c r="D20" s="17">
        <v>450</v>
      </c>
      <c r="E20" s="17">
        <v>350</v>
      </c>
    </row>
    <row r="21" spans="2:5" x14ac:dyDescent="0.35">
      <c r="B21" s="5">
        <v>11</v>
      </c>
      <c r="C21" s="17">
        <v>300</v>
      </c>
      <c r="D21" s="17">
        <v>500</v>
      </c>
      <c r="E21" s="17">
        <v>350</v>
      </c>
    </row>
    <row r="22" spans="2:5" x14ac:dyDescent="0.35">
      <c r="B22" s="5">
        <v>12</v>
      </c>
      <c r="C22" s="17">
        <v>450</v>
      </c>
      <c r="D22" s="17">
        <v>600</v>
      </c>
      <c r="E22" s="17">
        <v>400</v>
      </c>
    </row>
    <row r="23" spans="2:5" x14ac:dyDescent="0.35">
      <c r="B23" s="4" t="s">
        <v>74</v>
      </c>
      <c r="C23" s="2">
        <f>SUM(C11:C22)</f>
        <v>4350</v>
      </c>
      <c r="D23" s="2">
        <f>SUM(D11:D22)+C24</f>
        <v>10035</v>
      </c>
      <c r="E23" s="17">
        <f>SUM(E11:E22)+D24</f>
        <v>16488.5</v>
      </c>
    </row>
    <row r="24" spans="2:5" x14ac:dyDescent="0.35">
      <c r="B24" s="4" t="s">
        <v>75</v>
      </c>
      <c r="C24" s="36">
        <f>C23*I6+C23</f>
        <v>4785</v>
      </c>
      <c r="D24" s="36">
        <f>D23*I6+D23</f>
        <v>11038.5</v>
      </c>
      <c r="E24" s="36">
        <f>E23*I6+E23</f>
        <v>18137.349999999999</v>
      </c>
    </row>
    <row r="25" spans="2:5" x14ac:dyDescent="0.35">
      <c r="B25" s="4" t="s">
        <v>79</v>
      </c>
      <c r="C25" s="14">
        <f>E24</f>
        <v>18137.349999999999</v>
      </c>
    </row>
  </sheetData>
  <mergeCells count="2">
    <mergeCell ref="C8:E8"/>
    <mergeCell ref="C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075E-E253-48A0-994E-703B6444A535}">
  <dimension ref="C2:H24"/>
  <sheetViews>
    <sheetView topLeftCell="A4" workbookViewId="0">
      <selection activeCell="K14" sqref="K14"/>
    </sheetView>
  </sheetViews>
  <sheetFormatPr baseColWidth="10" defaultRowHeight="14.5" x14ac:dyDescent="0.35"/>
  <cols>
    <col min="3" max="3" width="11.6328125" customWidth="1"/>
    <col min="4" max="4" width="11.7265625" customWidth="1"/>
  </cols>
  <sheetData>
    <row r="2" spans="3:8" x14ac:dyDescent="0.35">
      <c r="H2" s="26" t="s">
        <v>2</v>
      </c>
    </row>
    <row r="3" spans="3:8" x14ac:dyDescent="0.35">
      <c r="H3" s="2" t="s">
        <v>57</v>
      </c>
    </row>
    <row r="4" spans="3:8" x14ac:dyDescent="0.35">
      <c r="H4" s="2" t="s">
        <v>54</v>
      </c>
    </row>
    <row r="5" spans="3:8" x14ac:dyDescent="0.35">
      <c r="H5" s="2" t="s">
        <v>55</v>
      </c>
    </row>
    <row r="6" spans="3:8" x14ac:dyDescent="0.35">
      <c r="H6" s="2" t="s">
        <v>58</v>
      </c>
    </row>
    <row r="7" spans="3:8" x14ac:dyDescent="0.35">
      <c r="H7" s="2" t="s">
        <v>62</v>
      </c>
    </row>
    <row r="8" spans="3:8" x14ac:dyDescent="0.35">
      <c r="C8" s="30" t="s">
        <v>44</v>
      </c>
      <c r="D8" s="31"/>
      <c r="E8" s="31"/>
      <c r="F8" s="31"/>
      <c r="G8" s="32"/>
    </row>
    <row r="9" spans="3:8" x14ac:dyDescent="0.35">
      <c r="C9" s="33" t="s">
        <v>58</v>
      </c>
      <c r="D9" s="33" t="s">
        <v>57</v>
      </c>
      <c r="E9" s="33" t="s">
        <v>59</v>
      </c>
      <c r="F9" s="33" t="s">
        <v>60</v>
      </c>
      <c r="G9" s="33" t="s">
        <v>62</v>
      </c>
    </row>
    <row r="10" spans="3:8" x14ac:dyDescent="0.35">
      <c r="C10" s="27" t="s">
        <v>56</v>
      </c>
      <c r="D10" s="27">
        <v>8</v>
      </c>
      <c r="E10" s="2">
        <v>13</v>
      </c>
      <c r="F10" s="27">
        <f>SUM(E10:E17)/D10</f>
        <v>12.5</v>
      </c>
      <c r="G10" s="27">
        <f>SUM(F10:F18)/2</f>
        <v>14.178571428571429</v>
      </c>
    </row>
    <row r="11" spans="3:8" x14ac:dyDescent="0.35">
      <c r="C11" s="28"/>
      <c r="D11" s="28"/>
      <c r="E11" s="2">
        <v>12</v>
      </c>
      <c r="F11" s="28"/>
      <c r="G11" s="28"/>
    </row>
    <row r="12" spans="3:8" x14ac:dyDescent="0.35">
      <c r="C12" s="28"/>
      <c r="D12" s="28"/>
      <c r="E12" s="2">
        <v>13</v>
      </c>
      <c r="F12" s="28"/>
      <c r="G12" s="28"/>
    </row>
    <row r="13" spans="3:8" x14ac:dyDescent="0.35">
      <c r="C13" s="28"/>
      <c r="D13" s="28"/>
      <c r="E13" s="2">
        <v>12</v>
      </c>
      <c r="F13" s="28"/>
      <c r="G13" s="28"/>
    </row>
    <row r="14" spans="3:8" x14ac:dyDescent="0.35">
      <c r="C14" s="28"/>
      <c r="D14" s="28"/>
      <c r="E14" s="2">
        <v>14</v>
      </c>
      <c r="F14" s="28"/>
      <c r="G14" s="28"/>
    </row>
    <row r="15" spans="3:8" x14ac:dyDescent="0.35">
      <c r="C15" s="28"/>
      <c r="D15" s="28"/>
      <c r="E15" s="2">
        <v>11</v>
      </c>
      <c r="F15" s="28"/>
      <c r="G15" s="28"/>
    </row>
    <row r="16" spans="3:8" x14ac:dyDescent="0.35">
      <c r="C16" s="28"/>
      <c r="D16" s="28"/>
      <c r="E16" s="2">
        <v>12</v>
      </c>
      <c r="F16" s="28"/>
      <c r="G16" s="28"/>
    </row>
    <row r="17" spans="3:7" x14ac:dyDescent="0.35">
      <c r="C17" s="29"/>
      <c r="D17" s="29"/>
      <c r="E17" s="2">
        <v>13</v>
      </c>
      <c r="F17" s="29"/>
      <c r="G17" s="28"/>
    </row>
    <row r="18" spans="3:7" x14ac:dyDescent="0.35">
      <c r="C18" s="27" t="s">
        <v>61</v>
      </c>
      <c r="D18" s="27">
        <v>7</v>
      </c>
      <c r="E18" s="2">
        <v>15</v>
      </c>
      <c r="F18" s="27">
        <f>SUM(E18:E24)/D18</f>
        <v>15.857142857142858</v>
      </c>
      <c r="G18" s="28"/>
    </row>
    <row r="19" spans="3:7" x14ac:dyDescent="0.35">
      <c r="C19" s="28"/>
      <c r="D19" s="28"/>
      <c r="E19" s="2">
        <v>17</v>
      </c>
      <c r="F19" s="28"/>
      <c r="G19" s="28"/>
    </row>
    <row r="20" spans="3:7" x14ac:dyDescent="0.35">
      <c r="C20" s="28"/>
      <c r="D20" s="28"/>
      <c r="E20" s="2">
        <v>16</v>
      </c>
      <c r="F20" s="28"/>
      <c r="G20" s="28"/>
    </row>
    <row r="21" spans="3:7" x14ac:dyDescent="0.35">
      <c r="C21" s="28"/>
      <c r="D21" s="28"/>
      <c r="E21" s="2">
        <v>16</v>
      </c>
      <c r="F21" s="28"/>
      <c r="G21" s="28"/>
    </row>
    <row r="22" spans="3:7" x14ac:dyDescent="0.35">
      <c r="C22" s="28"/>
      <c r="D22" s="28"/>
      <c r="E22" s="2">
        <v>15</v>
      </c>
      <c r="F22" s="28"/>
      <c r="G22" s="28"/>
    </row>
    <row r="23" spans="3:7" x14ac:dyDescent="0.35">
      <c r="C23" s="28"/>
      <c r="D23" s="28"/>
      <c r="E23" s="2">
        <v>17</v>
      </c>
      <c r="F23" s="28"/>
      <c r="G23" s="28"/>
    </row>
    <row r="24" spans="3:7" x14ac:dyDescent="0.35">
      <c r="C24" s="29"/>
      <c r="D24" s="29"/>
      <c r="E24" s="2">
        <v>15</v>
      </c>
      <c r="F24" s="29"/>
      <c r="G24" s="29"/>
    </row>
  </sheetData>
  <mergeCells count="8">
    <mergeCell ref="C8:G8"/>
    <mergeCell ref="C10:C17"/>
    <mergeCell ref="C18:C24"/>
    <mergeCell ref="D18:D24"/>
    <mergeCell ref="D10:D17"/>
    <mergeCell ref="F10:F17"/>
    <mergeCell ref="F18:F24"/>
    <mergeCell ref="G10:G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C0FC-022F-49AB-BF24-CA9EA3248160}">
  <dimension ref="D2:G9"/>
  <sheetViews>
    <sheetView workbookViewId="0">
      <selection activeCell="J8" sqref="J8"/>
    </sheetView>
  </sheetViews>
  <sheetFormatPr baseColWidth="10" defaultRowHeight="14.5" x14ac:dyDescent="0.35"/>
  <cols>
    <col min="5" max="5" width="13.54296875" customWidth="1"/>
  </cols>
  <sheetData>
    <row r="2" spans="4:7" x14ac:dyDescent="0.35">
      <c r="G2" s="7" t="s">
        <v>72</v>
      </c>
    </row>
    <row r="3" spans="4:7" x14ac:dyDescent="0.35">
      <c r="G3" s="17" t="s">
        <v>63</v>
      </c>
    </row>
    <row r="4" spans="4:7" x14ac:dyDescent="0.35">
      <c r="G4" s="17" t="s">
        <v>64</v>
      </c>
    </row>
    <row r="5" spans="4:7" x14ac:dyDescent="0.35">
      <c r="G5" s="17" t="s">
        <v>13</v>
      </c>
    </row>
    <row r="7" spans="4:7" x14ac:dyDescent="0.35">
      <c r="D7" s="33" t="s">
        <v>66</v>
      </c>
      <c r="E7" s="33" t="s">
        <v>65</v>
      </c>
    </row>
    <row r="8" spans="4:7" x14ac:dyDescent="0.35">
      <c r="D8" s="2">
        <v>4</v>
      </c>
      <c r="E8" s="2">
        <f>POWER(D8,3)</f>
        <v>64</v>
      </c>
    </row>
    <row r="9" spans="4:7" x14ac:dyDescent="0.35">
      <c r="D9" s="2">
        <v>5</v>
      </c>
      <c r="E9" s="2">
        <f>POWER(D9,3)</f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ejercicio1</vt:lpstr>
      <vt:lpstr>ejercicio 2</vt:lpstr>
      <vt:lpstr>ejercicio3</vt:lpstr>
      <vt:lpstr>ejercicio4</vt:lpstr>
      <vt:lpstr>ejercicio5</vt:lpstr>
      <vt:lpstr>ejercicio6</vt:lpstr>
      <vt:lpstr>ejercicio7</vt:lpstr>
      <vt:lpstr>ejercicio8</vt:lpstr>
      <vt:lpstr>ejercicio9</vt:lpstr>
      <vt:lpstr>ejercicio10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2021-10-24T00:04:48Z</dcterms:created>
  <dcterms:modified xsi:type="dcterms:W3CDTF">2021-11-08T06:12:34Z</dcterms:modified>
</cp:coreProperties>
</file>