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Final Data" sheetId="5" r:id="rId1"/>
    <sheet name="Repeat" sheetId="4" r:id="rId2"/>
    <sheet name="Log" sheetId="1" r:id="rId3"/>
  </sheets>
  <definedNames>
    <definedName name="New_Text_Document" localSheetId="0">'Final Data'!$I$4:$J$27</definedName>
    <definedName name="New_Text_Document_1" localSheetId="0">'Final Data'!$L$4:$M$27</definedName>
    <definedName name="New_Text_Document_10" localSheetId="0">'Final Data'!$AQ$4:$AR$28</definedName>
    <definedName name="New_Text_Document_11" localSheetId="0">'Final Data'!$AT$4:$AU$28</definedName>
    <definedName name="New_Text_Document_2" localSheetId="0">'Final Data'!$O$4:$P$27</definedName>
    <definedName name="New_Text_Document_3" localSheetId="0">'Final Data'!$S$4:$T$28</definedName>
    <definedName name="New_Text_Document_4" localSheetId="0">'Final Data'!$X$4:$Y$27</definedName>
    <definedName name="New_Text_Document_5" localSheetId="0">'Final Data'!$AA$4:$AB$27</definedName>
    <definedName name="New_Text_Document_6" localSheetId="0">'Final Data'!$U$4:$V$27</definedName>
    <definedName name="New_Text_Document_7" localSheetId="0">'Final Data'!$AG$4:$AH$27</definedName>
    <definedName name="New_Text_Document_8" localSheetId="0">'Final Data'!$AJ$4:$AK$27</definedName>
    <definedName name="New_Text_Document_9" localSheetId="0">'Final Data'!$AM$4:$AN$27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7" i="5" l="1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H4" i="5"/>
  <c r="AF27" i="5"/>
  <c r="AF26" i="5"/>
  <c r="AF25" i="5"/>
  <c r="AF24" i="5"/>
  <c r="AF23" i="5"/>
  <c r="AF22" i="5"/>
  <c r="AF21" i="5"/>
  <c r="AF20" i="5"/>
  <c r="AF19" i="5"/>
  <c r="AF18" i="5"/>
  <c r="AF17" i="5"/>
  <c r="AF16" i="5"/>
  <c r="AF15" i="5"/>
  <c r="AF14" i="5"/>
  <c r="AF13" i="5"/>
  <c r="AF12" i="5"/>
  <c r="AF11" i="5"/>
  <c r="AF10" i="5"/>
  <c r="AF9" i="5"/>
  <c r="AF8" i="5"/>
  <c r="AF7" i="5"/>
  <c r="AF6" i="5"/>
  <c r="AF5" i="5"/>
  <c r="AF4" i="5"/>
  <c r="AU27" i="5" l="1"/>
  <c r="AU26" i="5"/>
  <c r="AU25" i="5"/>
  <c r="AU24" i="5"/>
  <c r="AU23" i="5"/>
  <c r="AU22" i="5"/>
  <c r="AU21" i="5"/>
  <c r="AU20" i="5"/>
  <c r="AU19" i="5"/>
  <c r="AU18" i="5"/>
  <c r="AU17" i="5"/>
  <c r="AU16" i="5"/>
  <c r="AU15" i="5"/>
  <c r="AU14" i="5"/>
  <c r="AU13" i="5"/>
  <c r="AU12" i="5"/>
  <c r="AU11" i="5"/>
  <c r="AU10" i="5"/>
  <c r="AU9" i="5"/>
  <c r="AU8" i="5"/>
  <c r="AU7" i="5"/>
  <c r="AU6" i="5"/>
  <c r="AU5" i="5"/>
  <c r="AU4" i="5"/>
  <c r="AR27" i="5"/>
  <c r="AR26" i="5"/>
  <c r="AR25" i="5"/>
  <c r="AR24" i="5"/>
  <c r="AR23" i="5"/>
  <c r="AR22" i="5"/>
  <c r="AR21" i="5"/>
  <c r="AR20" i="5"/>
  <c r="AR19" i="5"/>
  <c r="AR18" i="5"/>
  <c r="AR17" i="5"/>
  <c r="AR16" i="5"/>
  <c r="AR15" i="5"/>
  <c r="AR14" i="5"/>
  <c r="AR13" i="5"/>
  <c r="AR12" i="5"/>
  <c r="AR11" i="5"/>
  <c r="AR10" i="5"/>
  <c r="AR9" i="5"/>
  <c r="AR8" i="5"/>
  <c r="AR7" i="5"/>
  <c r="AR6" i="5"/>
  <c r="AR5" i="5"/>
  <c r="AR4" i="5"/>
  <c r="AO27" i="5"/>
  <c r="AO26" i="5"/>
  <c r="AO25" i="5"/>
  <c r="AO24" i="5"/>
  <c r="AO23" i="5"/>
  <c r="AO22" i="5"/>
  <c r="AO21" i="5"/>
  <c r="AO20" i="5"/>
  <c r="AO19" i="5"/>
  <c r="AO18" i="5"/>
  <c r="AO17" i="5"/>
  <c r="AO16" i="5"/>
  <c r="AO15" i="5"/>
  <c r="AO14" i="5"/>
  <c r="AO13" i="5"/>
  <c r="AO12" i="5"/>
  <c r="AO11" i="5"/>
  <c r="AO10" i="5"/>
  <c r="AO9" i="5"/>
  <c r="AO8" i="5"/>
  <c r="AO7" i="5"/>
  <c r="AO6" i="5"/>
  <c r="AO5" i="5"/>
  <c r="AO4" i="5"/>
  <c r="AL27" i="5"/>
  <c r="AL26" i="5"/>
  <c r="AL25" i="5"/>
  <c r="AL24" i="5"/>
  <c r="AL23" i="5"/>
  <c r="AL22" i="5"/>
  <c r="AL21" i="5"/>
  <c r="AL20" i="5"/>
  <c r="AL19" i="5"/>
  <c r="AL18" i="5"/>
  <c r="AL17" i="5"/>
  <c r="AL16" i="5"/>
  <c r="AL15" i="5"/>
  <c r="AL14" i="5"/>
  <c r="AL13" i="5"/>
  <c r="AL12" i="5"/>
  <c r="AL11" i="5"/>
  <c r="AL10" i="5"/>
  <c r="AL9" i="5"/>
  <c r="AL8" i="5"/>
  <c r="AL7" i="5"/>
  <c r="AL6" i="5"/>
  <c r="AL5" i="5"/>
  <c r="AL4" i="5"/>
  <c r="AI27" i="5"/>
  <c r="AI26" i="5"/>
  <c r="AI25" i="5"/>
  <c r="AI24" i="5"/>
  <c r="AI23" i="5"/>
  <c r="AI22" i="5"/>
  <c r="AI21" i="5"/>
  <c r="AI20" i="5"/>
  <c r="AI19" i="5"/>
  <c r="AI18" i="5"/>
  <c r="AI17" i="5"/>
  <c r="AI16" i="5"/>
  <c r="AI15" i="5"/>
  <c r="AI14" i="5"/>
  <c r="AI13" i="5"/>
  <c r="AI12" i="5"/>
  <c r="AI11" i="5"/>
  <c r="AI10" i="5"/>
  <c r="AI9" i="5"/>
  <c r="AI8" i="5"/>
  <c r="AI7" i="5"/>
  <c r="AI6" i="5"/>
  <c r="AI5" i="5"/>
  <c r="AI4" i="5"/>
  <c r="W5" i="5"/>
  <c r="W6" i="5"/>
  <c r="W7" i="5"/>
  <c r="W8" i="5"/>
  <c r="W9" i="5"/>
  <c r="W10" i="5"/>
  <c r="W11" i="5"/>
  <c r="W12" i="5"/>
  <c r="W13" i="5"/>
  <c r="W14" i="5"/>
  <c r="W15" i="5"/>
  <c r="W16" i="5"/>
  <c r="W17" i="5"/>
  <c r="W18" i="5"/>
  <c r="W19" i="5"/>
  <c r="W20" i="5"/>
  <c r="W23" i="5"/>
  <c r="W24" i="5"/>
  <c r="W21" i="5"/>
  <c r="W25" i="5"/>
  <c r="W26" i="5"/>
  <c r="W22" i="5"/>
  <c r="W27" i="5"/>
  <c r="W4" i="5"/>
  <c r="AC5" i="5"/>
  <c r="AC6" i="5"/>
  <c r="AC7" i="5"/>
  <c r="AC8" i="5"/>
  <c r="AC9" i="5"/>
  <c r="AC10" i="5"/>
  <c r="AC11" i="5"/>
  <c r="AC12" i="5"/>
  <c r="AC13" i="5"/>
  <c r="AC14" i="5"/>
  <c r="AC15" i="5"/>
  <c r="AC16" i="5"/>
  <c r="AC17" i="5"/>
  <c r="AC18" i="5"/>
  <c r="AC19" i="5"/>
  <c r="AC20" i="5"/>
  <c r="AC23" i="5"/>
  <c r="AC24" i="5"/>
  <c r="AC21" i="5"/>
  <c r="AC25" i="5"/>
  <c r="AC26" i="5"/>
  <c r="AC22" i="5"/>
  <c r="AC27" i="5"/>
  <c r="AC4" i="5"/>
  <c r="Z5" i="5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3" i="5"/>
  <c r="Z24" i="5"/>
  <c r="Z21" i="5"/>
  <c r="Z25" i="5"/>
  <c r="Z26" i="5"/>
  <c r="Z22" i="5"/>
  <c r="Z27" i="5"/>
  <c r="Z4" i="5"/>
  <c r="T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3" i="5"/>
  <c r="T24" i="5"/>
  <c r="T21" i="5"/>
  <c r="T25" i="5"/>
  <c r="T26" i="5"/>
  <c r="T22" i="5"/>
  <c r="T27" i="5"/>
  <c r="T4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3" i="5"/>
  <c r="Q24" i="5"/>
  <c r="Q21" i="5"/>
  <c r="Q25" i="5"/>
  <c r="Q26" i="5"/>
  <c r="Q22" i="5"/>
  <c r="Q27" i="5"/>
  <c r="Q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3" i="5"/>
  <c r="N24" i="5"/>
  <c r="N21" i="5"/>
  <c r="N25" i="5"/>
  <c r="N26" i="5"/>
  <c r="N22" i="5"/>
  <c r="N27" i="5"/>
  <c r="N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3" i="5"/>
  <c r="K24" i="5"/>
  <c r="K21" i="5"/>
  <c r="K25" i="5"/>
  <c r="K26" i="5"/>
  <c r="K22" i="5"/>
  <c r="K27" i="5"/>
  <c r="K4" i="5"/>
</calcChain>
</file>

<file path=xl/connections.xml><?xml version="1.0" encoding="utf-8"?>
<connections xmlns="http://schemas.openxmlformats.org/spreadsheetml/2006/main">
  <connection id="1" name="New Text Document" type="6" refreshedVersion="6" background="1" saveData="1">
    <textPr codePage="437" sourceFile="C:\Users\syuanh16\Desktop\New Text Document.txt" tab="0" delimiter="/">
      <textFields count="2">
        <textField/>
        <textField/>
      </textFields>
    </textPr>
  </connection>
  <connection id="2" name="New Text Document1" type="6" refreshedVersion="6" background="1" saveData="1">
    <textPr codePage="437" sourceFile="C:\Users\syuanh16\Desktop\New Text Document.txt" tab="0" delimiter="/">
      <textFields count="2">
        <textField/>
        <textField/>
      </textFields>
    </textPr>
  </connection>
  <connection id="3" name="New Text Document10" type="6" refreshedVersion="6" background="1" saveData="1">
    <textPr codePage="437" sourceFile="C:\Users\syuanh16\Desktop\New Text Document.txt" delimiter="/">
      <textFields count="2">
        <textField/>
        <textField/>
      </textFields>
    </textPr>
  </connection>
  <connection id="4" name="New Text Document11" type="6" refreshedVersion="6" background="1" saveData="1">
    <textPr codePage="437" sourceFile="C:\Users\syuanh16\Desktop\New Text Document.txt" delimiter="/">
      <textFields count="2">
        <textField/>
        <textField/>
      </textFields>
    </textPr>
  </connection>
  <connection id="5" name="New Text Document2" type="6" refreshedVersion="6" background="1" saveData="1">
    <textPr codePage="437" sourceFile="C:\Users\syuanh16\Desktop\New Text Document.txt" tab="0" delimiter="/">
      <textFields count="2">
        <textField/>
        <textField/>
      </textFields>
    </textPr>
  </connection>
  <connection id="6" name="New Text Document3" type="6" refreshedVersion="6" background="1" saveData="1">
    <textPr codePage="437" sourceFile="C:\Users\syuanh16\Desktop\New Text Document.txt" tab="0" delimiter="/">
      <textFields count="2">
        <textField/>
        <textField/>
      </textFields>
    </textPr>
  </connection>
  <connection id="7" name="New Text Document4" type="6" refreshedVersion="6" background="1" saveData="1">
    <textPr codePage="437" sourceFile="C:\Users\syuanh16\Desktop\New Text Document.txt" tab="0" delimiter="/">
      <textFields count="2">
        <textField/>
        <textField/>
      </textFields>
    </textPr>
  </connection>
  <connection id="8" name="New Text Document5" type="6" refreshedVersion="6" background="1" saveData="1">
    <textPr codePage="437" sourceFile="C:\Users\syuanh16\Desktop\New Text Document.txt" tab="0" delimiter="/">
      <textFields count="2">
        <textField/>
        <textField/>
      </textFields>
    </textPr>
  </connection>
  <connection id="9" name="New Text Document6" type="6" refreshedVersion="6" background="1" saveData="1">
    <textPr codePage="437" sourceFile="C:\Users\syuanh16\Desktop\New Text Document.txt" tab="0" delimiter="/">
      <textFields count="2">
        <textField/>
        <textField/>
      </textFields>
    </textPr>
  </connection>
  <connection id="10" name="New Text Document7" type="6" refreshedVersion="6" background="1" saveData="1">
    <textPr codePage="437" sourceFile="C:\Users\syuanh16\Desktop\New Text Document.txt" tab="0" delimiter="/">
      <textFields count="2">
        <textField/>
        <textField/>
      </textFields>
    </textPr>
  </connection>
  <connection id="11" name="New Text Document8" type="6" refreshedVersion="6" background="1" saveData="1">
    <textPr codePage="437" sourceFile="C:\Users\syuanh16\Desktop\New Text Document.txt" tab="0" delimiter="/">
      <textFields count="2">
        <textField/>
        <textField/>
      </textFields>
    </textPr>
  </connection>
  <connection id="12" name="New Text Document9" type="6" refreshedVersion="6" background="1" saveData="1">
    <textPr codePage="437" sourceFile="C:\Users\syuanh16\Desktop\New Text Document.txt" tab="0" delimiter="/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<sst xmlns="http://schemas.openxmlformats.org/spreadsheetml/2006/main" count="615" uniqueCount="196">
  <si>
    <t>16PR009.1</t>
  </si>
  <si>
    <t>16PR009.2</t>
  </si>
  <si>
    <t>16PR027C.1</t>
  </si>
  <si>
    <t>16PR027C.2</t>
  </si>
  <si>
    <t>17PR009A.1</t>
  </si>
  <si>
    <t>17PR009A.2</t>
  </si>
  <si>
    <t>17PR013G.3</t>
  </si>
  <si>
    <t>17PR018F.1</t>
  </si>
  <si>
    <t>17PR018F.2</t>
  </si>
  <si>
    <t>17PR018H.1</t>
  </si>
  <si>
    <t>17PR018J.3</t>
  </si>
  <si>
    <t>18PR001</t>
  </si>
  <si>
    <t>18PR006</t>
  </si>
  <si>
    <t>18PR007</t>
  </si>
  <si>
    <t>18PR008</t>
  </si>
  <si>
    <t>18PR009</t>
  </si>
  <si>
    <t>18PR010</t>
  </si>
  <si>
    <t>18PR011</t>
  </si>
  <si>
    <t>18PR012</t>
  </si>
  <si>
    <t>18PR013</t>
  </si>
  <si>
    <t>18PR014</t>
  </si>
  <si>
    <t>18PR015</t>
  </si>
  <si>
    <t>18PR016</t>
  </si>
  <si>
    <t>18PR017</t>
  </si>
  <si>
    <t>ID</t>
  </si>
  <si>
    <t>Alias</t>
  </si>
  <si>
    <t>201800454_2</t>
  </si>
  <si>
    <t>201800454_1</t>
  </si>
  <si>
    <t>PL3.1</t>
  </si>
  <si>
    <t>PL5.1</t>
  </si>
  <si>
    <t>PL3.2</t>
  </si>
  <si>
    <t>KV002.1</t>
  </si>
  <si>
    <t>KV002.2</t>
  </si>
  <si>
    <t>PL7</t>
  </si>
  <si>
    <t>KV006</t>
  </si>
  <si>
    <t>KV009</t>
  </si>
  <si>
    <t>PL5.2</t>
  </si>
  <si>
    <t>KV002.3</t>
  </si>
  <si>
    <t>Locality</t>
  </si>
  <si>
    <t>Urbana</t>
  </si>
  <si>
    <t>Highland</t>
  </si>
  <si>
    <t>Cleburne</t>
  </si>
  <si>
    <t>Robinson</t>
  </si>
  <si>
    <t>Timberlane</t>
  </si>
  <si>
    <t>Unknown</t>
  </si>
  <si>
    <t>Date</t>
  </si>
  <si>
    <t>rps</t>
  </si>
  <si>
    <t>rps1c</t>
  </si>
  <si>
    <t>rps1k</t>
  </si>
  <si>
    <t>rps1a</t>
  </si>
  <si>
    <t>rps7</t>
  </si>
  <si>
    <t>rps1b</t>
  </si>
  <si>
    <t>rps6</t>
  </si>
  <si>
    <t>Williams</t>
  </si>
  <si>
    <t>Harlon</t>
  </si>
  <si>
    <t>Harosoy</t>
  </si>
  <si>
    <t>Harosoy 13XX</t>
  </si>
  <si>
    <t>Harosoy 62XX</t>
  </si>
  <si>
    <t>Williams 79</t>
  </si>
  <si>
    <t>Williams 82</t>
  </si>
  <si>
    <t>0/10</t>
  </si>
  <si>
    <t>10/10</t>
  </si>
  <si>
    <t>11/11</t>
  </si>
  <si>
    <t>12/12</t>
  </si>
  <si>
    <t>0/11</t>
  </si>
  <si>
    <t>4/11</t>
  </si>
  <si>
    <t>10/12</t>
  </si>
  <si>
    <t>3/10</t>
  </si>
  <si>
    <t>9/11</t>
  </si>
  <si>
    <t>12/14</t>
  </si>
  <si>
    <t>11/16</t>
  </si>
  <si>
    <t>7/10</t>
  </si>
  <si>
    <t>1/10</t>
  </si>
  <si>
    <t>6/10</t>
  </si>
  <si>
    <t>9/9</t>
  </si>
  <si>
    <t>County</t>
  </si>
  <si>
    <t>Champaign</t>
  </si>
  <si>
    <t>Crawford</t>
  </si>
  <si>
    <t>Boone</t>
  </si>
  <si>
    <t>Vermilion</t>
  </si>
  <si>
    <t>Massac</t>
  </si>
  <si>
    <t>Jefferson</t>
  </si>
  <si>
    <t>Knox</t>
  </si>
  <si>
    <t>11/12</t>
  </si>
  <si>
    <t>5/10</t>
  </si>
  <si>
    <t>2/10</t>
  </si>
  <si>
    <t>0/12</t>
  </si>
  <si>
    <t>9/10</t>
  </si>
  <si>
    <t>6/11</t>
  </si>
  <si>
    <t>3/12</t>
  </si>
  <si>
    <t>6/12</t>
  </si>
  <si>
    <t>2/12</t>
  </si>
  <si>
    <t>13/13</t>
  </si>
  <si>
    <t>2/15</t>
  </si>
  <si>
    <t>11/13</t>
  </si>
  <si>
    <t>0/15</t>
  </si>
  <si>
    <t>9/12</t>
  </si>
  <si>
    <t>12/13</t>
  </si>
  <si>
    <t>0/13</t>
  </si>
  <si>
    <t>7/11</t>
  </si>
  <si>
    <t>14/14</t>
  </si>
  <si>
    <t>15/15</t>
  </si>
  <si>
    <t>16/16</t>
  </si>
  <si>
    <t>11/14</t>
  </si>
  <si>
    <t>0/14</t>
  </si>
  <si>
    <t>8/12</t>
  </si>
  <si>
    <t>13/14</t>
  </si>
  <si>
    <t>#</t>
  </si>
  <si>
    <t>8/13</t>
  </si>
  <si>
    <t>8/14</t>
  </si>
  <si>
    <t>14/15</t>
  </si>
  <si>
    <t>4/15</t>
  </si>
  <si>
    <t>L76-1988</t>
  </si>
  <si>
    <t>L83-570</t>
  </si>
  <si>
    <t>PRX-146-36</t>
  </si>
  <si>
    <t>PRX-145-48</t>
  </si>
  <si>
    <t>L85-2352</t>
  </si>
  <si>
    <t>L85-3059</t>
  </si>
  <si>
    <t>rps2</t>
  </si>
  <si>
    <t>rps3a</t>
  </si>
  <si>
    <t>rps3b</t>
  </si>
  <si>
    <t>rps3c</t>
  </si>
  <si>
    <t>rps4</t>
  </si>
  <si>
    <t>rps5</t>
  </si>
  <si>
    <t>1/12</t>
  </si>
  <si>
    <t>11/15</t>
  </si>
  <si>
    <t>12/15</t>
  </si>
  <si>
    <t>13/15</t>
  </si>
  <si>
    <t>18/18</t>
  </si>
  <si>
    <t>14/18</t>
  </si>
  <si>
    <t>7/12</t>
  </si>
  <si>
    <t>10/13</t>
  </si>
  <si>
    <t>4/12</t>
  </si>
  <si>
    <t>0/16</t>
  </si>
  <si>
    <t>8/10</t>
  </si>
  <si>
    <t>10/11</t>
  </si>
  <si>
    <t>15/18</t>
  </si>
  <si>
    <t>1/15</t>
  </si>
  <si>
    <t>4/17</t>
  </si>
  <si>
    <t>8/8</t>
  </si>
  <si>
    <t>4/9</t>
  </si>
  <si>
    <t>2/14</t>
  </si>
  <si>
    <t>9/14</t>
  </si>
  <si>
    <t>9/15</t>
  </si>
  <si>
    <t>14/17</t>
  </si>
  <si>
    <t>16/17</t>
  </si>
  <si>
    <t>7/16</t>
  </si>
  <si>
    <t>5/14</t>
  </si>
  <si>
    <t>6/15</t>
  </si>
  <si>
    <t>5/16</t>
  </si>
  <si>
    <t>13/17</t>
  </si>
  <si>
    <t>3/14</t>
  </si>
  <si>
    <t>3/15</t>
  </si>
  <si>
    <t>1/14</t>
  </si>
  <si>
    <t>1/13</t>
  </si>
  <si>
    <t>6/14</t>
  </si>
  <si>
    <t>3/16</t>
  </si>
  <si>
    <t>5/15</t>
  </si>
  <si>
    <t>Williams 79 x</t>
  </si>
  <si>
    <t>#1</t>
  </si>
  <si>
    <t>#2</t>
  </si>
  <si>
    <t xml:space="preserve">1b, 2, 3b, 3c, 5, 7 </t>
  </si>
  <si>
    <t>1b, 2, 3a, 3b, 3c, 5, 7</t>
  </si>
  <si>
    <t>1a, 1b, 1c ,1k, 3c, 4, 5</t>
  </si>
  <si>
    <t>1b, 3c, 4, 5 ,6 ,7</t>
  </si>
  <si>
    <t>1a, 1b, 1c, 1k, 3a, 3b, 3c , 5 ,7</t>
  </si>
  <si>
    <t>1a, 1b, 1c, 1k, 5, 7</t>
  </si>
  <si>
    <t>1b, 1k, 5, 7</t>
  </si>
  <si>
    <t>13/16</t>
  </si>
  <si>
    <t>1/16</t>
  </si>
  <si>
    <t>1b, 3a, 3c, 5, 7</t>
  </si>
  <si>
    <t>1b, 3a, 5, 7</t>
  </si>
  <si>
    <t>17/17</t>
  </si>
  <si>
    <t>4/16</t>
  </si>
  <si>
    <t>8/15</t>
  </si>
  <si>
    <t>12/16</t>
  </si>
  <si>
    <t>15/16</t>
  </si>
  <si>
    <t>8/16</t>
  </si>
  <si>
    <t>10/14</t>
  </si>
  <si>
    <t>5/12</t>
  </si>
  <si>
    <r>
      <t>Eight Genes (-</t>
    </r>
    <r>
      <rPr>
        <i/>
        <sz val="11"/>
        <color theme="1"/>
        <rFont val="Calibri"/>
        <family val="2"/>
        <scheme val="minor"/>
      </rPr>
      <t>rps1d</t>
    </r>
    <r>
      <rPr>
        <sz val="11"/>
        <color theme="1"/>
        <rFont val="Calibri"/>
        <family val="2"/>
        <scheme val="minor"/>
      </rPr>
      <t>)</t>
    </r>
  </si>
  <si>
    <t>Five Genes</t>
  </si>
  <si>
    <t>2</t>
  </si>
  <si>
    <t>15</t>
  </si>
  <si>
    <t>0</t>
  </si>
  <si>
    <t>5</t>
  </si>
  <si>
    <t>7</t>
  </si>
  <si>
    <t>14</t>
  </si>
  <si>
    <t>10</t>
  </si>
  <si>
    <t>13</t>
  </si>
  <si>
    <t>12</t>
  </si>
  <si>
    <t>1</t>
  </si>
  <si>
    <t>16</t>
  </si>
  <si>
    <t>7/14</t>
  </si>
  <si>
    <t>Livington</t>
  </si>
  <si>
    <t>Franklin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</si>
</sst>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;@"/>
  </numFmts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theme="1"/>
      </left>
      <right/>
      <top style="thin">
        <color auto="1"/>
      </top>
      <bottom/>
      <diagonal/>
    </border>
    <border>
      <left/>
      <right style="thin">
        <color theme="1"/>
      </right>
      <top style="thin">
        <color auto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double">
        <color auto="1"/>
      </bottom>
      <diagonal/>
    </border>
    <border>
      <left/>
      <right style="thin">
        <color theme="1"/>
      </right>
      <top/>
      <bottom style="double">
        <color auto="1"/>
      </bottom>
      <diagonal/>
    </border>
    <border>
      <left style="thin">
        <color theme="1"/>
      </left>
      <right/>
      <top/>
      <bottom style="thin">
        <color auto="1"/>
      </bottom>
      <diagonal/>
    </border>
    <border>
      <left/>
      <right style="thin">
        <color theme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theme="1"/>
      </left>
      <right/>
      <top style="double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0" fillId="2" borderId="2" xfId="0" applyNumberFormat="1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2" borderId="4" xfId="0" applyNumberFormat="1" applyFill="1" applyBorder="1" applyAlignment="1">
      <alignment horizontal="center" vertical="center"/>
    </xf>
    <xf numFmtId="0" fontId="0" fillId="2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Fill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2" borderId="0" xfId="0" applyNumberFormat="1" applyFont="1" applyFill="1" applyAlignment="1">
      <alignment horizontal="center"/>
    </xf>
    <xf numFmtId="49" fontId="0" fillId="2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164" fontId="1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 vertical="center"/>
    </xf>
    <xf numFmtId="164" fontId="0" fillId="0" borderId="0" xfId="0" applyNumberFormat="1" applyFont="1" applyFill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4" fontId="0" fillId="0" borderId="0" xfId="0" applyNumberFormat="1" applyFill="1" applyAlignment="1">
      <alignment horizontal="center"/>
    </xf>
    <xf numFmtId="164" fontId="0" fillId="2" borderId="0" xfId="0" applyNumberFormat="1" applyFon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164" fontId="0" fillId="0" borderId="0" xfId="0" applyNumberFormat="1" applyFont="1" applyFill="1" applyAlignment="1">
      <alignment horizontal="center"/>
    </xf>
    <xf numFmtId="49" fontId="2" fillId="0" borderId="2" xfId="0" applyNumberFormat="1" applyFont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2" borderId="4" xfId="0" applyNumberFormat="1" applyFon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164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ont="1" applyFill="1" applyAlignment="1">
      <alignment horizontal="center"/>
    </xf>
    <xf numFmtId="10" fontId="0" fillId="0" borderId="0" xfId="0" applyNumberFormat="1"/>
    <xf numFmtId="9" fontId="0" fillId="0" borderId="0" xfId="0" applyNumberFormat="1"/>
    <xf numFmtId="0" fontId="0" fillId="0" borderId="0" xfId="0" applyNumberFormat="1" applyFont="1" applyFill="1" applyAlignment="1">
      <alignment horizontal="center" vertical="center"/>
    </xf>
    <xf numFmtId="0" fontId="0" fillId="0" borderId="0" xfId="0" applyNumberFormat="1" applyFont="1" applyFill="1" applyAlignment="1">
      <alignment horizontal="center"/>
    </xf>
    <xf numFmtId="9" fontId="0" fillId="0" borderId="0" xfId="0" applyNumberFormat="1" applyFill="1"/>
    <xf numFmtId="0" fontId="0" fillId="0" borderId="0" xfId="0" applyNumberFormat="1" applyFill="1" applyBorder="1" applyAlignment="1">
      <alignment horizontal="center" vertical="center"/>
    </xf>
    <xf numFmtId="0" fontId="0" fillId="0" borderId="6" xfId="0" applyNumberFormat="1" applyFill="1" applyBorder="1" applyAlignment="1">
      <alignment horizontal="center" vertical="center"/>
    </xf>
    <xf numFmtId="0" fontId="0" fillId="0" borderId="11" xfId="0" applyNumberForma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9" fontId="0" fillId="0" borderId="0" xfId="0" applyNumberFormat="1" applyFont="1" applyFill="1"/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9" fontId="0" fillId="0" borderId="0" xfId="0" applyNumberFormat="1" applyBorder="1"/>
    <xf numFmtId="9" fontId="0" fillId="0" borderId="0" xfId="0" applyNumberFormat="1" applyFill="1" applyBorder="1"/>
    <xf numFmtId="9" fontId="0" fillId="0" borderId="0" xfId="0" applyNumberFormat="1" applyFont="1" applyFill="1" applyBorder="1"/>
    <xf numFmtId="0" fontId="0" fillId="0" borderId="11" xfId="0" applyBorder="1"/>
    <xf numFmtId="0" fontId="0" fillId="0" borderId="11" xfId="0" applyBorder="1" applyAlignment="1">
      <alignment horizontal="center" vertical="center"/>
    </xf>
    <xf numFmtId="0" fontId="0" fillId="0" borderId="11" xfId="0" applyNumberFormat="1" applyFont="1" applyFill="1" applyBorder="1" applyAlignment="1">
      <alignment horizontal="center" vertical="center"/>
    </xf>
    <xf numFmtId="9" fontId="0" fillId="0" borderId="11" xfId="0" applyNumberFormat="1" applyBorder="1"/>
    <xf numFmtId="9" fontId="0" fillId="0" borderId="11" xfId="0" applyNumberFormat="1" applyFill="1" applyBorder="1"/>
    <xf numFmtId="9" fontId="0" fillId="0" borderId="11" xfId="0" applyNumberFormat="1" applyFont="1" applyFill="1" applyBorder="1"/>
    <xf numFmtId="49" fontId="0" fillId="0" borderId="11" xfId="0" applyNumberFormat="1" applyFont="1" applyFill="1" applyBorder="1" applyAlignment="1">
      <alignment horizontal="center" vertical="center"/>
    </xf>
    <xf numFmtId="0" fontId="0" fillId="0" borderId="6" xfId="0" applyBorder="1"/>
    <xf numFmtId="0" fontId="0" fillId="0" borderId="6" xfId="0" applyBorder="1" applyAlignment="1">
      <alignment horizontal="center" vertical="center"/>
    </xf>
    <xf numFmtId="49" fontId="0" fillId="0" borderId="6" xfId="0" applyNumberFormat="1" applyFont="1" applyFill="1" applyBorder="1" applyAlignment="1">
      <alignment horizontal="center" vertical="center"/>
    </xf>
    <xf numFmtId="9" fontId="0" fillId="0" borderId="6" xfId="0" applyNumberFormat="1" applyBorder="1"/>
    <xf numFmtId="0" fontId="0" fillId="0" borderId="6" xfId="0" applyNumberFormat="1" applyFont="1" applyFill="1" applyBorder="1" applyAlignment="1">
      <alignment horizontal="center" vertical="center"/>
    </xf>
    <xf numFmtId="9" fontId="0" fillId="0" borderId="6" xfId="0" applyNumberFormat="1" applyFill="1" applyBorder="1"/>
    <xf numFmtId="9" fontId="0" fillId="0" borderId="6" xfId="0" applyNumberFormat="1" applyFont="1" applyFill="1" applyBorder="1"/>
    <xf numFmtId="0" fontId="0" fillId="0" borderId="13" xfId="0" applyBorder="1"/>
    <xf numFmtId="0" fontId="0" fillId="0" borderId="13" xfId="0" applyBorder="1" applyAlignment="1">
      <alignment horizontal="center" vertical="center"/>
    </xf>
    <xf numFmtId="0" fontId="0" fillId="0" borderId="13" xfId="0" applyNumberFormat="1" applyFont="1" applyFill="1" applyBorder="1" applyAlignment="1">
      <alignment horizontal="center" vertical="center"/>
    </xf>
    <xf numFmtId="9" fontId="0" fillId="0" borderId="13" xfId="0" applyNumberFormat="1" applyBorder="1"/>
    <xf numFmtId="0" fontId="0" fillId="0" borderId="13" xfId="0" applyNumberFormat="1" applyFill="1" applyBorder="1" applyAlignment="1">
      <alignment horizontal="center" vertical="center"/>
    </xf>
    <xf numFmtId="9" fontId="0" fillId="0" borderId="13" xfId="0" applyNumberFormat="1" applyFill="1" applyBorder="1"/>
    <xf numFmtId="9" fontId="0" fillId="0" borderId="13" xfId="0" applyNumberFormat="1" applyFont="1" applyFill="1" applyBorder="1"/>
    <xf numFmtId="49" fontId="0" fillId="0" borderId="13" xfId="0" applyNumberFormat="1" applyFont="1" applyFill="1" applyBorder="1" applyAlignment="1">
      <alignment horizontal="center" vertical="center"/>
    </xf>
    <xf numFmtId="0" fontId="0" fillId="0" borderId="11" xfId="0" applyNumberFormat="1" applyFont="1" applyFill="1" applyBorder="1" applyAlignment="1">
      <alignment horizontal="center"/>
    </xf>
    <xf numFmtId="0" fontId="0" fillId="0" borderId="11" xfId="0" applyNumberFormat="1" applyFill="1" applyBorder="1" applyAlignment="1">
      <alignment horizontal="center"/>
    </xf>
    <xf numFmtId="49" fontId="0" fillId="0" borderId="11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/>
    </xf>
    <xf numFmtId="0" fontId="0" fillId="0" borderId="15" xfId="0" applyBorder="1"/>
    <xf numFmtId="0" fontId="0" fillId="0" borderId="15" xfId="0" applyBorder="1" applyAlignment="1">
      <alignment horizontal="center" vertical="center"/>
    </xf>
    <xf numFmtId="49" fontId="0" fillId="0" borderId="15" xfId="0" applyNumberFormat="1" applyFont="1" applyFill="1" applyBorder="1" applyAlignment="1">
      <alignment horizontal="center" vertical="center"/>
    </xf>
    <xf numFmtId="9" fontId="0" fillId="0" borderId="15" xfId="0" applyNumberFormat="1" applyBorder="1"/>
    <xf numFmtId="0" fontId="0" fillId="0" borderId="15" xfId="0" applyNumberFormat="1" applyFont="1" applyFill="1" applyBorder="1" applyAlignment="1">
      <alignment horizontal="center" vertical="center"/>
    </xf>
    <xf numFmtId="9" fontId="0" fillId="0" borderId="15" xfId="0" applyNumberFormat="1" applyFill="1" applyBorder="1"/>
    <xf numFmtId="9" fontId="0" fillId="0" borderId="15" xfId="0" applyNumberFormat="1" applyFont="1" applyFill="1" applyBorder="1"/>
    <xf numFmtId="0" fontId="0" fillId="0" borderId="16" xfId="0" applyBorder="1"/>
    <xf numFmtId="0" fontId="0" fillId="0" borderId="16" xfId="0" applyBorder="1" applyAlignment="1">
      <alignment horizontal="center" vertical="center"/>
    </xf>
    <xf numFmtId="0" fontId="0" fillId="0" borderId="16" xfId="0" applyNumberFormat="1" applyFont="1" applyFill="1" applyBorder="1" applyAlignment="1">
      <alignment horizontal="center" vertical="center"/>
    </xf>
    <xf numFmtId="9" fontId="0" fillId="0" borderId="16" xfId="0" applyNumberFormat="1" applyBorder="1"/>
    <xf numFmtId="0" fontId="0" fillId="0" borderId="16" xfId="0" applyNumberFormat="1" applyFill="1" applyBorder="1" applyAlignment="1">
      <alignment horizontal="center" vertical="center"/>
    </xf>
    <xf numFmtId="49" fontId="0" fillId="0" borderId="16" xfId="0" applyNumberFormat="1" applyFont="1" applyFill="1" applyBorder="1" applyAlignment="1">
      <alignment horizontal="center" vertical="center"/>
    </xf>
    <xf numFmtId="9" fontId="0" fillId="0" borderId="16" xfId="0" applyNumberFormat="1" applyFill="1" applyBorder="1"/>
    <xf numFmtId="9" fontId="0" fillId="0" borderId="16" xfId="0" applyNumberFormat="1" applyFont="1" applyFill="1" applyBorder="1"/>
    <xf numFmtId="0" fontId="0" fillId="0" borderId="15" xfId="0" applyNumberFormat="1" applyFill="1" applyBorder="1" applyAlignment="1">
      <alignment horizontal="center" vertical="center"/>
    </xf>
    <xf numFmtId="0" fontId="0" fillId="0" borderId="17" xfId="0" applyNumberFormat="1" applyFont="1" applyFill="1" applyBorder="1" applyAlignment="1">
      <alignment horizontal="center" vertical="center"/>
    </xf>
    <xf numFmtId="9" fontId="0" fillId="0" borderId="18" xfId="0" applyNumberFormat="1" applyFill="1" applyBorder="1"/>
    <xf numFmtId="0" fontId="0" fillId="0" borderId="19" xfId="0" applyNumberFormat="1" applyFont="1" applyFill="1" applyBorder="1" applyAlignment="1">
      <alignment horizontal="center" vertical="center"/>
    </xf>
    <xf numFmtId="9" fontId="0" fillId="0" borderId="20" xfId="0" applyNumberFormat="1" applyFill="1" applyBorder="1"/>
    <xf numFmtId="0" fontId="0" fillId="0" borderId="21" xfId="0" applyNumberFormat="1" applyFont="1" applyFill="1" applyBorder="1" applyAlignment="1">
      <alignment horizontal="center" vertical="center"/>
    </xf>
    <xf numFmtId="9" fontId="0" fillId="0" borderId="22" xfId="0" applyNumberFormat="1" applyFill="1" applyBorder="1"/>
    <xf numFmtId="9" fontId="0" fillId="0" borderId="18" xfId="0" applyNumberFormat="1" applyFont="1" applyFill="1" applyBorder="1"/>
    <xf numFmtId="9" fontId="0" fillId="0" borderId="24" xfId="0" applyNumberFormat="1" applyFont="1" applyFill="1" applyBorder="1"/>
    <xf numFmtId="9" fontId="0" fillId="0" borderId="26" xfId="0" applyNumberFormat="1" applyFont="1" applyFill="1" applyBorder="1"/>
    <xf numFmtId="0" fontId="0" fillId="0" borderId="27" xfId="0" applyNumberFormat="1" applyFont="1" applyFill="1" applyBorder="1" applyAlignment="1">
      <alignment horizontal="center" vertical="center"/>
    </xf>
    <xf numFmtId="0" fontId="0" fillId="0" borderId="23" xfId="0" applyNumberFormat="1" applyFont="1" applyFill="1" applyBorder="1" applyAlignment="1">
      <alignment horizontal="center" vertical="center"/>
    </xf>
    <xf numFmtId="9" fontId="0" fillId="0" borderId="20" xfId="0" applyNumberFormat="1" applyFont="1" applyFill="1" applyBorder="1"/>
    <xf numFmtId="9" fontId="0" fillId="0" borderId="7" xfId="0" applyNumberFormat="1" applyFont="1" applyFill="1" applyBorder="1"/>
    <xf numFmtId="0" fontId="0" fillId="0" borderId="8" xfId="0" applyBorder="1"/>
    <xf numFmtId="9" fontId="0" fillId="0" borderId="9" xfId="0" applyNumberFormat="1" applyFont="1" applyFill="1" applyBorder="1"/>
    <xf numFmtId="9" fontId="0" fillId="0" borderId="12" xfId="0" applyNumberFormat="1" applyFont="1" applyFill="1" applyBorder="1"/>
    <xf numFmtId="10" fontId="0" fillId="0" borderId="6" xfId="0" applyNumberFormat="1" applyBorder="1"/>
    <xf numFmtId="10" fontId="0" fillId="0" borderId="11" xfId="0" applyNumberFormat="1" applyBorder="1"/>
    <xf numFmtId="10" fontId="0" fillId="0" borderId="15" xfId="0" applyNumberFormat="1" applyBorder="1"/>
    <xf numFmtId="10" fontId="0" fillId="0" borderId="16" xfId="0" applyNumberFormat="1" applyBorder="1"/>
    <xf numFmtId="10" fontId="0" fillId="0" borderId="0" xfId="0" applyNumberFormat="1" applyBorder="1"/>
    <xf numFmtId="10" fontId="0" fillId="0" borderId="13" xfId="0" applyNumberFormat="1" applyBorder="1"/>
    <xf numFmtId="10" fontId="0" fillId="0" borderId="7" xfId="0" applyNumberFormat="1" applyBorder="1"/>
    <xf numFmtId="10" fontId="0" fillId="0" borderId="12" xfId="0" applyNumberFormat="1" applyBorder="1"/>
    <xf numFmtId="10" fontId="0" fillId="0" borderId="9" xfId="0" applyNumberFormat="1" applyBorder="1"/>
    <xf numFmtId="0" fontId="0" fillId="0" borderId="5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10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/>
    </xf>
    <xf numFmtId="0" fontId="0" fillId="0" borderId="10" xfId="0" applyNumberFormat="1" applyFont="1" applyFill="1" applyBorder="1" applyAlignment="1">
      <alignment horizontal="center"/>
    </xf>
    <xf numFmtId="0" fontId="0" fillId="0" borderId="17" xfId="0" applyNumberFormat="1" applyFont="1" applyFill="1" applyBorder="1" applyAlignment="1">
      <alignment horizontal="center"/>
    </xf>
    <xf numFmtId="0" fontId="0" fillId="0" borderId="6" xfId="0" applyNumberFormat="1" applyFont="1" applyFill="1" applyBorder="1" applyAlignment="1">
      <alignment horizontal="center"/>
    </xf>
    <xf numFmtId="0" fontId="0" fillId="0" borderId="19" xfId="0" applyNumberFormat="1" applyFont="1" applyFill="1" applyBorder="1" applyAlignment="1">
      <alignment horizontal="center"/>
    </xf>
    <xf numFmtId="0" fontId="0" fillId="0" borderId="23" xfId="0" applyNumberFormat="1" applyFont="1" applyFill="1" applyBorder="1" applyAlignment="1">
      <alignment horizontal="center"/>
    </xf>
    <xf numFmtId="0" fontId="0" fillId="0" borderId="25" xfId="0" applyNumberFormat="1" applyFont="1" applyFill="1" applyBorder="1" applyAlignment="1">
      <alignment horizontal="center" vertical="center"/>
    </xf>
    <xf numFmtId="0" fontId="0" fillId="0" borderId="14" xfId="0" applyNumberFormat="1" applyFont="1" applyFill="1" applyBorder="1" applyAlignment="1">
      <alignment horizontal="center" vertical="center"/>
    </xf>
    <xf numFmtId="0" fontId="0" fillId="0" borderId="17" xfId="0" applyNumberFormat="1" applyBorder="1"/>
    <xf numFmtId="0" fontId="0" fillId="0" borderId="6" xfId="0" applyNumberFormat="1" applyBorder="1"/>
    <xf numFmtId="0" fontId="0" fillId="0" borderId="23" xfId="0" applyNumberFormat="1" applyBorder="1"/>
    <xf numFmtId="0" fontId="0" fillId="0" borderId="11" xfId="0" applyNumberFormat="1" applyBorder="1"/>
    <xf numFmtId="0" fontId="0" fillId="0" borderId="15" xfId="0" applyNumberFormat="1" applyBorder="1"/>
    <xf numFmtId="0" fontId="0" fillId="0" borderId="16" xfId="0" applyNumberFormat="1" applyBorder="1"/>
    <xf numFmtId="0" fontId="0" fillId="0" borderId="0" xfId="0" applyNumberFormat="1" applyBorder="1"/>
    <xf numFmtId="0" fontId="0" fillId="0" borderId="13" xfId="0" applyNumberFormat="1" applyBorder="1"/>
    <xf numFmtId="0" fontId="0" fillId="0" borderId="0" xfId="0" applyNumberFormat="1"/>
    <xf numFmtId="0" fontId="0" fillId="0" borderId="5" xfId="0" applyNumberFormat="1" applyBorder="1"/>
    <xf numFmtId="0" fontId="0" fillId="0" borderId="8" xfId="0" applyNumberFormat="1" applyBorder="1"/>
    <xf numFmtId="0" fontId="0" fillId="0" borderId="10" xfId="0" applyNumberFormat="1" applyBorder="1"/>
    <xf numFmtId="0" fontId="1" fillId="0" borderId="11" xfId="0" applyNumberFormat="1" applyFont="1" applyFill="1" applyBorder="1" applyAlignment="1">
      <alignment horizontal="center"/>
    </xf>
    <xf numFmtId="0" fontId="0" fillId="0" borderId="5" xfId="0" applyNumberFormat="1" applyFont="1" applyFill="1" applyBorder="1" applyAlignment="1">
      <alignment horizontal="center"/>
    </xf>
    <xf numFmtId="9" fontId="0" fillId="0" borderId="7" xfId="0" applyNumberFormat="1" applyBorder="1"/>
    <xf numFmtId="9" fontId="0" fillId="0" borderId="9" xfId="0" applyNumberFormat="1" applyBorder="1"/>
    <xf numFmtId="9" fontId="0" fillId="0" borderId="12" xfId="0" applyNumberFormat="1" applyBorder="1"/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NumberFormat="1" applyFont="1" applyFill="1" applyBorder="1"/>
    <xf numFmtId="0" fontId="0" fillId="0" borderId="6" xfId="0" applyNumberFormat="1" applyFont="1" applyFill="1" applyBorder="1"/>
    <xf numFmtId="0" fontId="0" fillId="0" borderId="10" xfId="0" applyNumberFormat="1" applyFont="1" applyFill="1" applyBorder="1"/>
    <xf numFmtId="0" fontId="0" fillId="0" borderId="11" xfId="0" applyNumberFormat="1" applyFont="1" applyFill="1" applyBorder="1"/>
    <xf numFmtId="0" fontId="0" fillId="0" borderId="28" xfId="0" applyNumberFormat="1" applyFont="1" applyFill="1" applyBorder="1"/>
    <xf numFmtId="0" fontId="0" fillId="0" borderId="15" xfId="0" applyNumberFormat="1" applyFont="1" applyFill="1" applyBorder="1"/>
    <xf numFmtId="0" fontId="0" fillId="0" borderId="32" xfId="0" applyNumberFormat="1" applyFont="1" applyFill="1" applyBorder="1"/>
    <xf numFmtId="0" fontId="0" fillId="0" borderId="16" xfId="0" applyNumberFormat="1" applyFont="1" applyFill="1" applyBorder="1"/>
    <xf numFmtId="0" fontId="0" fillId="0" borderId="8" xfId="0" applyNumberFormat="1" applyFont="1" applyFill="1" applyBorder="1"/>
    <xf numFmtId="0" fontId="0" fillId="0" borderId="0" xfId="0" applyNumberFormat="1" applyFont="1" applyFill="1" applyBorder="1"/>
    <xf numFmtId="0" fontId="0" fillId="0" borderId="33" xfId="0" applyNumberFormat="1" applyFont="1" applyFill="1" applyBorder="1"/>
    <xf numFmtId="0" fontId="0" fillId="0" borderId="13" xfId="0" applyNumberFormat="1" applyFont="1" applyFill="1" applyBorder="1"/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font>
        <color rgb="FFFF0000"/>
      </font>
    </dxf>
    <dxf>
      <fill>
        <patternFill>
          <bgColor theme="7" tint="0.79998168889431442"/>
        </patternFill>
      </fill>
    </dxf>
    <dxf>
      <font>
        <color rgb="FFFF0000"/>
      </font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ew Text Document_4" connectionId="7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New Text Document_5" connectionId="8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New Text Document_2" connectionId="5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New Text Document_7" connectionId="10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New Text Document" connectionId="1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New Text Document_6" connectionId="9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New Text Document_3" connectionId="6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New Text Document_9" connectionId="12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New Text Document_1" connectionId="2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New Text Document_11" connectionId="4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New Text Document_8" connectionId="11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New Text Document_10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13" Type="http://schemas.openxmlformats.org/officeDocument/2006/relationships/queryTable" Target="../queryTables/queryTable12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5" Type="http://schemas.openxmlformats.org/officeDocument/2006/relationships/queryTable" Target="../queryTables/queryTable4.xml"/><Relationship Id="rId10" Type="http://schemas.openxmlformats.org/officeDocument/2006/relationships/queryTable" Target="../queryTables/queryTable9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28"/>
  <sheetViews>
    <sheetView tabSelected="1" zoomScale="85" zoomScaleNormal="85" workbookViewId="0">
      <pane xSplit="5" topLeftCell="F1" activePane="topRight" state="frozen"/>
      <selection pane="topRight" activeCell="D23" sqref="D23"/>
    </sheetView>
  </sheetViews>
  <sheetFormatPr defaultRowHeight="15" x14ac:dyDescent="0.25"/>
  <cols>
    <col min="2" max="2" width="14" customWidth="1"/>
    <col min="3" max="3" width="12" bestFit="1" customWidth="1"/>
    <col min="4" max="4" width="12" customWidth="1"/>
    <col min="5" max="5" width="11.140625" style="161" bestFit="1" customWidth="1"/>
    <col min="6" max="6" width="3.140625" style="121" bestFit="1" customWidth="1"/>
    <col min="7" max="7" width="3.140625" style="59" bestFit="1" customWidth="1"/>
    <col min="8" max="8" width="5.7109375" style="59" customWidth="1"/>
    <col min="9" max="9" width="3.140625" bestFit="1" customWidth="1"/>
    <col min="10" max="10" width="3.140625" customWidth="1"/>
    <col min="11" max="11" width="5.7109375" bestFit="1" customWidth="1"/>
    <col min="12" max="12" width="3.140625" bestFit="1" customWidth="1"/>
    <col min="13" max="13" width="3.140625" customWidth="1"/>
    <col min="14" max="14" width="5.7109375" bestFit="1" customWidth="1"/>
    <col min="15" max="15" width="3.140625" customWidth="1"/>
    <col min="16" max="16" width="3.85546875" bestFit="1" customWidth="1"/>
    <col min="17" max="17" width="5.7109375" customWidth="1"/>
    <col min="18" max="18" width="3.140625" bestFit="1" customWidth="1"/>
    <col min="19" max="19" width="3.140625" customWidth="1"/>
    <col min="20" max="20" width="7.85546875" bestFit="1" customWidth="1"/>
    <col min="21" max="21" width="3.140625" bestFit="1" customWidth="1"/>
    <col min="22" max="22" width="3.140625" customWidth="1"/>
    <col min="23" max="23" width="7.85546875" bestFit="1" customWidth="1"/>
    <col min="24" max="25" width="3.140625" bestFit="1" customWidth="1"/>
    <col min="26" max="26" width="5.7109375" bestFit="1" customWidth="1"/>
    <col min="27" max="28" width="3.140625" customWidth="1"/>
    <col min="29" max="29" width="5.7109375" customWidth="1"/>
    <col min="30" max="30" width="3.140625" style="121" bestFit="1" customWidth="1"/>
    <col min="31" max="31" width="3.140625" style="59" bestFit="1" customWidth="1"/>
    <col min="32" max="32" width="5.7109375" style="59" customWidth="1"/>
    <col min="33" max="33" width="3.140625" style="59" customWidth="1"/>
    <col min="34" max="34" width="3.140625" customWidth="1"/>
    <col min="35" max="35" width="7.85546875" customWidth="1"/>
    <col min="36" max="36" width="3.140625" bestFit="1" customWidth="1"/>
    <col min="37" max="37" width="3.140625" customWidth="1"/>
    <col min="38" max="38" width="7.85546875" bestFit="1" customWidth="1"/>
    <col min="39" max="40" width="3.140625" customWidth="1"/>
    <col min="41" max="41" width="8.140625" customWidth="1"/>
    <col min="42" max="42" width="3.140625" bestFit="1" customWidth="1"/>
    <col min="43" max="43" width="3.140625" customWidth="1"/>
    <col min="44" max="44" width="7.85546875" bestFit="1" customWidth="1"/>
    <col min="45" max="46" width="3.140625" customWidth="1"/>
    <col min="47" max="47" width="8.140625" customWidth="1"/>
  </cols>
  <sheetData>
    <row r="1" spans="1:47" x14ac:dyDescent="0.25">
      <c r="F1" s="167"/>
      <c r="G1" s="168"/>
      <c r="H1" s="168"/>
      <c r="I1" s="186" t="s">
        <v>180</v>
      </c>
      <c r="J1" s="186"/>
      <c r="K1" s="186"/>
      <c r="L1" s="186"/>
      <c r="M1" s="186"/>
      <c r="N1" s="186"/>
      <c r="O1" s="186"/>
      <c r="P1" s="186"/>
      <c r="Q1" s="186"/>
      <c r="R1" s="186"/>
      <c r="S1" s="186"/>
      <c r="T1" s="186"/>
      <c r="U1" s="186"/>
      <c r="V1" s="186"/>
      <c r="W1" s="186"/>
      <c r="X1" s="186"/>
      <c r="Y1" s="186"/>
      <c r="Z1" s="186"/>
      <c r="AA1" s="186"/>
      <c r="AB1" s="186"/>
      <c r="AC1" s="186"/>
      <c r="AD1" s="167"/>
      <c r="AE1" s="168"/>
      <c r="AF1" s="168"/>
      <c r="AG1" s="181" t="s">
        <v>181</v>
      </c>
      <c r="AH1" s="181"/>
      <c r="AI1" s="181"/>
      <c r="AJ1" s="181"/>
      <c r="AK1" s="181"/>
      <c r="AL1" s="181"/>
      <c r="AM1" s="181"/>
      <c r="AN1" s="181"/>
      <c r="AO1" s="181"/>
      <c r="AP1" s="181"/>
      <c r="AQ1" s="181"/>
      <c r="AR1" s="181"/>
      <c r="AS1" s="181"/>
      <c r="AT1" s="181"/>
      <c r="AU1" s="181"/>
    </row>
    <row r="2" spans="1:47" x14ac:dyDescent="0.25">
      <c r="F2" s="182" t="s">
        <v>53</v>
      </c>
      <c r="G2" s="181"/>
      <c r="H2" s="181"/>
      <c r="I2" s="186" t="s">
        <v>54</v>
      </c>
      <c r="J2" s="186"/>
      <c r="K2" s="186"/>
      <c r="L2" s="186" t="s">
        <v>56</v>
      </c>
      <c r="M2" s="186"/>
      <c r="N2" s="186"/>
      <c r="O2" s="186" t="s">
        <v>58</v>
      </c>
      <c r="P2" s="186"/>
      <c r="Q2" s="186"/>
      <c r="R2" s="186" t="s">
        <v>59</v>
      </c>
      <c r="S2" s="186"/>
      <c r="T2" s="186"/>
      <c r="U2" s="186" t="s">
        <v>113</v>
      </c>
      <c r="V2" s="186"/>
      <c r="W2" s="186"/>
      <c r="X2" s="186" t="s">
        <v>57</v>
      </c>
      <c r="Y2" s="186"/>
      <c r="Z2" s="186"/>
      <c r="AA2" s="186" t="s">
        <v>55</v>
      </c>
      <c r="AB2" s="186"/>
      <c r="AC2" s="186"/>
      <c r="AD2" s="182" t="s">
        <v>53</v>
      </c>
      <c r="AE2" s="181"/>
      <c r="AF2" s="181"/>
      <c r="AG2" s="181" t="s">
        <v>112</v>
      </c>
      <c r="AH2" s="181"/>
      <c r="AI2" s="181"/>
      <c r="AJ2" s="186" t="s">
        <v>114</v>
      </c>
      <c r="AK2" s="186"/>
      <c r="AL2" s="186"/>
      <c r="AM2" s="186" t="s">
        <v>115</v>
      </c>
      <c r="AN2" s="186"/>
      <c r="AO2" s="186"/>
      <c r="AP2" s="186" t="s">
        <v>116</v>
      </c>
      <c r="AQ2" s="186"/>
      <c r="AR2" s="186"/>
      <c r="AS2" s="186" t="s">
        <v>117</v>
      </c>
      <c r="AT2" s="186"/>
      <c r="AU2" s="186"/>
    </row>
    <row r="3" spans="1:47" x14ac:dyDescent="0.25">
      <c r="A3" t="s">
        <v>107</v>
      </c>
      <c r="B3" s="2" t="s">
        <v>24</v>
      </c>
      <c r="C3" s="2" t="s">
        <v>25</v>
      </c>
      <c r="D3" s="2" t="s">
        <v>75</v>
      </c>
      <c r="E3" s="161" t="s">
        <v>38</v>
      </c>
      <c r="F3" s="183" t="s">
        <v>46</v>
      </c>
      <c r="G3" s="184"/>
      <c r="H3" s="184"/>
      <c r="I3" s="185" t="s">
        <v>49</v>
      </c>
      <c r="J3" s="185"/>
      <c r="K3" s="185"/>
      <c r="L3" s="185" t="s">
        <v>51</v>
      </c>
      <c r="M3" s="185"/>
      <c r="N3" s="185"/>
      <c r="O3" s="185" t="s">
        <v>47</v>
      </c>
      <c r="P3" s="185"/>
      <c r="Q3" s="185"/>
      <c r="R3" s="185" t="s">
        <v>48</v>
      </c>
      <c r="S3" s="185"/>
      <c r="T3" s="185"/>
      <c r="U3" s="185" t="s">
        <v>119</v>
      </c>
      <c r="V3" s="185"/>
      <c r="W3" s="185"/>
      <c r="X3" s="185" t="s">
        <v>52</v>
      </c>
      <c r="Y3" s="185"/>
      <c r="Z3" s="185"/>
      <c r="AA3" s="185" t="s">
        <v>50</v>
      </c>
      <c r="AB3" s="185"/>
      <c r="AC3" s="185"/>
      <c r="AD3" s="183" t="s">
        <v>46</v>
      </c>
      <c r="AE3" s="184"/>
      <c r="AF3" s="184"/>
      <c r="AG3" s="184" t="s">
        <v>118</v>
      </c>
      <c r="AH3" s="184"/>
      <c r="AI3" s="184"/>
      <c r="AJ3" s="184" t="s">
        <v>120</v>
      </c>
      <c r="AK3" s="184"/>
      <c r="AL3" s="184"/>
      <c r="AM3" s="184" t="s">
        <v>121</v>
      </c>
      <c r="AN3" s="184"/>
      <c r="AO3" s="184"/>
      <c r="AP3" s="184" t="s">
        <v>122</v>
      </c>
      <c r="AQ3" s="184"/>
      <c r="AR3" s="184"/>
      <c r="AS3" s="184" t="s">
        <v>123</v>
      </c>
      <c r="AT3" s="184"/>
      <c r="AU3" s="184"/>
    </row>
    <row r="4" spans="1:47" s="71" customFormat="1" x14ac:dyDescent="0.25">
      <c r="A4" s="71">
        <v>1</v>
      </c>
      <c r="B4" s="72" t="s">
        <v>0</v>
      </c>
      <c r="C4" s="72"/>
      <c r="D4" s="72" t="s">
        <v>76</v>
      </c>
      <c r="E4" s="162" t="s">
        <v>39</v>
      </c>
      <c r="F4" s="169">
        <v>11</v>
      </c>
      <c r="G4" s="170">
        <v>11</v>
      </c>
      <c r="H4" s="77">
        <f>F4/G4</f>
        <v>1</v>
      </c>
      <c r="I4" s="75">
        <v>7</v>
      </c>
      <c r="J4" s="75">
        <v>12</v>
      </c>
      <c r="K4" s="74">
        <f>I4/J4</f>
        <v>0.58333333333333337</v>
      </c>
      <c r="L4" s="53">
        <v>13</v>
      </c>
      <c r="M4" s="53">
        <v>13</v>
      </c>
      <c r="N4" s="74">
        <f>L4/M4</f>
        <v>1</v>
      </c>
      <c r="O4" s="139">
        <v>0</v>
      </c>
      <c r="P4" s="139">
        <v>12</v>
      </c>
      <c r="Q4" s="76">
        <f>O4/P4</f>
        <v>0</v>
      </c>
      <c r="R4" s="75">
        <v>0</v>
      </c>
      <c r="S4" s="75">
        <v>12</v>
      </c>
      <c r="T4" s="77">
        <f>R4/S4</f>
        <v>0</v>
      </c>
      <c r="U4" s="144">
        <v>5</v>
      </c>
      <c r="V4" s="145">
        <v>14</v>
      </c>
      <c r="W4" s="114">
        <f>U4/V4</f>
        <v>0.35714285714285715</v>
      </c>
      <c r="X4" s="75">
        <v>4</v>
      </c>
      <c r="Y4" s="75">
        <v>12</v>
      </c>
      <c r="Z4" s="77">
        <f>X4/Y4</f>
        <v>0.33333333333333331</v>
      </c>
      <c r="AA4" s="75">
        <v>10</v>
      </c>
      <c r="AB4" s="75">
        <v>13</v>
      </c>
      <c r="AC4" s="77">
        <f>AA4/AB4</f>
        <v>0.76923076923076927</v>
      </c>
      <c r="AD4" s="169">
        <v>15</v>
      </c>
      <c r="AE4" s="170">
        <v>15</v>
      </c>
      <c r="AF4" s="77">
        <f>AD4/AE4</f>
        <v>1</v>
      </c>
      <c r="AG4" s="75">
        <v>12</v>
      </c>
      <c r="AH4" s="75">
        <v>13</v>
      </c>
      <c r="AI4" s="77">
        <f>AG4/AH4</f>
        <v>0.92307692307692313</v>
      </c>
      <c r="AJ4" s="75">
        <v>12</v>
      </c>
      <c r="AK4" s="75">
        <v>15</v>
      </c>
      <c r="AL4" s="74">
        <f>AJ4/AK4</f>
        <v>0.8</v>
      </c>
      <c r="AM4" s="75">
        <v>10</v>
      </c>
      <c r="AN4" s="75">
        <v>12</v>
      </c>
      <c r="AO4" s="124">
        <f>AM4/AN4</f>
        <v>0.83333333333333337</v>
      </c>
      <c r="AP4" s="75">
        <v>3</v>
      </c>
      <c r="AQ4" s="75">
        <v>15</v>
      </c>
      <c r="AR4" s="74">
        <f>AP4/AQ4</f>
        <v>0.2</v>
      </c>
      <c r="AS4" s="75">
        <v>14</v>
      </c>
      <c r="AT4" s="73">
        <v>15</v>
      </c>
      <c r="AU4" s="124">
        <f>AS4/AT4</f>
        <v>0.93333333333333335</v>
      </c>
    </row>
    <row r="5" spans="1:47" s="64" customFormat="1" x14ac:dyDescent="0.25">
      <c r="A5" s="64">
        <v>2</v>
      </c>
      <c r="B5" s="65" t="s">
        <v>1</v>
      </c>
      <c r="C5" s="65"/>
      <c r="D5" s="65" t="s">
        <v>76</v>
      </c>
      <c r="E5" s="163" t="s">
        <v>39</v>
      </c>
      <c r="F5" s="171">
        <v>12</v>
      </c>
      <c r="G5" s="172">
        <v>12</v>
      </c>
      <c r="H5" s="69">
        <f t="shared" ref="H5:H27" si="0">F5/G5</f>
        <v>1</v>
      </c>
      <c r="I5" s="66">
        <v>6</v>
      </c>
      <c r="J5" s="66">
        <v>12</v>
      </c>
      <c r="K5" s="67">
        <f t="shared" ref="K5:K17" si="1">I5/J5</f>
        <v>0.5</v>
      </c>
      <c r="L5" s="54">
        <v>8</v>
      </c>
      <c r="M5" s="54">
        <v>10</v>
      </c>
      <c r="N5" s="67">
        <f t="shared" ref="N5:N17" si="2">L5/M5</f>
        <v>0.8</v>
      </c>
      <c r="O5" s="156">
        <v>0</v>
      </c>
      <c r="P5" s="156">
        <v>16</v>
      </c>
      <c r="Q5" s="68">
        <f t="shared" ref="Q5:Q17" si="3">O5/P5</f>
        <v>0</v>
      </c>
      <c r="R5" s="66">
        <v>0</v>
      </c>
      <c r="S5" s="66">
        <v>14</v>
      </c>
      <c r="T5" s="69">
        <f t="shared" ref="T5:T17" si="4">R5/S5</f>
        <v>0</v>
      </c>
      <c r="U5" s="146">
        <v>13</v>
      </c>
      <c r="V5" s="147">
        <v>17</v>
      </c>
      <c r="W5" s="115">
        <f t="shared" ref="W5:W17" si="5">U5/V5</f>
        <v>0.76470588235294112</v>
      </c>
      <c r="X5" s="66">
        <v>6</v>
      </c>
      <c r="Y5" s="66">
        <v>10</v>
      </c>
      <c r="Z5" s="69">
        <f t="shared" ref="Z5:Z17" si="6">X5/Y5</f>
        <v>0.6</v>
      </c>
      <c r="AA5" s="66">
        <v>13</v>
      </c>
      <c r="AB5" s="66">
        <v>13</v>
      </c>
      <c r="AC5" s="69">
        <f t="shared" ref="AC5:AC17" si="7">AA5/AB5</f>
        <v>1</v>
      </c>
      <c r="AD5" s="171">
        <v>12</v>
      </c>
      <c r="AE5" s="172">
        <v>12</v>
      </c>
      <c r="AF5" s="69">
        <f t="shared" ref="AF5:AF27" si="8">AD5/AE5</f>
        <v>1</v>
      </c>
      <c r="AG5" s="66">
        <v>10</v>
      </c>
      <c r="AH5" s="66">
        <v>12</v>
      </c>
      <c r="AI5" s="69">
        <f t="shared" ref="AI5:AI27" si="9">AG5/AH5</f>
        <v>0.83333333333333337</v>
      </c>
      <c r="AJ5" s="66">
        <v>11</v>
      </c>
      <c r="AK5" s="66">
        <v>14</v>
      </c>
      <c r="AL5" s="67">
        <f t="shared" ref="AL5:AL27" si="10">AJ5/AK5</f>
        <v>0.7857142857142857</v>
      </c>
      <c r="AM5" s="66">
        <v>12</v>
      </c>
      <c r="AN5" s="66">
        <v>12</v>
      </c>
      <c r="AO5" s="125">
        <f t="shared" ref="AO5:AO27" si="11">AM5/AN5</f>
        <v>1</v>
      </c>
      <c r="AP5" s="66">
        <v>3</v>
      </c>
      <c r="AQ5" s="66">
        <v>14</v>
      </c>
      <c r="AR5" s="67">
        <f t="shared" ref="AR5:AR27" si="12">AP5/AQ5</f>
        <v>0.21428571428571427</v>
      </c>
      <c r="AS5" s="66">
        <v>16</v>
      </c>
      <c r="AT5" s="70">
        <v>16</v>
      </c>
      <c r="AU5" s="125">
        <f t="shared" ref="AU5:AU27" si="13">AS5/AT5</f>
        <v>1</v>
      </c>
    </row>
    <row r="6" spans="1:47" s="71" customFormat="1" x14ac:dyDescent="0.25">
      <c r="A6" s="71">
        <v>3</v>
      </c>
      <c r="B6" s="72" t="s">
        <v>2</v>
      </c>
      <c r="C6" s="72"/>
      <c r="D6" s="72" t="s">
        <v>194</v>
      </c>
      <c r="E6" s="162" t="s">
        <v>40</v>
      </c>
      <c r="F6" s="169">
        <v>10</v>
      </c>
      <c r="G6" s="170">
        <v>11</v>
      </c>
      <c r="H6" s="77">
        <f t="shared" si="0"/>
        <v>0.90909090909090906</v>
      </c>
      <c r="I6" s="75">
        <v>14</v>
      </c>
      <c r="J6" s="75">
        <v>15</v>
      </c>
      <c r="K6" s="74">
        <f t="shared" si="1"/>
        <v>0.93333333333333335</v>
      </c>
      <c r="L6" s="75">
        <v>15</v>
      </c>
      <c r="M6" s="75">
        <v>18</v>
      </c>
      <c r="N6" s="74">
        <f t="shared" si="2"/>
        <v>0.83333333333333337</v>
      </c>
      <c r="O6" s="75">
        <v>10</v>
      </c>
      <c r="P6" s="75">
        <v>11</v>
      </c>
      <c r="Q6" s="76">
        <f t="shared" si="3"/>
        <v>0.90909090909090906</v>
      </c>
      <c r="R6" s="75">
        <v>11</v>
      </c>
      <c r="S6" s="75">
        <v>12</v>
      </c>
      <c r="T6" s="77">
        <f t="shared" si="4"/>
        <v>0.91666666666666663</v>
      </c>
      <c r="U6" s="145">
        <v>9</v>
      </c>
      <c r="V6" s="145">
        <v>14</v>
      </c>
      <c r="W6" s="77">
        <f t="shared" si="5"/>
        <v>0.6428571428571429</v>
      </c>
      <c r="X6" s="75">
        <v>1</v>
      </c>
      <c r="Y6" s="75">
        <v>15</v>
      </c>
      <c r="Z6" s="77">
        <f t="shared" si="6"/>
        <v>6.6666666666666666E-2</v>
      </c>
      <c r="AA6" s="75">
        <v>4</v>
      </c>
      <c r="AB6" s="75">
        <v>17</v>
      </c>
      <c r="AC6" s="77">
        <f t="shared" si="7"/>
        <v>0.23529411764705882</v>
      </c>
      <c r="AD6" s="169">
        <v>14</v>
      </c>
      <c r="AE6" s="170">
        <v>14</v>
      </c>
      <c r="AF6" s="77">
        <f t="shared" si="8"/>
        <v>1</v>
      </c>
      <c r="AG6" s="75">
        <v>2</v>
      </c>
      <c r="AH6" s="75">
        <v>14</v>
      </c>
      <c r="AI6" s="77">
        <f t="shared" si="9"/>
        <v>0.14285714285714285</v>
      </c>
      <c r="AJ6" s="75">
        <v>0</v>
      </c>
      <c r="AK6" s="75">
        <v>12</v>
      </c>
      <c r="AL6" s="74">
        <f t="shared" si="10"/>
        <v>0</v>
      </c>
      <c r="AM6" s="75">
        <v>9</v>
      </c>
      <c r="AN6" s="75">
        <v>12</v>
      </c>
      <c r="AO6" s="124">
        <f t="shared" si="11"/>
        <v>0.75</v>
      </c>
      <c r="AP6" s="75">
        <v>15</v>
      </c>
      <c r="AQ6" s="75">
        <v>15</v>
      </c>
      <c r="AR6" s="74">
        <f t="shared" si="12"/>
        <v>1</v>
      </c>
      <c r="AS6" s="75">
        <v>15</v>
      </c>
      <c r="AT6" s="73">
        <v>15</v>
      </c>
      <c r="AU6" s="124">
        <f t="shared" si="13"/>
        <v>1</v>
      </c>
    </row>
    <row r="7" spans="1:47" s="92" customFormat="1" ht="15.75" thickBot="1" x14ac:dyDescent="0.3">
      <c r="A7" s="92">
        <v>4</v>
      </c>
      <c r="B7" s="93" t="s">
        <v>3</v>
      </c>
      <c r="C7" s="93"/>
      <c r="D7" s="93" t="s">
        <v>194</v>
      </c>
      <c r="E7" s="164" t="s">
        <v>40</v>
      </c>
      <c r="F7" s="173">
        <v>8</v>
      </c>
      <c r="G7" s="174">
        <v>8</v>
      </c>
      <c r="H7" s="98">
        <f t="shared" si="0"/>
        <v>1</v>
      </c>
      <c r="I7" s="96">
        <v>13</v>
      </c>
      <c r="J7" s="96">
        <v>13</v>
      </c>
      <c r="K7" s="95">
        <f t="shared" si="1"/>
        <v>1</v>
      </c>
      <c r="L7" s="96">
        <v>13</v>
      </c>
      <c r="M7" s="96">
        <v>14</v>
      </c>
      <c r="N7" s="95">
        <f t="shared" si="2"/>
        <v>0.9285714285714286</v>
      </c>
      <c r="O7" s="96">
        <v>14</v>
      </c>
      <c r="P7" s="96">
        <v>15</v>
      </c>
      <c r="Q7" s="97">
        <f t="shared" si="3"/>
        <v>0.93333333333333335</v>
      </c>
      <c r="R7" s="96">
        <v>15</v>
      </c>
      <c r="S7" s="96">
        <v>15</v>
      </c>
      <c r="T7" s="98">
        <f t="shared" si="4"/>
        <v>1</v>
      </c>
      <c r="U7" s="148">
        <v>8</v>
      </c>
      <c r="V7" s="148">
        <v>13</v>
      </c>
      <c r="W7" s="98">
        <f t="shared" si="5"/>
        <v>0.61538461538461542</v>
      </c>
      <c r="X7" s="96">
        <v>2</v>
      </c>
      <c r="Y7" s="96">
        <v>12</v>
      </c>
      <c r="Z7" s="98">
        <f t="shared" si="6"/>
        <v>0.16666666666666666</v>
      </c>
      <c r="AA7" s="96">
        <v>1</v>
      </c>
      <c r="AB7" s="96">
        <v>15</v>
      </c>
      <c r="AC7" s="98">
        <f t="shared" si="7"/>
        <v>6.6666666666666666E-2</v>
      </c>
      <c r="AD7" s="173">
        <v>15</v>
      </c>
      <c r="AE7" s="174">
        <v>15</v>
      </c>
      <c r="AF7" s="98">
        <f t="shared" si="8"/>
        <v>1</v>
      </c>
      <c r="AG7" s="96">
        <v>1</v>
      </c>
      <c r="AH7" s="96">
        <v>14</v>
      </c>
      <c r="AI7" s="98">
        <f t="shared" si="9"/>
        <v>7.1428571428571425E-2</v>
      </c>
      <c r="AJ7" s="96">
        <v>1</v>
      </c>
      <c r="AK7" s="96">
        <v>13</v>
      </c>
      <c r="AL7" s="95">
        <f t="shared" si="10"/>
        <v>7.6923076923076927E-2</v>
      </c>
      <c r="AM7" s="96">
        <v>10</v>
      </c>
      <c r="AN7" s="96">
        <v>12</v>
      </c>
      <c r="AO7" s="126">
        <f t="shared" si="11"/>
        <v>0.83333333333333337</v>
      </c>
      <c r="AP7" s="96">
        <v>13</v>
      </c>
      <c r="AQ7" s="96">
        <v>14</v>
      </c>
      <c r="AR7" s="95">
        <f t="shared" si="12"/>
        <v>0.9285714285714286</v>
      </c>
      <c r="AS7" s="96">
        <v>12</v>
      </c>
      <c r="AT7" s="94">
        <v>12</v>
      </c>
      <c r="AU7" s="126">
        <f t="shared" si="13"/>
        <v>1</v>
      </c>
    </row>
    <row r="8" spans="1:47" s="99" customFormat="1" ht="15.75" thickTop="1" x14ac:dyDescent="0.25">
      <c r="A8" s="99">
        <v>5</v>
      </c>
      <c r="B8" s="100" t="s">
        <v>4</v>
      </c>
      <c r="C8" s="100"/>
      <c r="D8" s="100" t="s">
        <v>195</v>
      </c>
      <c r="E8" s="165" t="s">
        <v>41</v>
      </c>
      <c r="F8" s="175">
        <v>12</v>
      </c>
      <c r="G8" s="176">
        <v>12</v>
      </c>
      <c r="H8" s="106">
        <f t="shared" si="0"/>
        <v>1</v>
      </c>
      <c r="I8" s="101">
        <v>7</v>
      </c>
      <c r="J8" s="101">
        <v>10</v>
      </c>
      <c r="K8" s="102">
        <f t="shared" si="1"/>
        <v>0.7</v>
      </c>
      <c r="L8" s="103">
        <v>12</v>
      </c>
      <c r="M8" s="103">
        <v>13</v>
      </c>
      <c r="N8" s="102">
        <f t="shared" si="2"/>
        <v>0.92307692307692313</v>
      </c>
      <c r="O8" s="101">
        <v>0</v>
      </c>
      <c r="P8" s="101">
        <v>15</v>
      </c>
      <c r="Q8" s="105">
        <f t="shared" si="3"/>
        <v>0</v>
      </c>
      <c r="R8" s="101">
        <v>0</v>
      </c>
      <c r="S8" s="101">
        <v>15</v>
      </c>
      <c r="T8" s="106">
        <f t="shared" si="4"/>
        <v>0</v>
      </c>
      <c r="U8" s="149">
        <v>8</v>
      </c>
      <c r="V8" s="149">
        <v>14</v>
      </c>
      <c r="W8" s="106">
        <f t="shared" si="5"/>
        <v>0.5714285714285714</v>
      </c>
      <c r="X8" s="101">
        <v>15</v>
      </c>
      <c r="Y8" s="101">
        <v>15</v>
      </c>
      <c r="Z8" s="106">
        <f t="shared" si="6"/>
        <v>1</v>
      </c>
      <c r="AA8" s="101">
        <v>12</v>
      </c>
      <c r="AB8" s="101">
        <v>12</v>
      </c>
      <c r="AC8" s="106">
        <f t="shared" si="7"/>
        <v>1</v>
      </c>
      <c r="AD8" s="175">
        <v>16</v>
      </c>
      <c r="AE8" s="176">
        <v>16</v>
      </c>
      <c r="AF8" s="106">
        <f t="shared" si="8"/>
        <v>1</v>
      </c>
      <c r="AG8" s="101">
        <v>5</v>
      </c>
      <c r="AH8" s="101">
        <v>14</v>
      </c>
      <c r="AI8" s="106">
        <f t="shared" si="9"/>
        <v>0.35714285714285715</v>
      </c>
      <c r="AJ8" s="101">
        <v>6</v>
      </c>
      <c r="AK8" s="101">
        <v>15</v>
      </c>
      <c r="AL8" s="102">
        <f t="shared" si="10"/>
        <v>0.4</v>
      </c>
      <c r="AM8" s="101">
        <v>10</v>
      </c>
      <c r="AN8" s="101">
        <v>10</v>
      </c>
      <c r="AO8" s="127">
        <f t="shared" si="11"/>
        <v>1</v>
      </c>
      <c r="AP8" s="101">
        <v>15</v>
      </c>
      <c r="AQ8" s="101">
        <v>15</v>
      </c>
      <c r="AR8" s="102">
        <f t="shared" si="12"/>
        <v>1</v>
      </c>
      <c r="AS8" s="101">
        <v>13</v>
      </c>
      <c r="AT8" s="104">
        <v>15</v>
      </c>
      <c r="AU8" s="127">
        <f t="shared" si="13"/>
        <v>0.8666666666666667</v>
      </c>
    </row>
    <row r="9" spans="1:47" s="59" customFormat="1" x14ac:dyDescent="0.25">
      <c r="A9" s="59">
        <v>6</v>
      </c>
      <c r="B9" s="60" t="s">
        <v>5</v>
      </c>
      <c r="C9" s="60"/>
      <c r="D9" s="60" t="s">
        <v>195</v>
      </c>
      <c r="E9" s="161" t="s">
        <v>41</v>
      </c>
      <c r="F9" s="177">
        <v>10</v>
      </c>
      <c r="G9" s="178">
        <v>12</v>
      </c>
      <c r="H9" s="63">
        <f t="shared" si="0"/>
        <v>0.83333333333333337</v>
      </c>
      <c r="I9" s="55">
        <v>8</v>
      </c>
      <c r="J9" s="55">
        <v>12</v>
      </c>
      <c r="K9" s="61">
        <f t="shared" si="1"/>
        <v>0.66666666666666663</v>
      </c>
      <c r="L9" s="52">
        <v>14</v>
      </c>
      <c r="M9" s="52">
        <v>14</v>
      </c>
      <c r="N9" s="61">
        <f t="shared" si="2"/>
        <v>1</v>
      </c>
      <c r="O9" s="55">
        <v>0</v>
      </c>
      <c r="P9" s="55">
        <v>14</v>
      </c>
      <c r="Q9" s="62">
        <f t="shared" si="3"/>
        <v>0</v>
      </c>
      <c r="R9" s="55">
        <v>0</v>
      </c>
      <c r="S9" s="55">
        <v>13</v>
      </c>
      <c r="T9" s="63">
        <f t="shared" si="4"/>
        <v>0</v>
      </c>
      <c r="U9" s="150">
        <v>6</v>
      </c>
      <c r="V9" s="150">
        <v>15</v>
      </c>
      <c r="W9" s="63">
        <f t="shared" si="5"/>
        <v>0.4</v>
      </c>
      <c r="X9" s="55">
        <v>14</v>
      </c>
      <c r="Y9" s="55">
        <v>14</v>
      </c>
      <c r="Z9" s="63">
        <f t="shared" si="6"/>
        <v>1</v>
      </c>
      <c r="AA9" s="55">
        <v>13</v>
      </c>
      <c r="AB9" s="55">
        <v>14</v>
      </c>
      <c r="AC9" s="63">
        <f t="shared" si="7"/>
        <v>0.9285714285714286</v>
      </c>
      <c r="AD9" s="177">
        <v>16</v>
      </c>
      <c r="AE9" s="178">
        <v>16</v>
      </c>
      <c r="AF9" s="63">
        <f t="shared" si="8"/>
        <v>1</v>
      </c>
      <c r="AG9" s="55">
        <v>5</v>
      </c>
      <c r="AH9" s="55">
        <v>16</v>
      </c>
      <c r="AI9" s="63">
        <f t="shared" si="9"/>
        <v>0.3125</v>
      </c>
      <c r="AJ9" s="55">
        <v>11</v>
      </c>
      <c r="AK9" s="55">
        <v>16</v>
      </c>
      <c r="AL9" s="61">
        <f t="shared" si="10"/>
        <v>0.6875</v>
      </c>
      <c r="AM9" s="55">
        <v>12</v>
      </c>
      <c r="AN9" s="55">
        <v>12</v>
      </c>
      <c r="AO9" s="128">
        <f t="shared" si="11"/>
        <v>1</v>
      </c>
      <c r="AP9" s="55">
        <v>15</v>
      </c>
      <c r="AQ9" s="55">
        <v>15</v>
      </c>
      <c r="AR9" s="61">
        <f t="shared" si="12"/>
        <v>1</v>
      </c>
      <c r="AS9" s="55">
        <v>15</v>
      </c>
      <c r="AT9" s="58">
        <v>15</v>
      </c>
      <c r="AU9" s="128">
        <f t="shared" si="13"/>
        <v>1</v>
      </c>
    </row>
    <row r="10" spans="1:47" s="78" customFormat="1" x14ac:dyDescent="0.25">
      <c r="A10" s="78">
        <v>7</v>
      </c>
      <c r="B10" s="79" t="s">
        <v>6</v>
      </c>
      <c r="C10" s="79"/>
      <c r="D10" s="79" t="s">
        <v>77</v>
      </c>
      <c r="E10" s="166" t="s">
        <v>42</v>
      </c>
      <c r="F10" s="179">
        <v>13</v>
      </c>
      <c r="G10" s="180">
        <v>13</v>
      </c>
      <c r="H10" s="84">
        <f t="shared" si="0"/>
        <v>1</v>
      </c>
      <c r="I10" s="80">
        <v>13</v>
      </c>
      <c r="J10" s="80">
        <v>14</v>
      </c>
      <c r="K10" s="81">
        <f t="shared" si="1"/>
        <v>0.9285714285714286</v>
      </c>
      <c r="L10" s="82">
        <v>12</v>
      </c>
      <c r="M10" s="82">
        <v>12</v>
      </c>
      <c r="N10" s="81">
        <f t="shared" si="2"/>
        <v>1</v>
      </c>
      <c r="O10" s="80">
        <v>14</v>
      </c>
      <c r="P10" s="80">
        <v>14</v>
      </c>
      <c r="Q10" s="83">
        <f t="shared" si="3"/>
        <v>1</v>
      </c>
      <c r="R10" s="80">
        <v>16</v>
      </c>
      <c r="S10" s="80">
        <v>16</v>
      </c>
      <c r="T10" s="84">
        <f t="shared" si="4"/>
        <v>1</v>
      </c>
      <c r="U10" s="151">
        <v>14</v>
      </c>
      <c r="V10" s="151">
        <v>17</v>
      </c>
      <c r="W10" s="84">
        <f t="shared" si="5"/>
        <v>0.82352941176470584</v>
      </c>
      <c r="X10" s="80">
        <v>2</v>
      </c>
      <c r="Y10" s="80">
        <v>10</v>
      </c>
      <c r="Z10" s="84">
        <f t="shared" si="6"/>
        <v>0.2</v>
      </c>
      <c r="AA10" s="80">
        <v>13</v>
      </c>
      <c r="AB10" s="80">
        <v>13</v>
      </c>
      <c r="AC10" s="84">
        <f t="shared" si="7"/>
        <v>1</v>
      </c>
      <c r="AD10" s="179">
        <v>14</v>
      </c>
      <c r="AE10" s="180">
        <v>15</v>
      </c>
      <c r="AF10" s="84">
        <f t="shared" si="8"/>
        <v>0.93333333333333335</v>
      </c>
      <c r="AG10" s="80">
        <v>9</v>
      </c>
      <c r="AH10" s="80">
        <v>15</v>
      </c>
      <c r="AI10" s="84">
        <f t="shared" si="9"/>
        <v>0.6</v>
      </c>
      <c r="AJ10" s="80">
        <v>16</v>
      </c>
      <c r="AK10" s="80">
        <v>17</v>
      </c>
      <c r="AL10" s="81">
        <f t="shared" si="10"/>
        <v>0.94117647058823528</v>
      </c>
      <c r="AM10" s="80">
        <v>11</v>
      </c>
      <c r="AN10" s="80">
        <v>14</v>
      </c>
      <c r="AO10" s="129">
        <f t="shared" si="11"/>
        <v>0.7857142857142857</v>
      </c>
      <c r="AP10" s="80">
        <v>7</v>
      </c>
      <c r="AQ10" s="80">
        <v>16</v>
      </c>
      <c r="AR10" s="81">
        <f t="shared" si="12"/>
        <v>0.4375</v>
      </c>
      <c r="AS10" s="80">
        <v>12</v>
      </c>
      <c r="AT10" s="85">
        <v>14</v>
      </c>
      <c r="AU10" s="129">
        <f t="shared" si="13"/>
        <v>0.8571428571428571</v>
      </c>
    </row>
    <row r="11" spans="1:47" s="71" customFormat="1" x14ac:dyDescent="0.25">
      <c r="A11" s="71">
        <v>8</v>
      </c>
      <c r="B11" s="72" t="s">
        <v>7</v>
      </c>
      <c r="C11" s="72"/>
      <c r="D11" s="72" t="s">
        <v>78</v>
      </c>
      <c r="E11" s="162" t="s">
        <v>43</v>
      </c>
      <c r="F11" s="169">
        <v>12</v>
      </c>
      <c r="G11" s="170">
        <v>12</v>
      </c>
      <c r="H11" s="77">
        <f t="shared" si="0"/>
        <v>1</v>
      </c>
      <c r="I11" s="75">
        <v>10</v>
      </c>
      <c r="J11" s="75">
        <v>10</v>
      </c>
      <c r="K11" s="74">
        <f t="shared" si="1"/>
        <v>1</v>
      </c>
      <c r="L11" s="53">
        <v>18</v>
      </c>
      <c r="M11" s="53">
        <v>18</v>
      </c>
      <c r="N11" s="74">
        <f t="shared" si="2"/>
        <v>1</v>
      </c>
      <c r="O11" s="108">
        <v>13</v>
      </c>
      <c r="P11" s="75">
        <v>13</v>
      </c>
      <c r="Q11" s="109">
        <f t="shared" si="3"/>
        <v>1</v>
      </c>
      <c r="R11" s="75">
        <v>11</v>
      </c>
      <c r="S11" s="75">
        <v>11</v>
      </c>
      <c r="T11" s="77">
        <f t="shared" si="4"/>
        <v>1</v>
      </c>
      <c r="U11" s="145">
        <v>3</v>
      </c>
      <c r="V11" s="145">
        <v>16</v>
      </c>
      <c r="W11" s="77">
        <f t="shared" si="5"/>
        <v>0.1875</v>
      </c>
      <c r="X11" s="75">
        <v>2</v>
      </c>
      <c r="Y11" s="75">
        <v>10</v>
      </c>
      <c r="Z11" s="77">
        <f t="shared" si="6"/>
        <v>0.2</v>
      </c>
      <c r="AA11" s="75">
        <v>14</v>
      </c>
      <c r="AB11" s="75">
        <v>18</v>
      </c>
      <c r="AC11" s="77">
        <f t="shared" si="7"/>
        <v>0.77777777777777779</v>
      </c>
      <c r="AD11" s="169">
        <v>12</v>
      </c>
      <c r="AE11" s="170">
        <v>12</v>
      </c>
      <c r="AF11" s="77">
        <f t="shared" si="8"/>
        <v>1</v>
      </c>
      <c r="AG11" s="75">
        <v>2</v>
      </c>
      <c r="AH11" s="75">
        <v>15</v>
      </c>
      <c r="AI11" s="77">
        <f t="shared" si="9"/>
        <v>0.13333333333333333</v>
      </c>
      <c r="AJ11" s="75">
        <v>9</v>
      </c>
      <c r="AK11" s="75">
        <v>15</v>
      </c>
      <c r="AL11" s="74">
        <f t="shared" si="10"/>
        <v>0.6</v>
      </c>
      <c r="AM11" s="75">
        <v>1</v>
      </c>
      <c r="AN11" s="75">
        <v>10</v>
      </c>
      <c r="AO11" s="124">
        <f t="shared" si="11"/>
        <v>0.1</v>
      </c>
      <c r="AP11" s="75">
        <v>3</v>
      </c>
      <c r="AQ11" s="75">
        <v>16</v>
      </c>
      <c r="AR11" s="74">
        <f t="shared" si="12"/>
        <v>0.1875</v>
      </c>
      <c r="AS11" s="75">
        <v>13</v>
      </c>
      <c r="AT11" s="73">
        <v>14</v>
      </c>
      <c r="AU11" s="124">
        <f t="shared" si="13"/>
        <v>0.9285714285714286</v>
      </c>
    </row>
    <row r="12" spans="1:47" s="59" customFormat="1" x14ac:dyDescent="0.25">
      <c r="A12" s="59">
        <v>9</v>
      </c>
      <c r="B12" s="60" t="s">
        <v>8</v>
      </c>
      <c r="C12" s="60"/>
      <c r="D12" s="60" t="s">
        <v>78</v>
      </c>
      <c r="E12" s="161" t="s">
        <v>43</v>
      </c>
      <c r="F12" s="177">
        <v>12</v>
      </c>
      <c r="G12" s="178">
        <v>13</v>
      </c>
      <c r="H12" s="63">
        <f t="shared" si="0"/>
        <v>0.92307692307692313</v>
      </c>
      <c r="I12" s="55">
        <v>11</v>
      </c>
      <c r="J12" s="55">
        <v>15</v>
      </c>
      <c r="K12" s="61">
        <f t="shared" si="1"/>
        <v>0.73333333333333328</v>
      </c>
      <c r="L12" s="52">
        <v>14</v>
      </c>
      <c r="M12" s="52">
        <v>14</v>
      </c>
      <c r="N12" s="61">
        <f t="shared" si="2"/>
        <v>1</v>
      </c>
      <c r="O12" s="110">
        <v>1</v>
      </c>
      <c r="P12" s="55">
        <v>12</v>
      </c>
      <c r="Q12" s="111">
        <f t="shared" si="3"/>
        <v>8.3333333333333329E-2</v>
      </c>
      <c r="R12" s="55">
        <v>12</v>
      </c>
      <c r="S12" s="55">
        <v>12</v>
      </c>
      <c r="T12" s="63">
        <f t="shared" si="4"/>
        <v>1</v>
      </c>
      <c r="U12" s="150">
        <v>5</v>
      </c>
      <c r="V12" s="150">
        <v>15</v>
      </c>
      <c r="W12" s="63">
        <f t="shared" si="5"/>
        <v>0.33333333333333331</v>
      </c>
      <c r="X12" s="55">
        <v>0</v>
      </c>
      <c r="Y12" s="55">
        <v>12</v>
      </c>
      <c r="Z12" s="63">
        <f t="shared" si="6"/>
        <v>0</v>
      </c>
      <c r="AA12" s="55">
        <v>12</v>
      </c>
      <c r="AB12" s="55">
        <v>15</v>
      </c>
      <c r="AC12" s="63">
        <f t="shared" si="7"/>
        <v>0.8</v>
      </c>
      <c r="AD12" s="177">
        <v>15</v>
      </c>
      <c r="AE12" s="178">
        <v>15</v>
      </c>
      <c r="AF12" s="63">
        <f t="shared" si="8"/>
        <v>1</v>
      </c>
      <c r="AG12" s="55">
        <v>3</v>
      </c>
      <c r="AH12" s="55">
        <v>15</v>
      </c>
      <c r="AI12" s="63">
        <f t="shared" si="9"/>
        <v>0.2</v>
      </c>
      <c r="AJ12" s="55">
        <v>8</v>
      </c>
      <c r="AK12" s="55">
        <v>12</v>
      </c>
      <c r="AL12" s="61">
        <f t="shared" si="10"/>
        <v>0.66666666666666663</v>
      </c>
      <c r="AM12" s="55">
        <v>2</v>
      </c>
      <c r="AN12" s="55">
        <v>10</v>
      </c>
      <c r="AO12" s="128">
        <f t="shared" si="11"/>
        <v>0.2</v>
      </c>
      <c r="AP12" s="55">
        <v>3</v>
      </c>
      <c r="AQ12" s="55">
        <v>15</v>
      </c>
      <c r="AR12" s="61">
        <f t="shared" si="12"/>
        <v>0.2</v>
      </c>
      <c r="AS12" s="55">
        <v>15</v>
      </c>
      <c r="AT12" s="58">
        <v>15</v>
      </c>
      <c r="AU12" s="128">
        <f t="shared" si="13"/>
        <v>1</v>
      </c>
    </row>
    <row r="13" spans="1:47" s="59" customFormat="1" x14ac:dyDescent="0.25">
      <c r="A13" s="59">
        <v>10</v>
      </c>
      <c r="B13" s="60" t="s">
        <v>9</v>
      </c>
      <c r="C13" s="60"/>
      <c r="D13" s="60" t="s">
        <v>78</v>
      </c>
      <c r="E13" s="161" t="s">
        <v>43</v>
      </c>
      <c r="F13" s="177">
        <v>11</v>
      </c>
      <c r="G13" s="178">
        <v>11</v>
      </c>
      <c r="H13" s="63">
        <f t="shared" si="0"/>
        <v>1</v>
      </c>
      <c r="I13" s="55">
        <v>10</v>
      </c>
      <c r="J13" s="55">
        <v>10</v>
      </c>
      <c r="K13" s="61">
        <f t="shared" si="1"/>
        <v>1</v>
      </c>
      <c r="L13" s="52">
        <v>13</v>
      </c>
      <c r="M13" s="52">
        <v>14</v>
      </c>
      <c r="N13" s="61">
        <f t="shared" si="2"/>
        <v>0.9285714285714286</v>
      </c>
      <c r="O13" s="110">
        <v>10</v>
      </c>
      <c r="P13" s="55">
        <v>10</v>
      </c>
      <c r="Q13" s="111">
        <f t="shared" si="3"/>
        <v>1</v>
      </c>
      <c r="R13" s="55">
        <v>13</v>
      </c>
      <c r="S13" s="55">
        <v>14</v>
      </c>
      <c r="T13" s="63">
        <f t="shared" si="4"/>
        <v>0.9285714285714286</v>
      </c>
      <c r="U13" s="150">
        <v>1</v>
      </c>
      <c r="V13" s="150">
        <v>14</v>
      </c>
      <c r="W13" s="63">
        <f t="shared" si="5"/>
        <v>7.1428571428571425E-2</v>
      </c>
      <c r="X13" s="55">
        <v>1</v>
      </c>
      <c r="Y13" s="55">
        <v>12</v>
      </c>
      <c r="Z13" s="63">
        <f t="shared" si="6"/>
        <v>8.3333333333333329E-2</v>
      </c>
      <c r="AA13" s="55">
        <v>13</v>
      </c>
      <c r="AB13" s="55">
        <v>15</v>
      </c>
      <c r="AC13" s="63">
        <f t="shared" si="7"/>
        <v>0.8666666666666667</v>
      </c>
      <c r="AD13" s="177">
        <v>12</v>
      </c>
      <c r="AE13" s="178">
        <v>12</v>
      </c>
      <c r="AF13" s="63">
        <f t="shared" si="8"/>
        <v>1</v>
      </c>
      <c r="AG13" s="55">
        <v>0</v>
      </c>
      <c r="AH13" s="55">
        <v>16</v>
      </c>
      <c r="AI13" s="63">
        <f t="shared" si="9"/>
        <v>0</v>
      </c>
      <c r="AJ13" s="55">
        <v>2</v>
      </c>
      <c r="AK13" s="55">
        <v>14</v>
      </c>
      <c r="AL13" s="61">
        <f t="shared" si="10"/>
        <v>0.14285714285714285</v>
      </c>
      <c r="AM13" s="55">
        <v>6</v>
      </c>
      <c r="AN13" s="55">
        <v>14</v>
      </c>
      <c r="AO13" s="128">
        <f t="shared" si="11"/>
        <v>0.42857142857142855</v>
      </c>
      <c r="AP13" s="55">
        <v>0</v>
      </c>
      <c r="AQ13" s="55">
        <v>16</v>
      </c>
      <c r="AR13" s="61">
        <f t="shared" si="12"/>
        <v>0</v>
      </c>
      <c r="AS13" s="55">
        <v>12</v>
      </c>
      <c r="AT13" s="58">
        <v>15</v>
      </c>
      <c r="AU13" s="128">
        <f t="shared" si="13"/>
        <v>0.8</v>
      </c>
    </row>
    <row r="14" spans="1:47" s="92" customFormat="1" ht="15.75" thickBot="1" x14ac:dyDescent="0.3">
      <c r="A14" s="92">
        <v>11</v>
      </c>
      <c r="B14" s="93" t="s">
        <v>10</v>
      </c>
      <c r="C14" s="93"/>
      <c r="D14" s="93" t="s">
        <v>78</v>
      </c>
      <c r="E14" s="164" t="s">
        <v>43</v>
      </c>
      <c r="F14" s="173">
        <v>11</v>
      </c>
      <c r="G14" s="174">
        <v>14</v>
      </c>
      <c r="H14" s="98">
        <f t="shared" si="0"/>
        <v>0.7857142857142857</v>
      </c>
      <c r="I14" s="96">
        <v>8</v>
      </c>
      <c r="J14" s="96">
        <v>14</v>
      </c>
      <c r="K14" s="95">
        <f t="shared" si="1"/>
        <v>0.5714285714285714</v>
      </c>
      <c r="L14" s="107">
        <v>14</v>
      </c>
      <c r="M14" s="107">
        <v>14</v>
      </c>
      <c r="N14" s="95">
        <f t="shared" si="2"/>
        <v>1</v>
      </c>
      <c r="O14" s="112">
        <v>4</v>
      </c>
      <c r="P14" s="96">
        <v>15</v>
      </c>
      <c r="Q14" s="113">
        <f t="shared" si="3"/>
        <v>0.26666666666666666</v>
      </c>
      <c r="R14" s="96">
        <v>14</v>
      </c>
      <c r="S14" s="96">
        <v>15</v>
      </c>
      <c r="T14" s="98">
        <f t="shared" si="4"/>
        <v>0.93333333333333335</v>
      </c>
      <c r="U14" s="148">
        <v>4</v>
      </c>
      <c r="V14" s="148">
        <v>17</v>
      </c>
      <c r="W14" s="98">
        <f t="shared" si="5"/>
        <v>0.23529411764705882</v>
      </c>
      <c r="X14" s="142">
        <v>8</v>
      </c>
      <c r="Y14" s="143">
        <v>13</v>
      </c>
      <c r="Z14" s="116">
        <f t="shared" si="6"/>
        <v>0.61538461538461542</v>
      </c>
      <c r="AA14" s="96">
        <v>13</v>
      </c>
      <c r="AB14" s="96">
        <v>14</v>
      </c>
      <c r="AC14" s="98">
        <f t="shared" si="7"/>
        <v>0.9285714285714286</v>
      </c>
      <c r="AD14" s="173">
        <v>15</v>
      </c>
      <c r="AE14" s="174">
        <v>15</v>
      </c>
      <c r="AF14" s="98">
        <f t="shared" si="8"/>
        <v>1</v>
      </c>
      <c r="AG14" s="96">
        <v>3</v>
      </c>
      <c r="AH14" s="96">
        <v>15</v>
      </c>
      <c r="AI14" s="98">
        <f t="shared" si="9"/>
        <v>0.2</v>
      </c>
      <c r="AJ14" s="96">
        <v>8</v>
      </c>
      <c r="AK14" s="96">
        <v>14</v>
      </c>
      <c r="AL14" s="95">
        <f t="shared" si="10"/>
        <v>0.5714285714285714</v>
      </c>
      <c r="AM14" s="96">
        <v>3</v>
      </c>
      <c r="AN14" s="96">
        <v>10</v>
      </c>
      <c r="AO14" s="126">
        <f t="shared" si="11"/>
        <v>0.3</v>
      </c>
      <c r="AP14" s="96">
        <v>3</v>
      </c>
      <c r="AQ14" s="96">
        <v>16</v>
      </c>
      <c r="AR14" s="95">
        <f t="shared" si="12"/>
        <v>0.1875</v>
      </c>
      <c r="AS14" s="96">
        <v>14</v>
      </c>
      <c r="AT14" s="94">
        <v>14</v>
      </c>
      <c r="AU14" s="126">
        <f t="shared" si="13"/>
        <v>1</v>
      </c>
    </row>
    <row r="15" spans="1:47" ht="15.75" thickTop="1" x14ac:dyDescent="0.25">
      <c r="A15">
        <v>12</v>
      </c>
      <c r="B15" s="2" t="s">
        <v>11</v>
      </c>
      <c r="C15" s="2">
        <v>20180337</v>
      </c>
      <c r="D15" s="2" t="s">
        <v>79</v>
      </c>
      <c r="E15" s="161" t="s">
        <v>44</v>
      </c>
      <c r="F15" s="177">
        <v>12</v>
      </c>
      <c r="G15" s="178">
        <v>12</v>
      </c>
      <c r="H15" s="63">
        <f t="shared" si="0"/>
        <v>1</v>
      </c>
      <c r="I15" s="49">
        <v>11</v>
      </c>
      <c r="J15" s="49">
        <v>12</v>
      </c>
      <c r="K15" s="48">
        <f t="shared" si="1"/>
        <v>0.91666666666666663</v>
      </c>
      <c r="L15" s="10">
        <v>13</v>
      </c>
      <c r="M15" s="10">
        <v>13</v>
      </c>
      <c r="N15" s="48">
        <f t="shared" si="2"/>
        <v>1</v>
      </c>
      <c r="O15" s="55">
        <v>15</v>
      </c>
      <c r="P15" s="55">
        <v>15</v>
      </c>
      <c r="Q15" s="51">
        <f t="shared" si="3"/>
        <v>1</v>
      </c>
      <c r="R15" s="49">
        <v>12</v>
      </c>
      <c r="S15" s="49">
        <v>12</v>
      </c>
      <c r="T15" s="56">
        <f t="shared" si="4"/>
        <v>1</v>
      </c>
      <c r="U15" s="152">
        <v>8</v>
      </c>
      <c r="V15" s="152">
        <v>12</v>
      </c>
      <c r="W15" s="56">
        <f t="shared" si="5"/>
        <v>0.66666666666666663</v>
      </c>
      <c r="X15" s="49">
        <v>0</v>
      </c>
      <c r="Y15" s="49">
        <v>12</v>
      </c>
      <c r="Z15" s="56">
        <f t="shared" si="6"/>
        <v>0</v>
      </c>
      <c r="AA15" s="117">
        <v>14</v>
      </c>
      <c r="AB15" s="101">
        <v>14</v>
      </c>
      <c r="AC15" s="106">
        <f t="shared" si="7"/>
        <v>1</v>
      </c>
      <c r="AD15" s="177">
        <v>14</v>
      </c>
      <c r="AE15" s="178">
        <v>14</v>
      </c>
      <c r="AF15" s="63">
        <f t="shared" si="8"/>
        <v>1</v>
      </c>
      <c r="AG15" s="55">
        <v>13</v>
      </c>
      <c r="AH15" s="49">
        <v>15</v>
      </c>
      <c r="AI15" s="56">
        <f t="shared" si="9"/>
        <v>0.8666666666666667</v>
      </c>
      <c r="AJ15" s="49">
        <v>14</v>
      </c>
      <c r="AK15" s="49">
        <v>14</v>
      </c>
      <c r="AL15" s="48">
        <f t="shared" si="10"/>
        <v>1</v>
      </c>
      <c r="AM15" s="49">
        <v>2</v>
      </c>
      <c r="AN15" s="49">
        <v>10</v>
      </c>
      <c r="AO15" s="47">
        <f t="shared" si="11"/>
        <v>0.2</v>
      </c>
      <c r="AP15" s="49">
        <v>5</v>
      </c>
      <c r="AQ15" s="49">
        <v>14</v>
      </c>
      <c r="AR15" s="48">
        <f t="shared" si="12"/>
        <v>0.35714285714285715</v>
      </c>
      <c r="AS15" s="49">
        <v>16</v>
      </c>
      <c r="AT15" s="25">
        <v>16</v>
      </c>
      <c r="AU15" s="47">
        <f t="shared" si="13"/>
        <v>1</v>
      </c>
    </row>
    <row r="16" spans="1:47" s="71" customFormat="1" x14ac:dyDescent="0.25">
      <c r="A16" s="71">
        <v>13</v>
      </c>
      <c r="B16" s="72" t="s">
        <v>12</v>
      </c>
      <c r="C16" s="72" t="s">
        <v>26</v>
      </c>
      <c r="D16" s="72" t="s">
        <v>80</v>
      </c>
      <c r="E16" s="162" t="s">
        <v>44</v>
      </c>
      <c r="F16" s="169">
        <v>12</v>
      </c>
      <c r="G16" s="170">
        <v>12</v>
      </c>
      <c r="H16" s="77">
        <f t="shared" si="0"/>
        <v>1</v>
      </c>
      <c r="I16" s="75">
        <v>11</v>
      </c>
      <c r="J16" s="75">
        <v>13</v>
      </c>
      <c r="K16" s="74">
        <f t="shared" si="1"/>
        <v>0.84615384615384615</v>
      </c>
      <c r="L16" s="53">
        <v>12</v>
      </c>
      <c r="M16" s="53">
        <v>12</v>
      </c>
      <c r="N16" s="74">
        <f t="shared" si="2"/>
        <v>1</v>
      </c>
      <c r="O16" s="75">
        <v>11</v>
      </c>
      <c r="P16" s="75">
        <v>12</v>
      </c>
      <c r="Q16" s="76">
        <f t="shared" si="3"/>
        <v>0.91666666666666663</v>
      </c>
      <c r="R16" s="75">
        <v>14</v>
      </c>
      <c r="S16" s="75">
        <v>14</v>
      </c>
      <c r="T16" s="77">
        <f t="shared" si="4"/>
        <v>1</v>
      </c>
      <c r="U16" s="145">
        <v>16</v>
      </c>
      <c r="V16" s="145">
        <v>16</v>
      </c>
      <c r="W16" s="77">
        <f t="shared" si="5"/>
        <v>1</v>
      </c>
      <c r="X16" s="75">
        <v>1</v>
      </c>
      <c r="Y16" s="75">
        <v>10</v>
      </c>
      <c r="Z16" s="77">
        <f t="shared" si="6"/>
        <v>0.1</v>
      </c>
      <c r="AA16" s="108">
        <v>2</v>
      </c>
      <c r="AB16" s="75">
        <v>12</v>
      </c>
      <c r="AC16" s="77">
        <f t="shared" si="7"/>
        <v>0.16666666666666666</v>
      </c>
      <c r="AD16" s="169">
        <v>14</v>
      </c>
      <c r="AE16" s="170">
        <v>14</v>
      </c>
      <c r="AF16" s="77">
        <f t="shared" si="8"/>
        <v>1</v>
      </c>
      <c r="AG16" s="75">
        <v>11</v>
      </c>
      <c r="AH16" s="75">
        <v>14</v>
      </c>
      <c r="AI16" s="77">
        <f t="shared" si="9"/>
        <v>0.7857142857142857</v>
      </c>
      <c r="AJ16" s="75">
        <v>5</v>
      </c>
      <c r="AK16" s="75">
        <v>14</v>
      </c>
      <c r="AL16" s="74">
        <f t="shared" si="10"/>
        <v>0.35714285714285715</v>
      </c>
      <c r="AM16" s="133">
        <v>13</v>
      </c>
      <c r="AN16" s="75">
        <v>14</v>
      </c>
      <c r="AO16" s="130">
        <f t="shared" si="11"/>
        <v>0.9285714285714286</v>
      </c>
      <c r="AP16" s="75">
        <v>8</v>
      </c>
      <c r="AQ16" s="75">
        <v>16</v>
      </c>
      <c r="AR16" s="74">
        <f t="shared" si="12"/>
        <v>0.5</v>
      </c>
      <c r="AS16" s="75">
        <v>16</v>
      </c>
      <c r="AT16" s="73">
        <v>16</v>
      </c>
      <c r="AU16" s="124">
        <f t="shared" si="13"/>
        <v>1</v>
      </c>
    </row>
    <row r="17" spans="1:47" s="64" customFormat="1" x14ac:dyDescent="0.25">
      <c r="A17" s="64">
        <v>14</v>
      </c>
      <c r="B17" s="65" t="s">
        <v>13</v>
      </c>
      <c r="C17" s="65" t="s">
        <v>27</v>
      </c>
      <c r="D17" s="65" t="s">
        <v>80</v>
      </c>
      <c r="E17" s="163" t="s">
        <v>44</v>
      </c>
      <c r="F17" s="171">
        <v>14</v>
      </c>
      <c r="G17" s="172">
        <v>14</v>
      </c>
      <c r="H17" s="69">
        <f t="shared" si="0"/>
        <v>1</v>
      </c>
      <c r="I17" s="66">
        <v>10</v>
      </c>
      <c r="J17" s="66">
        <v>12</v>
      </c>
      <c r="K17" s="67">
        <f t="shared" si="1"/>
        <v>0.83333333333333337</v>
      </c>
      <c r="L17" s="54">
        <v>14</v>
      </c>
      <c r="M17" s="54">
        <v>14</v>
      </c>
      <c r="N17" s="67">
        <f t="shared" si="2"/>
        <v>1</v>
      </c>
      <c r="O17" s="66">
        <v>15</v>
      </c>
      <c r="P17" s="66">
        <v>15</v>
      </c>
      <c r="Q17" s="68">
        <f t="shared" si="3"/>
        <v>1</v>
      </c>
      <c r="R17" s="66">
        <v>16</v>
      </c>
      <c r="S17" s="66">
        <v>16</v>
      </c>
      <c r="T17" s="69">
        <f t="shared" si="4"/>
        <v>1</v>
      </c>
      <c r="U17" s="147">
        <v>14</v>
      </c>
      <c r="V17" s="147">
        <v>14</v>
      </c>
      <c r="W17" s="69">
        <f t="shared" si="5"/>
        <v>1</v>
      </c>
      <c r="X17" s="66">
        <v>3</v>
      </c>
      <c r="Y17" s="66">
        <v>12</v>
      </c>
      <c r="Z17" s="69">
        <f t="shared" si="6"/>
        <v>0.25</v>
      </c>
      <c r="AA17" s="118">
        <v>11</v>
      </c>
      <c r="AB17" s="66">
        <v>14</v>
      </c>
      <c r="AC17" s="69">
        <f t="shared" si="7"/>
        <v>0.7857142857142857</v>
      </c>
      <c r="AD17" s="171">
        <v>12</v>
      </c>
      <c r="AE17" s="172">
        <v>12</v>
      </c>
      <c r="AF17" s="69">
        <f t="shared" si="8"/>
        <v>1</v>
      </c>
      <c r="AG17" s="66">
        <v>10</v>
      </c>
      <c r="AH17" s="66">
        <v>12</v>
      </c>
      <c r="AI17" s="69">
        <f t="shared" si="9"/>
        <v>0.83333333333333337</v>
      </c>
      <c r="AJ17" s="66">
        <v>6</v>
      </c>
      <c r="AK17" s="66">
        <v>12</v>
      </c>
      <c r="AL17" s="67">
        <f t="shared" si="10"/>
        <v>0.5</v>
      </c>
      <c r="AM17" s="135">
        <v>5</v>
      </c>
      <c r="AN17" s="66">
        <v>12</v>
      </c>
      <c r="AO17" s="131">
        <f t="shared" si="11"/>
        <v>0.41666666666666669</v>
      </c>
      <c r="AP17" s="66">
        <v>10</v>
      </c>
      <c r="AQ17" s="66">
        <v>14</v>
      </c>
      <c r="AR17" s="67">
        <f t="shared" si="12"/>
        <v>0.7142857142857143</v>
      </c>
      <c r="AS17" s="66">
        <v>16</v>
      </c>
      <c r="AT17" s="70">
        <v>16</v>
      </c>
      <c r="AU17" s="125">
        <f t="shared" si="13"/>
        <v>1</v>
      </c>
    </row>
    <row r="18" spans="1:47" s="71" customFormat="1" x14ac:dyDescent="0.25">
      <c r="A18" s="71">
        <v>15</v>
      </c>
      <c r="B18" s="72" t="s">
        <v>14</v>
      </c>
      <c r="C18" s="72" t="s">
        <v>28</v>
      </c>
      <c r="D18" s="72" t="s">
        <v>81</v>
      </c>
      <c r="E18" s="162" t="s">
        <v>44</v>
      </c>
      <c r="F18" s="169">
        <v>11</v>
      </c>
      <c r="G18" s="170">
        <v>11</v>
      </c>
      <c r="H18" s="77">
        <f t="shared" si="0"/>
        <v>1</v>
      </c>
      <c r="I18" s="75">
        <v>6</v>
      </c>
      <c r="J18" s="75">
        <v>10</v>
      </c>
      <c r="K18" s="74">
        <f t="shared" ref="K18:K27" si="14">I18/J18</f>
        <v>0.6</v>
      </c>
      <c r="L18" s="53">
        <v>12</v>
      </c>
      <c r="M18" s="53">
        <v>13</v>
      </c>
      <c r="N18" s="74">
        <f t="shared" ref="N18:N27" si="15">L18/M18</f>
        <v>0.92307692307692313</v>
      </c>
      <c r="O18" s="75">
        <v>0</v>
      </c>
      <c r="P18" s="75">
        <v>15</v>
      </c>
      <c r="Q18" s="76">
        <f t="shared" ref="Q18:Q27" si="16">O18/P18</f>
        <v>0</v>
      </c>
      <c r="R18" s="75">
        <v>0</v>
      </c>
      <c r="S18" s="75">
        <v>15</v>
      </c>
      <c r="T18" s="77">
        <f t="shared" ref="T18:T27" si="17">R18/S18</f>
        <v>0</v>
      </c>
      <c r="U18" s="145">
        <v>14</v>
      </c>
      <c r="V18" s="145">
        <v>15</v>
      </c>
      <c r="W18" s="77">
        <f t="shared" ref="W18:W27" si="18">U18/V18</f>
        <v>0.93333333333333335</v>
      </c>
      <c r="X18" s="75">
        <v>0</v>
      </c>
      <c r="Y18" s="75">
        <v>12</v>
      </c>
      <c r="Z18" s="77">
        <f t="shared" ref="Z18:Z27" si="19">X18/Y18</f>
        <v>0</v>
      </c>
      <c r="AA18" s="75">
        <v>9</v>
      </c>
      <c r="AB18" s="75">
        <v>12</v>
      </c>
      <c r="AC18" s="77">
        <f t="shared" ref="AC18:AC27" si="20">AA18/AB18</f>
        <v>0.75</v>
      </c>
      <c r="AD18" s="169">
        <v>16</v>
      </c>
      <c r="AE18" s="170">
        <v>16</v>
      </c>
      <c r="AF18" s="77">
        <f t="shared" si="8"/>
        <v>1</v>
      </c>
      <c r="AG18" s="75">
        <v>3</v>
      </c>
      <c r="AH18" s="75">
        <v>16</v>
      </c>
      <c r="AI18" s="77">
        <f t="shared" si="9"/>
        <v>0.1875</v>
      </c>
      <c r="AJ18" s="75">
        <v>8</v>
      </c>
      <c r="AK18" s="75">
        <v>13</v>
      </c>
      <c r="AL18" s="74">
        <f t="shared" si="10"/>
        <v>0.61538461538461542</v>
      </c>
      <c r="AM18" s="133">
        <v>12</v>
      </c>
      <c r="AN18" s="75">
        <v>15</v>
      </c>
      <c r="AO18" s="130">
        <f t="shared" si="11"/>
        <v>0.8</v>
      </c>
      <c r="AP18" s="75">
        <v>0</v>
      </c>
      <c r="AQ18" s="75">
        <v>15</v>
      </c>
      <c r="AR18" s="74">
        <f t="shared" si="12"/>
        <v>0</v>
      </c>
      <c r="AS18" s="75">
        <v>13</v>
      </c>
      <c r="AT18" s="73">
        <v>16</v>
      </c>
      <c r="AU18" s="124">
        <f t="shared" si="13"/>
        <v>0.8125</v>
      </c>
    </row>
    <row r="19" spans="1:47" s="59" customFormat="1" x14ac:dyDescent="0.25">
      <c r="A19" s="59">
        <v>16</v>
      </c>
      <c r="B19" s="60" t="s">
        <v>15</v>
      </c>
      <c r="C19" s="60" t="s">
        <v>29</v>
      </c>
      <c r="D19" s="60" t="s">
        <v>81</v>
      </c>
      <c r="E19" s="161" t="s">
        <v>44</v>
      </c>
      <c r="F19" s="177">
        <v>9</v>
      </c>
      <c r="G19" s="178">
        <v>10</v>
      </c>
      <c r="H19" s="63">
        <f t="shared" si="0"/>
        <v>0.9</v>
      </c>
      <c r="I19" s="55">
        <v>7</v>
      </c>
      <c r="J19" s="55">
        <v>11</v>
      </c>
      <c r="K19" s="61">
        <f t="shared" si="14"/>
        <v>0.63636363636363635</v>
      </c>
      <c r="L19" s="52">
        <v>11</v>
      </c>
      <c r="M19" s="52">
        <v>12</v>
      </c>
      <c r="N19" s="61">
        <f t="shared" si="15"/>
        <v>0.91666666666666663</v>
      </c>
      <c r="O19" s="55">
        <v>0</v>
      </c>
      <c r="P19" s="55">
        <v>12</v>
      </c>
      <c r="Q19" s="62">
        <f t="shared" si="16"/>
        <v>0</v>
      </c>
      <c r="R19" s="55">
        <v>0</v>
      </c>
      <c r="S19" s="55">
        <v>13</v>
      </c>
      <c r="T19" s="63">
        <f t="shared" si="17"/>
        <v>0</v>
      </c>
      <c r="U19" s="55">
        <v>15</v>
      </c>
      <c r="V19" s="55">
        <v>15</v>
      </c>
      <c r="W19" s="63">
        <f t="shared" si="18"/>
        <v>1</v>
      </c>
      <c r="X19" s="55">
        <v>3</v>
      </c>
      <c r="Y19" s="55">
        <v>12</v>
      </c>
      <c r="Z19" s="63">
        <f t="shared" si="19"/>
        <v>0.25</v>
      </c>
      <c r="AA19" s="55">
        <v>12</v>
      </c>
      <c r="AB19" s="55">
        <v>14</v>
      </c>
      <c r="AC19" s="63">
        <f t="shared" si="20"/>
        <v>0.8571428571428571</v>
      </c>
      <c r="AD19" s="177">
        <v>14</v>
      </c>
      <c r="AE19" s="178">
        <v>14</v>
      </c>
      <c r="AF19" s="63">
        <f t="shared" si="8"/>
        <v>1</v>
      </c>
      <c r="AG19" s="55" t="s">
        <v>182</v>
      </c>
      <c r="AH19" s="55" t="s">
        <v>183</v>
      </c>
      <c r="AI19" s="63">
        <f t="shared" si="9"/>
        <v>0.13333333333333333</v>
      </c>
      <c r="AJ19" s="55" t="s">
        <v>185</v>
      </c>
      <c r="AK19" s="55" t="s">
        <v>183</v>
      </c>
      <c r="AL19" s="61">
        <f t="shared" si="10"/>
        <v>0.33333333333333331</v>
      </c>
      <c r="AM19" s="134" t="s">
        <v>188</v>
      </c>
      <c r="AN19" s="55" t="s">
        <v>189</v>
      </c>
      <c r="AO19" s="132">
        <f t="shared" si="11"/>
        <v>0.76923076923076927</v>
      </c>
      <c r="AP19" s="55" t="s">
        <v>191</v>
      </c>
      <c r="AQ19" s="55" t="s">
        <v>183</v>
      </c>
      <c r="AR19" s="61">
        <f t="shared" si="12"/>
        <v>6.6666666666666666E-2</v>
      </c>
      <c r="AS19" s="55">
        <v>15</v>
      </c>
      <c r="AT19" s="58" t="s">
        <v>192</v>
      </c>
      <c r="AU19" s="128">
        <f t="shared" si="13"/>
        <v>0.9375</v>
      </c>
    </row>
    <row r="20" spans="1:47" s="59" customFormat="1" x14ac:dyDescent="0.25">
      <c r="A20" s="59">
        <v>17</v>
      </c>
      <c r="B20" s="60" t="s">
        <v>16</v>
      </c>
      <c r="C20" s="60" t="s">
        <v>30</v>
      </c>
      <c r="D20" s="60" t="s">
        <v>81</v>
      </c>
      <c r="E20" s="161" t="s">
        <v>44</v>
      </c>
      <c r="F20" s="177">
        <v>10</v>
      </c>
      <c r="G20" s="178">
        <v>10</v>
      </c>
      <c r="H20" s="63">
        <f t="shared" si="0"/>
        <v>1</v>
      </c>
      <c r="I20" s="89">
        <v>4</v>
      </c>
      <c r="J20" s="89">
        <v>11</v>
      </c>
      <c r="K20" s="61">
        <f t="shared" si="14"/>
        <v>0.36363636363636365</v>
      </c>
      <c r="L20" s="90">
        <v>11</v>
      </c>
      <c r="M20" s="90">
        <v>11</v>
      </c>
      <c r="N20" s="61">
        <f t="shared" si="15"/>
        <v>1</v>
      </c>
      <c r="O20" s="55">
        <v>0</v>
      </c>
      <c r="P20" s="55">
        <v>10</v>
      </c>
      <c r="Q20" s="62">
        <f t="shared" si="16"/>
        <v>0</v>
      </c>
      <c r="R20" s="89">
        <v>0</v>
      </c>
      <c r="S20" s="89">
        <v>11</v>
      </c>
      <c r="T20" s="63">
        <f t="shared" si="17"/>
        <v>0</v>
      </c>
      <c r="U20" s="150">
        <v>16</v>
      </c>
      <c r="V20" s="150">
        <v>16</v>
      </c>
      <c r="W20" s="63">
        <f t="shared" si="18"/>
        <v>1</v>
      </c>
      <c r="X20" s="89">
        <v>3</v>
      </c>
      <c r="Y20" s="89">
        <v>10</v>
      </c>
      <c r="Z20" s="63">
        <f t="shared" si="19"/>
        <v>0.3</v>
      </c>
      <c r="AA20" s="89">
        <v>10</v>
      </c>
      <c r="AB20" s="89">
        <v>12</v>
      </c>
      <c r="AC20" s="63">
        <f t="shared" si="20"/>
        <v>0.83333333333333337</v>
      </c>
      <c r="AD20" s="177">
        <v>12</v>
      </c>
      <c r="AE20" s="178">
        <v>12</v>
      </c>
      <c r="AF20" s="63">
        <f t="shared" si="8"/>
        <v>1</v>
      </c>
      <c r="AG20" s="89">
        <v>0</v>
      </c>
      <c r="AH20" s="89">
        <v>16</v>
      </c>
      <c r="AI20" s="63">
        <f t="shared" si="9"/>
        <v>0</v>
      </c>
      <c r="AJ20" s="89">
        <v>11</v>
      </c>
      <c r="AK20" s="89">
        <v>16</v>
      </c>
      <c r="AL20" s="61">
        <f t="shared" si="10"/>
        <v>0.6875</v>
      </c>
      <c r="AM20" s="136">
        <v>1</v>
      </c>
      <c r="AN20" s="89">
        <v>15</v>
      </c>
      <c r="AO20" s="132">
        <f t="shared" si="11"/>
        <v>6.6666666666666666E-2</v>
      </c>
      <c r="AP20" s="89">
        <v>1</v>
      </c>
      <c r="AQ20" s="89">
        <v>16</v>
      </c>
      <c r="AR20" s="61">
        <f t="shared" si="12"/>
        <v>6.25E-2</v>
      </c>
      <c r="AS20" s="89">
        <v>16</v>
      </c>
      <c r="AT20" s="91">
        <v>16</v>
      </c>
      <c r="AU20" s="128">
        <f t="shared" si="13"/>
        <v>1</v>
      </c>
    </row>
    <row r="21" spans="1:47" s="59" customFormat="1" x14ac:dyDescent="0.25">
      <c r="A21" s="59">
        <v>20</v>
      </c>
      <c r="B21" s="60" t="s">
        <v>19</v>
      </c>
      <c r="C21" s="60" t="s">
        <v>33</v>
      </c>
      <c r="D21" s="60" t="s">
        <v>81</v>
      </c>
      <c r="E21" s="161" t="s">
        <v>44</v>
      </c>
      <c r="F21" s="177">
        <v>13</v>
      </c>
      <c r="G21" s="178">
        <v>13</v>
      </c>
      <c r="H21" s="63">
        <f t="shared" si="0"/>
        <v>1</v>
      </c>
      <c r="I21" s="89">
        <v>6</v>
      </c>
      <c r="J21" s="89">
        <v>11</v>
      </c>
      <c r="K21" s="61">
        <f t="shared" si="14"/>
        <v>0.54545454545454541</v>
      </c>
      <c r="L21" s="90">
        <v>10</v>
      </c>
      <c r="M21" s="90">
        <v>10</v>
      </c>
      <c r="N21" s="61">
        <f t="shared" si="15"/>
        <v>1</v>
      </c>
      <c r="O21" s="89">
        <v>0</v>
      </c>
      <c r="P21" s="89">
        <v>11</v>
      </c>
      <c r="Q21" s="62">
        <f t="shared" si="16"/>
        <v>0</v>
      </c>
      <c r="R21" s="89">
        <v>0</v>
      </c>
      <c r="S21" s="89">
        <v>10</v>
      </c>
      <c r="T21" s="63">
        <f t="shared" si="17"/>
        <v>0</v>
      </c>
      <c r="U21" s="150">
        <v>17</v>
      </c>
      <c r="V21" s="150">
        <v>17</v>
      </c>
      <c r="W21" s="63">
        <f t="shared" si="18"/>
        <v>1</v>
      </c>
      <c r="X21" s="89">
        <v>0</v>
      </c>
      <c r="Y21" s="89">
        <v>10</v>
      </c>
      <c r="Z21" s="63">
        <f t="shared" si="19"/>
        <v>0</v>
      </c>
      <c r="AA21" s="89">
        <v>9</v>
      </c>
      <c r="AB21" s="89">
        <v>11</v>
      </c>
      <c r="AC21" s="63">
        <f t="shared" si="20"/>
        <v>0.81818181818181823</v>
      </c>
      <c r="AD21" s="177">
        <v>14</v>
      </c>
      <c r="AE21" s="178">
        <v>14</v>
      </c>
      <c r="AF21" s="63">
        <f t="shared" si="8"/>
        <v>1</v>
      </c>
      <c r="AG21" s="89">
        <v>0</v>
      </c>
      <c r="AH21" s="89">
        <v>16</v>
      </c>
      <c r="AI21" s="63">
        <f t="shared" si="9"/>
        <v>0</v>
      </c>
      <c r="AJ21" s="89">
        <v>5</v>
      </c>
      <c r="AK21" s="89">
        <v>15</v>
      </c>
      <c r="AL21" s="61">
        <f t="shared" si="10"/>
        <v>0.33333333333333331</v>
      </c>
      <c r="AM21" s="136">
        <v>9</v>
      </c>
      <c r="AN21" s="89">
        <v>12</v>
      </c>
      <c r="AO21" s="132">
        <f t="shared" si="11"/>
        <v>0.75</v>
      </c>
      <c r="AP21" s="89">
        <v>1</v>
      </c>
      <c r="AQ21" s="89">
        <v>16</v>
      </c>
      <c r="AR21" s="61">
        <f t="shared" si="12"/>
        <v>6.25E-2</v>
      </c>
      <c r="AS21" s="89">
        <v>13</v>
      </c>
      <c r="AT21" s="91">
        <v>14</v>
      </c>
      <c r="AU21" s="128">
        <f t="shared" si="13"/>
        <v>0.9285714285714286</v>
      </c>
    </row>
    <row r="22" spans="1:47" s="64" customFormat="1" x14ac:dyDescent="0.25">
      <c r="A22" s="64">
        <v>23</v>
      </c>
      <c r="B22" s="65" t="s">
        <v>22</v>
      </c>
      <c r="C22" s="65" t="s">
        <v>36</v>
      </c>
      <c r="D22" s="65" t="s">
        <v>81</v>
      </c>
      <c r="E22" s="163" t="s">
        <v>44</v>
      </c>
      <c r="F22" s="171">
        <v>10</v>
      </c>
      <c r="G22" s="172">
        <v>10</v>
      </c>
      <c r="H22" s="69">
        <f t="shared" si="0"/>
        <v>1</v>
      </c>
      <c r="I22" s="86">
        <v>5</v>
      </c>
      <c r="J22" s="86">
        <v>10</v>
      </c>
      <c r="K22" s="67">
        <f t="shared" si="14"/>
        <v>0.5</v>
      </c>
      <c r="L22" s="87">
        <v>10</v>
      </c>
      <c r="M22" s="87">
        <v>10</v>
      </c>
      <c r="N22" s="67">
        <f t="shared" si="15"/>
        <v>1</v>
      </c>
      <c r="O22" s="86">
        <v>0</v>
      </c>
      <c r="P22" s="86">
        <v>12</v>
      </c>
      <c r="Q22" s="68">
        <f t="shared" si="16"/>
        <v>0</v>
      </c>
      <c r="R22" s="86">
        <v>0</v>
      </c>
      <c r="S22" s="86">
        <v>10</v>
      </c>
      <c r="T22" s="69">
        <f t="shared" si="17"/>
        <v>0</v>
      </c>
      <c r="U22" s="86">
        <v>14</v>
      </c>
      <c r="V22" s="86">
        <v>15</v>
      </c>
      <c r="W22" s="69">
        <f t="shared" si="18"/>
        <v>0.93333333333333335</v>
      </c>
      <c r="X22" s="86">
        <v>2</v>
      </c>
      <c r="Y22" s="86">
        <v>10</v>
      </c>
      <c r="Z22" s="69">
        <f t="shared" si="19"/>
        <v>0.2</v>
      </c>
      <c r="AA22" s="86">
        <v>7</v>
      </c>
      <c r="AB22" s="86">
        <v>10</v>
      </c>
      <c r="AC22" s="69">
        <f t="shared" si="20"/>
        <v>0.7</v>
      </c>
      <c r="AD22" s="171">
        <v>16</v>
      </c>
      <c r="AE22" s="172">
        <v>16</v>
      </c>
      <c r="AF22" s="69">
        <f t="shared" si="8"/>
        <v>1</v>
      </c>
      <c r="AG22" s="86" t="s">
        <v>184</v>
      </c>
      <c r="AH22" s="86" t="s">
        <v>183</v>
      </c>
      <c r="AI22" s="69">
        <f t="shared" si="9"/>
        <v>0</v>
      </c>
      <c r="AJ22" s="86" t="s">
        <v>186</v>
      </c>
      <c r="AK22" s="86" t="s">
        <v>187</v>
      </c>
      <c r="AL22" s="67">
        <f t="shared" si="10"/>
        <v>0.5</v>
      </c>
      <c r="AM22" s="137" t="s">
        <v>190</v>
      </c>
      <c r="AN22" s="86" t="s">
        <v>183</v>
      </c>
      <c r="AO22" s="131">
        <f t="shared" si="11"/>
        <v>0.8</v>
      </c>
      <c r="AP22" s="86" t="s">
        <v>191</v>
      </c>
      <c r="AQ22" s="86" t="s">
        <v>183</v>
      </c>
      <c r="AR22" s="67">
        <f t="shared" si="12"/>
        <v>6.6666666666666666E-2</v>
      </c>
      <c r="AS22" s="86">
        <v>12</v>
      </c>
      <c r="AT22" s="88" t="s">
        <v>187</v>
      </c>
      <c r="AU22" s="125">
        <f t="shared" si="13"/>
        <v>0.8571428571428571</v>
      </c>
    </row>
    <row r="23" spans="1:47" x14ac:dyDescent="0.25">
      <c r="A23">
        <v>18</v>
      </c>
      <c r="B23" s="2" t="s">
        <v>17</v>
      </c>
      <c r="C23" s="2" t="s">
        <v>31</v>
      </c>
      <c r="D23" s="2" t="s">
        <v>82</v>
      </c>
      <c r="E23" s="161" t="s">
        <v>44</v>
      </c>
      <c r="F23" s="177">
        <v>9</v>
      </c>
      <c r="G23" s="178">
        <v>10</v>
      </c>
      <c r="H23" s="63">
        <f t="shared" si="0"/>
        <v>0.9</v>
      </c>
      <c r="I23" s="50">
        <v>6</v>
      </c>
      <c r="J23" s="50">
        <v>12</v>
      </c>
      <c r="K23" s="48">
        <f t="shared" si="14"/>
        <v>0.5</v>
      </c>
      <c r="L23" s="17">
        <v>12</v>
      </c>
      <c r="M23" s="17">
        <v>12</v>
      </c>
      <c r="N23" s="48">
        <f t="shared" si="15"/>
        <v>1</v>
      </c>
      <c r="O23" s="49">
        <v>2</v>
      </c>
      <c r="P23" s="49">
        <v>15</v>
      </c>
      <c r="Q23" s="51">
        <f t="shared" si="16"/>
        <v>0.13333333333333333</v>
      </c>
      <c r="R23" s="50">
        <v>11</v>
      </c>
      <c r="S23" s="50">
        <v>11</v>
      </c>
      <c r="T23" s="56">
        <f t="shared" si="17"/>
        <v>1</v>
      </c>
      <c r="U23" s="153">
        <v>0</v>
      </c>
      <c r="V23" s="145">
        <v>15</v>
      </c>
      <c r="W23" s="120">
        <f t="shared" si="18"/>
        <v>0</v>
      </c>
      <c r="X23" s="50">
        <v>0</v>
      </c>
      <c r="Y23" s="50">
        <v>12</v>
      </c>
      <c r="Z23" s="56">
        <f t="shared" si="19"/>
        <v>0</v>
      </c>
      <c r="AA23" s="50">
        <v>11</v>
      </c>
      <c r="AB23" s="50">
        <v>13</v>
      </c>
      <c r="AC23" s="56">
        <f t="shared" si="20"/>
        <v>0.84615384615384615</v>
      </c>
      <c r="AD23" s="177">
        <v>14</v>
      </c>
      <c r="AE23" s="178">
        <v>14</v>
      </c>
      <c r="AF23" s="63">
        <f t="shared" si="8"/>
        <v>1</v>
      </c>
      <c r="AG23" s="139">
        <v>2</v>
      </c>
      <c r="AH23" s="139">
        <v>14</v>
      </c>
      <c r="AI23" s="114">
        <f t="shared" si="9"/>
        <v>0.14285714285714285</v>
      </c>
      <c r="AJ23" s="138">
        <v>0</v>
      </c>
      <c r="AK23" s="139">
        <v>15</v>
      </c>
      <c r="AL23" s="74">
        <f t="shared" si="10"/>
        <v>0</v>
      </c>
      <c r="AM23" s="136">
        <v>6</v>
      </c>
      <c r="AN23" s="89">
        <v>15</v>
      </c>
      <c r="AO23" s="132">
        <f t="shared" si="11"/>
        <v>0.4</v>
      </c>
      <c r="AP23" s="157">
        <v>0</v>
      </c>
      <c r="AQ23" s="139">
        <v>15</v>
      </c>
      <c r="AR23" s="158">
        <f t="shared" si="12"/>
        <v>0</v>
      </c>
      <c r="AS23" s="50">
        <v>12</v>
      </c>
      <c r="AT23" s="57">
        <v>15</v>
      </c>
      <c r="AU23" s="47">
        <f t="shared" si="13"/>
        <v>0.8</v>
      </c>
    </row>
    <row r="24" spans="1:47" x14ac:dyDescent="0.25">
      <c r="A24">
        <v>19</v>
      </c>
      <c r="B24" s="2" t="s">
        <v>18</v>
      </c>
      <c r="C24" s="2" t="s">
        <v>32</v>
      </c>
      <c r="D24" s="2" t="s">
        <v>82</v>
      </c>
      <c r="E24" s="161" t="s">
        <v>44</v>
      </c>
      <c r="F24" s="177">
        <v>9</v>
      </c>
      <c r="G24" s="178">
        <v>11</v>
      </c>
      <c r="H24" s="63">
        <f t="shared" si="0"/>
        <v>0.81818181818181823</v>
      </c>
      <c r="I24" s="50">
        <v>6</v>
      </c>
      <c r="J24" s="50">
        <v>12</v>
      </c>
      <c r="K24" s="48">
        <f t="shared" si="14"/>
        <v>0.5</v>
      </c>
      <c r="L24" s="17">
        <v>12</v>
      </c>
      <c r="M24" s="17">
        <v>12</v>
      </c>
      <c r="N24" s="48">
        <f t="shared" si="15"/>
        <v>1</v>
      </c>
      <c r="O24" s="50">
        <v>3</v>
      </c>
      <c r="P24" s="50">
        <v>12</v>
      </c>
      <c r="Q24" s="51">
        <f t="shared" si="16"/>
        <v>0.25</v>
      </c>
      <c r="R24" s="50">
        <v>11</v>
      </c>
      <c r="S24" s="50">
        <v>12</v>
      </c>
      <c r="T24" s="56">
        <f t="shared" si="17"/>
        <v>0.91666666666666663</v>
      </c>
      <c r="U24" s="154">
        <v>5</v>
      </c>
      <c r="V24" s="150">
        <v>15</v>
      </c>
      <c r="W24" s="122">
        <f t="shared" si="18"/>
        <v>0.33333333333333331</v>
      </c>
      <c r="X24" s="50">
        <v>2</v>
      </c>
      <c r="Y24" s="50">
        <v>12</v>
      </c>
      <c r="Z24" s="56">
        <f t="shared" si="19"/>
        <v>0.16666666666666666</v>
      </c>
      <c r="AA24" s="50">
        <v>12</v>
      </c>
      <c r="AB24" s="50">
        <v>12</v>
      </c>
      <c r="AC24" s="56">
        <f t="shared" si="20"/>
        <v>1</v>
      </c>
      <c r="AD24" s="177">
        <v>14</v>
      </c>
      <c r="AE24" s="178">
        <v>14</v>
      </c>
      <c r="AF24" s="63">
        <f t="shared" si="8"/>
        <v>1</v>
      </c>
      <c r="AG24" s="89">
        <v>6</v>
      </c>
      <c r="AH24" s="89">
        <v>15</v>
      </c>
      <c r="AI24" s="119">
        <f t="shared" si="9"/>
        <v>0.4</v>
      </c>
      <c r="AJ24" s="140">
        <v>2</v>
      </c>
      <c r="AK24" s="89">
        <v>12</v>
      </c>
      <c r="AL24" s="61">
        <f t="shared" si="10"/>
        <v>0.16666666666666666</v>
      </c>
      <c r="AM24" s="136">
        <v>3</v>
      </c>
      <c r="AN24" s="89">
        <v>15</v>
      </c>
      <c r="AO24" s="132">
        <f t="shared" si="11"/>
        <v>0.2</v>
      </c>
      <c r="AP24" s="136">
        <v>3</v>
      </c>
      <c r="AQ24" s="89">
        <v>15</v>
      </c>
      <c r="AR24" s="159">
        <f t="shared" si="12"/>
        <v>0.2</v>
      </c>
      <c r="AS24" s="50">
        <v>12</v>
      </c>
      <c r="AT24" s="57">
        <v>15</v>
      </c>
      <c r="AU24" s="47">
        <f t="shared" si="13"/>
        <v>0.8</v>
      </c>
    </row>
    <row r="25" spans="1:47" x14ac:dyDescent="0.25">
      <c r="A25">
        <v>21</v>
      </c>
      <c r="B25" s="2" t="s">
        <v>20</v>
      </c>
      <c r="C25" s="2" t="s">
        <v>34</v>
      </c>
      <c r="D25" s="2" t="s">
        <v>82</v>
      </c>
      <c r="E25" s="161" t="s">
        <v>44</v>
      </c>
      <c r="F25" s="177">
        <v>10</v>
      </c>
      <c r="G25" s="178">
        <v>10</v>
      </c>
      <c r="H25" s="63">
        <f t="shared" si="0"/>
        <v>1</v>
      </c>
      <c r="I25" s="50">
        <v>11</v>
      </c>
      <c r="J25" s="50">
        <v>16</v>
      </c>
      <c r="K25" s="48">
        <f t="shared" si="14"/>
        <v>0.6875</v>
      </c>
      <c r="L25" s="17">
        <v>10</v>
      </c>
      <c r="M25" s="17">
        <v>10</v>
      </c>
      <c r="N25" s="48">
        <f t="shared" si="15"/>
        <v>1</v>
      </c>
      <c r="O25" s="50">
        <v>0</v>
      </c>
      <c r="P25" s="50">
        <v>10</v>
      </c>
      <c r="Q25" s="51">
        <f t="shared" si="16"/>
        <v>0</v>
      </c>
      <c r="R25" s="50">
        <v>12</v>
      </c>
      <c r="S25" s="50">
        <v>14</v>
      </c>
      <c r="T25" s="56">
        <f t="shared" si="17"/>
        <v>0.8571428571428571</v>
      </c>
      <c r="U25" s="154">
        <v>5</v>
      </c>
      <c r="V25" s="150">
        <v>15</v>
      </c>
      <c r="W25" s="122">
        <f t="shared" si="18"/>
        <v>0.33333333333333331</v>
      </c>
      <c r="X25" s="50">
        <v>1</v>
      </c>
      <c r="Y25" s="50">
        <v>10</v>
      </c>
      <c r="Z25" s="56">
        <f t="shared" si="19"/>
        <v>0.1</v>
      </c>
      <c r="AA25" s="50">
        <v>7</v>
      </c>
      <c r="AB25" s="50">
        <v>10</v>
      </c>
      <c r="AC25" s="56">
        <f t="shared" si="20"/>
        <v>0.7</v>
      </c>
      <c r="AD25" s="177">
        <v>15</v>
      </c>
      <c r="AE25" s="178">
        <v>15</v>
      </c>
      <c r="AF25" s="63">
        <f t="shared" si="8"/>
        <v>1</v>
      </c>
      <c r="AG25" s="89">
        <v>4</v>
      </c>
      <c r="AH25" s="89">
        <v>16</v>
      </c>
      <c r="AI25" s="119">
        <f t="shared" si="9"/>
        <v>0.25</v>
      </c>
      <c r="AJ25" s="140">
        <v>6</v>
      </c>
      <c r="AK25" s="89">
        <v>15</v>
      </c>
      <c r="AL25" s="61">
        <f t="shared" si="10"/>
        <v>0.4</v>
      </c>
      <c r="AM25" s="136">
        <v>10</v>
      </c>
      <c r="AN25" s="89">
        <v>12</v>
      </c>
      <c r="AO25" s="132">
        <f t="shared" si="11"/>
        <v>0.83333333333333337</v>
      </c>
      <c r="AP25" s="136">
        <v>8</v>
      </c>
      <c r="AQ25" s="89">
        <v>15</v>
      </c>
      <c r="AR25" s="159">
        <f t="shared" si="12"/>
        <v>0.53333333333333333</v>
      </c>
      <c r="AS25" s="50">
        <v>12</v>
      </c>
      <c r="AT25" s="57">
        <v>15</v>
      </c>
      <c r="AU25" s="47">
        <f t="shared" si="13"/>
        <v>0.8</v>
      </c>
    </row>
    <row r="26" spans="1:47" x14ac:dyDescent="0.25">
      <c r="A26">
        <v>22</v>
      </c>
      <c r="B26" s="2" t="s">
        <v>21</v>
      </c>
      <c r="C26" s="2" t="s">
        <v>35</v>
      </c>
      <c r="D26" s="2" t="s">
        <v>82</v>
      </c>
      <c r="E26" s="161" t="s">
        <v>44</v>
      </c>
      <c r="F26" s="177">
        <v>11</v>
      </c>
      <c r="G26" s="178">
        <v>12</v>
      </c>
      <c r="H26" s="63">
        <f t="shared" si="0"/>
        <v>0.91666666666666663</v>
      </c>
      <c r="I26" s="50">
        <v>6</v>
      </c>
      <c r="J26" s="50">
        <v>10</v>
      </c>
      <c r="K26" s="48">
        <f t="shared" si="14"/>
        <v>0.6</v>
      </c>
      <c r="L26" s="17">
        <v>10</v>
      </c>
      <c r="M26" s="17">
        <v>10</v>
      </c>
      <c r="N26" s="48">
        <f t="shared" si="15"/>
        <v>1</v>
      </c>
      <c r="O26" s="50">
        <v>3</v>
      </c>
      <c r="P26" s="50">
        <v>10</v>
      </c>
      <c r="Q26" s="51">
        <f t="shared" si="16"/>
        <v>0.3</v>
      </c>
      <c r="R26" s="50">
        <v>10</v>
      </c>
      <c r="S26" s="50">
        <v>10</v>
      </c>
      <c r="T26" s="56">
        <f t="shared" si="17"/>
        <v>1</v>
      </c>
      <c r="U26" s="154">
        <v>12</v>
      </c>
      <c r="V26" s="150">
        <v>16</v>
      </c>
      <c r="W26" s="122">
        <f t="shared" si="18"/>
        <v>0.75</v>
      </c>
      <c r="X26" s="50">
        <v>0</v>
      </c>
      <c r="Y26" s="50">
        <v>10</v>
      </c>
      <c r="Z26" s="56">
        <f t="shared" si="19"/>
        <v>0</v>
      </c>
      <c r="AA26" s="50">
        <v>12</v>
      </c>
      <c r="AB26" s="50">
        <v>12</v>
      </c>
      <c r="AC26" s="56">
        <f t="shared" si="20"/>
        <v>1</v>
      </c>
      <c r="AD26" s="177">
        <v>15</v>
      </c>
      <c r="AE26" s="178">
        <v>15</v>
      </c>
      <c r="AF26" s="63">
        <f t="shared" si="8"/>
        <v>1</v>
      </c>
      <c r="AG26" s="89">
        <v>13</v>
      </c>
      <c r="AH26" s="89">
        <v>15</v>
      </c>
      <c r="AI26" s="119">
        <f t="shared" si="9"/>
        <v>0.8666666666666667</v>
      </c>
      <c r="AJ26" s="140">
        <v>14</v>
      </c>
      <c r="AK26" s="89">
        <v>14</v>
      </c>
      <c r="AL26" s="61">
        <f t="shared" si="10"/>
        <v>1</v>
      </c>
      <c r="AM26" s="136">
        <v>12</v>
      </c>
      <c r="AN26" s="89">
        <v>12</v>
      </c>
      <c r="AO26" s="132">
        <f t="shared" si="11"/>
        <v>1</v>
      </c>
      <c r="AP26" s="136">
        <v>9</v>
      </c>
      <c r="AQ26" s="89">
        <v>14</v>
      </c>
      <c r="AR26" s="159">
        <f t="shared" si="12"/>
        <v>0.6428571428571429</v>
      </c>
      <c r="AS26" s="50">
        <v>14</v>
      </c>
      <c r="AT26" s="57">
        <v>14</v>
      </c>
      <c r="AU26" s="47">
        <f t="shared" si="13"/>
        <v>1</v>
      </c>
    </row>
    <row r="27" spans="1:47" s="64" customFormat="1" x14ac:dyDescent="0.25">
      <c r="A27" s="64">
        <v>24</v>
      </c>
      <c r="B27" s="65" t="s">
        <v>23</v>
      </c>
      <c r="C27" s="65" t="s">
        <v>37</v>
      </c>
      <c r="D27" s="65" t="s">
        <v>82</v>
      </c>
      <c r="E27" s="163" t="s">
        <v>44</v>
      </c>
      <c r="F27" s="171">
        <v>10</v>
      </c>
      <c r="G27" s="172">
        <v>10</v>
      </c>
      <c r="H27" s="69">
        <f t="shared" si="0"/>
        <v>1</v>
      </c>
      <c r="I27" s="86">
        <v>6</v>
      </c>
      <c r="J27" s="86">
        <v>10</v>
      </c>
      <c r="K27" s="67">
        <f t="shared" si="14"/>
        <v>0.6</v>
      </c>
      <c r="L27" s="87">
        <v>9</v>
      </c>
      <c r="M27" s="87">
        <v>9</v>
      </c>
      <c r="N27" s="67">
        <f t="shared" si="15"/>
        <v>1</v>
      </c>
      <c r="O27" s="86">
        <v>3</v>
      </c>
      <c r="P27" s="86">
        <v>10</v>
      </c>
      <c r="Q27" s="68">
        <f t="shared" si="16"/>
        <v>0.3</v>
      </c>
      <c r="R27" s="86">
        <v>12</v>
      </c>
      <c r="S27" s="86">
        <v>12</v>
      </c>
      <c r="T27" s="69">
        <f t="shared" si="17"/>
        <v>1</v>
      </c>
      <c r="U27" s="155">
        <v>15</v>
      </c>
      <c r="V27" s="147">
        <v>16</v>
      </c>
      <c r="W27" s="123">
        <f t="shared" si="18"/>
        <v>0.9375</v>
      </c>
      <c r="X27" s="86">
        <v>1</v>
      </c>
      <c r="Y27" s="86">
        <v>10</v>
      </c>
      <c r="Z27" s="69">
        <f t="shared" si="19"/>
        <v>0.1</v>
      </c>
      <c r="AA27" s="86">
        <v>9</v>
      </c>
      <c r="AB27" s="86">
        <v>11</v>
      </c>
      <c r="AC27" s="69">
        <f t="shared" si="20"/>
        <v>0.81818181818181823</v>
      </c>
      <c r="AD27" s="171">
        <v>15</v>
      </c>
      <c r="AE27" s="172">
        <v>15</v>
      </c>
      <c r="AF27" s="69">
        <f t="shared" si="8"/>
        <v>1</v>
      </c>
      <c r="AG27" s="86">
        <v>11</v>
      </c>
      <c r="AH27" s="86">
        <v>12</v>
      </c>
      <c r="AI27" s="115">
        <f t="shared" si="9"/>
        <v>0.91666666666666663</v>
      </c>
      <c r="AJ27" s="141">
        <v>15</v>
      </c>
      <c r="AK27" s="86">
        <v>15</v>
      </c>
      <c r="AL27" s="67">
        <f t="shared" si="10"/>
        <v>1</v>
      </c>
      <c r="AM27" s="137">
        <v>12</v>
      </c>
      <c r="AN27" s="86">
        <v>12</v>
      </c>
      <c r="AO27" s="131">
        <f t="shared" si="11"/>
        <v>1</v>
      </c>
      <c r="AP27" s="137">
        <v>14</v>
      </c>
      <c r="AQ27" s="86">
        <v>14</v>
      </c>
      <c r="AR27" s="160">
        <f t="shared" si="12"/>
        <v>1</v>
      </c>
      <c r="AS27" s="86">
        <v>13</v>
      </c>
      <c r="AT27" s="88">
        <v>13</v>
      </c>
      <c r="AU27" s="125">
        <f t="shared" si="13"/>
        <v>1</v>
      </c>
    </row>
    <row r="28" spans="1:47" x14ac:dyDescent="0.25">
      <c r="T28" s="51"/>
    </row>
  </sheetData>
  <sortState ref="A18:AN27">
    <sortCondition ref="D18:D27"/>
    <sortCondition ref="B18:B27"/>
  </sortState>
  <mergeCells count="30">
    <mergeCell ref="L2:N2"/>
    <mergeCell ref="L3:N3"/>
    <mergeCell ref="O3:Q3"/>
    <mergeCell ref="O2:Q2"/>
    <mergeCell ref="AS2:AU2"/>
    <mergeCell ref="AS3:AU3"/>
    <mergeCell ref="AG2:AI2"/>
    <mergeCell ref="AG3:AI3"/>
    <mergeCell ref="AJ2:AL2"/>
    <mergeCell ref="AJ3:AL3"/>
    <mergeCell ref="AM2:AO2"/>
    <mergeCell ref="AM3:AO3"/>
    <mergeCell ref="AP2:AR2"/>
    <mergeCell ref="AP3:AR3"/>
    <mergeCell ref="AG1:AU1"/>
    <mergeCell ref="AD2:AF2"/>
    <mergeCell ref="AD3:AF3"/>
    <mergeCell ref="F2:H2"/>
    <mergeCell ref="F3:H3"/>
    <mergeCell ref="R3:T3"/>
    <mergeCell ref="R2:T2"/>
    <mergeCell ref="I1:AC1"/>
    <mergeCell ref="X2:Z2"/>
    <mergeCell ref="X3:Z3"/>
    <mergeCell ref="AA2:AC2"/>
    <mergeCell ref="AA3:AC3"/>
    <mergeCell ref="U3:W3"/>
    <mergeCell ref="U2:W2"/>
    <mergeCell ref="I2:K2"/>
    <mergeCell ref="I3:K3"/>
  </mergeCells>
  <conditionalFormatting sqref="Q4:Q27 N4:N27 K4:K27 T4:T27 Z4:Z27 AC4:AC27 AI4:AI27 W4:W27 AL4:AL27 AO4:AO27 AR4:AR27 AU4:AU27 AF4:AF27">
    <cfRule type="cellIs" dxfId="3" priority="14" operator="greaterThanOrEqual">
      <formula>0.75</formula>
    </cfRule>
  </conditionalFormatting>
  <conditionalFormatting sqref="Q4:Q27 N4:N27 K4:K27 T4:T27 Z4:Z27 AC4:AC27 W4:W27 AI4:AI27 AL4:AL27 AO4:AO27 AR4:AR27 AU4:AU27 AF4:AF27">
    <cfRule type="cellIs" dxfId="2" priority="13" operator="between">
      <formula>25%</formula>
      <formula>74.9999999999999%</formula>
    </cfRule>
  </conditionalFormatting>
  <conditionalFormatting sqref="H4:H27">
    <cfRule type="cellIs" dxfId="1" priority="2" operator="greaterThanOrEqual">
      <formula>0.75</formula>
    </cfRule>
  </conditionalFormatting>
  <conditionalFormatting sqref="H4:H27">
    <cfRule type="cellIs" dxfId="0" priority="1" operator="between">
      <formula>25%</formula>
      <formula>74.9999999999999%</formula>
    </cfRule>
  </conditionalFormatting>
  <pageMargins left="0.7" right="0.7" top="0.75" bottom="0.75" header="0.3" footer="0.3"/>
  <pageSetup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4"/>
  <sheetViews>
    <sheetView workbookViewId="0">
      <selection activeCell="G5" sqref="G5"/>
    </sheetView>
  </sheetViews>
  <sheetFormatPr defaultRowHeight="15" x14ac:dyDescent="0.25"/>
  <cols>
    <col min="1" max="1" width="12.5703125" bestFit="1" customWidth="1"/>
    <col min="2" max="3" width="10.85546875" bestFit="1" customWidth="1"/>
    <col min="4" max="4" width="11.140625" bestFit="1" customWidth="1"/>
    <col min="5" max="5" width="10.5703125" bestFit="1" customWidth="1"/>
  </cols>
  <sheetData>
    <row r="1" spans="1:5" x14ac:dyDescent="0.25">
      <c r="A1" t="s">
        <v>158</v>
      </c>
      <c r="B1" s="2" t="s">
        <v>7</v>
      </c>
      <c r="C1" s="2" t="s">
        <v>8</v>
      </c>
      <c r="D1" s="2" t="s">
        <v>9</v>
      </c>
      <c r="E1" s="2" t="s">
        <v>10</v>
      </c>
    </row>
    <row r="2" spans="1:5" x14ac:dyDescent="0.25">
      <c r="A2" t="s">
        <v>159</v>
      </c>
      <c r="B2" s="35" t="s">
        <v>92</v>
      </c>
      <c r="C2" s="6" t="s">
        <v>124</v>
      </c>
      <c r="D2" s="35" t="s">
        <v>61</v>
      </c>
      <c r="E2" s="26" t="s">
        <v>111</v>
      </c>
    </row>
    <row r="3" spans="1:5" x14ac:dyDescent="0.25">
      <c r="A3" t="s">
        <v>160</v>
      </c>
      <c r="B3" s="35" t="s">
        <v>127</v>
      </c>
      <c r="C3" s="6" t="s">
        <v>93</v>
      </c>
      <c r="D3" s="35" t="s">
        <v>101</v>
      </c>
      <c r="E3" s="26" t="s">
        <v>155</v>
      </c>
    </row>
    <row r="4" spans="1:5" x14ac:dyDescent="0.25">
      <c r="B4" s="2"/>
      <c r="C4" s="2"/>
      <c r="D4" s="2"/>
      <c r="E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26"/>
  <sheetViews>
    <sheetView zoomScale="70" zoomScaleNormal="70" workbookViewId="0">
      <pane xSplit="6" topLeftCell="G1" activePane="topRight" state="frozen"/>
      <selection pane="topRight" activeCell="I32" sqref="I32"/>
    </sheetView>
  </sheetViews>
  <sheetFormatPr defaultRowHeight="15" x14ac:dyDescent="0.25"/>
  <cols>
    <col min="2" max="2" width="14" customWidth="1"/>
    <col min="3" max="3" width="12" bestFit="1" customWidth="1"/>
    <col min="4" max="4" width="12" customWidth="1"/>
    <col min="5" max="5" width="11.140625" style="1" bestFit="1" customWidth="1"/>
    <col min="7" max="13" width="12.85546875" customWidth="1"/>
    <col min="14" max="15" width="9.28515625" style="28" customWidth="1"/>
    <col min="16" max="21" width="12.85546875" customWidth="1"/>
    <col min="22" max="22" width="26.85546875" style="28" bestFit="1" customWidth="1"/>
  </cols>
  <sheetData>
    <row r="1" spans="1:22" x14ac:dyDescent="0.25">
      <c r="G1" s="1" t="s">
        <v>53</v>
      </c>
      <c r="H1" s="1" t="s">
        <v>54</v>
      </c>
      <c r="I1" s="1" t="s">
        <v>56</v>
      </c>
      <c r="J1" s="1" t="s">
        <v>58</v>
      </c>
      <c r="K1" s="1" t="s">
        <v>59</v>
      </c>
      <c r="L1" s="1" t="s">
        <v>57</v>
      </c>
      <c r="M1" s="1" t="s">
        <v>55</v>
      </c>
      <c r="N1" s="27"/>
      <c r="O1" s="27" t="s">
        <v>53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</row>
    <row r="2" spans="1:22" x14ac:dyDescent="0.25">
      <c r="A2" t="s">
        <v>107</v>
      </c>
      <c r="B2" s="2" t="s">
        <v>24</v>
      </c>
      <c r="C2" s="2" t="s">
        <v>25</v>
      </c>
      <c r="D2" s="2" t="s">
        <v>75</v>
      </c>
      <c r="E2" s="1" t="s">
        <v>38</v>
      </c>
      <c r="F2" s="1" t="s">
        <v>45</v>
      </c>
      <c r="G2" s="3" t="s">
        <v>46</v>
      </c>
      <c r="H2" s="3" t="s">
        <v>49</v>
      </c>
      <c r="I2" s="3" t="s">
        <v>51</v>
      </c>
      <c r="J2" s="3" t="s">
        <v>47</v>
      </c>
      <c r="K2" s="3" t="s">
        <v>48</v>
      </c>
      <c r="L2" s="3" t="s">
        <v>52</v>
      </c>
      <c r="M2" s="3" t="s">
        <v>50</v>
      </c>
      <c r="N2" s="29"/>
      <c r="O2" s="29" t="s">
        <v>46</v>
      </c>
      <c r="P2" s="3" t="s">
        <v>118</v>
      </c>
      <c r="Q2" s="3" t="s">
        <v>119</v>
      </c>
      <c r="R2" s="3" t="s">
        <v>120</v>
      </c>
      <c r="S2" s="3" t="s">
        <v>121</v>
      </c>
      <c r="T2" s="3" t="s">
        <v>122</v>
      </c>
      <c r="U2" s="3" t="s">
        <v>123</v>
      </c>
    </row>
    <row r="3" spans="1:22" x14ac:dyDescent="0.25">
      <c r="A3">
        <v>1</v>
      </c>
      <c r="B3" s="2" t="s">
        <v>0</v>
      </c>
      <c r="C3" s="2"/>
      <c r="D3" s="2" t="s">
        <v>76</v>
      </c>
      <c r="E3" s="1" t="s">
        <v>39</v>
      </c>
      <c r="F3" s="4">
        <v>43532</v>
      </c>
      <c r="G3" s="9" t="s">
        <v>62</v>
      </c>
      <c r="H3" s="20" t="s">
        <v>130</v>
      </c>
      <c r="I3" s="9" t="s">
        <v>92</v>
      </c>
      <c r="J3" s="8" t="s">
        <v>86</v>
      </c>
      <c r="K3" s="8" t="s">
        <v>86</v>
      </c>
      <c r="L3" s="20" t="s">
        <v>132</v>
      </c>
      <c r="M3" s="9" t="s">
        <v>131</v>
      </c>
      <c r="N3" s="30">
        <v>43571</v>
      </c>
      <c r="O3" s="36" t="s">
        <v>101</v>
      </c>
      <c r="P3" s="35" t="s">
        <v>97</v>
      </c>
      <c r="Q3" s="39" t="s">
        <v>147</v>
      </c>
      <c r="R3" s="35" t="s">
        <v>126</v>
      </c>
      <c r="S3" s="35" t="s">
        <v>66</v>
      </c>
      <c r="T3" s="6" t="s">
        <v>152</v>
      </c>
      <c r="U3" s="35" t="s">
        <v>110</v>
      </c>
      <c r="V3" s="40" t="s">
        <v>161</v>
      </c>
    </row>
    <row r="4" spans="1:22" x14ac:dyDescent="0.25">
      <c r="A4">
        <v>2</v>
      </c>
      <c r="B4" s="2" t="s">
        <v>1</v>
      </c>
      <c r="C4" s="2"/>
      <c r="D4" s="2" t="s">
        <v>76</v>
      </c>
      <c r="E4" s="1" t="s">
        <v>39</v>
      </c>
      <c r="F4" s="4">
        <v>43533</v>
      </c>
      <c r="G4" s="9" t="s">
        <v>63</v>
      </c>
      <c r="H4" s="20" t="s">
        <v>90</v>
      </c>
      <c r="I4" s="9" t="s">
        <v>134</v>
      </c>
      <c r="J4" s="8" t="s">
        <v>133</v>
      </c>
      <c r="K4" s="8" t="s">
        <v>104</v>
      </c>
      <c r="L4" s="20" t="s">
        <v>73</v>
      </c>
      <c r="M4" s="9" t="s">
        <v>92</v>
      </c>
      <c r="N4" s="30">
        <v>43572</v>
      </c>
      <c r="O4" s="36">
        <v>43811</v>
      </c>
      <c r="P4" s="35" t="s">
        <v>66</v>
      </c>
      <c r="Q4" s="41" t="s">
        <v>150</v>
      </c>
      <c r="R4" s="35" t="s">
        <v>103</v>
      </c>
      <c r="S4" s="35" t="s">
        <v>63</v>
      </c>
      <c r="T4" s="6" t="s">
        <v>151</v>
      </c>
      <c r="U4" s="35" t="s">
        <v>102</v>
      </c>
      <c r="V4" s="40" t="s">
        <v>162</v>
      </c>
    </row>
    <row r="5" spans="1:22" x14ac:dyDescent="0.25">
      <c r="A5">
        <v>3</v>
      </c>
      <c r="B5" s="2" t="s">
        <v>2</v>
      </c>
      <c r="C5" s="2"/>
      <c r="D5" s="2" t="s">
        <v>194</v>
      </c>
      <c r="E5" s="1" t="s">
        <v>40</v>
      </c>
      <c r="F5" s="4">
        <v>43535</v>
      </c>
      <c r="G5" s="23" t="s">
        <v>135</v>
      </c>
      <c r="H5" s="23" t="s">
        <v>110</v>
      </c>
      <c r="I5" s="23" t="s">
        <v>136</v>
      </c>
      <c r="J5" s="23" t="s">
        <v>135</v>
      </c>
      <c r="K5" s="23" t="s">
        <v>83</v>
      </c>
      <c r="L5" s="24" t="s">
        <v>137</v>
      </c>
      <c r="M5" s="25" t="s">
        <v>138</v>
      </c>
      <c r="N5" s="31" t="s">
        <v>140</v>
      </c>
      <c r="O5" s="34" t="s">
        <v>100</v>
      </c>
      <c r="P5" s="6" t="s">
        <v>141</v>
      </c>
      <c r="Q5" s="26" t="s">
        <v>142</v>
      </c>
      <c r="R5" s="6" t="s">
        <v>86</v>
      </c>
      <c r="S5" s="35" t="s">
        <v>96</v>
      </c>
      <c r="T5" s="35" t="s">
        <v>101</v>
      </c>
      <c r="U5" s="35" t="s">
        <v>101</v>
      </c>
      <c r="V5" s="7" t="s">
        <v>163</v>
      </c>
    </row>
    <row r="6" spans="1:22" x14ac:dyDescent="0.25">
      <c r="A6">
        <v>4</v>
      </c>
      <c r="B6" s="2" t="s">
        <v>3</v>
      </c>
      <c r="C6" s="2"/>
      <c r="D6" s="2" t="s">
        <v>194</v>
      </c>
      <c r="E6" s="1" t="s">
        <v>40</v>
      </c>
      <c r="F6" s="4">
        <v>43535</v>
      </c>
      <c r="G6" s="23" t="s">
        <v>139</v>
      </c>
      <c r="H6" s="23" t="s">
        <v>92</v>
      </c>
      <c r="I6" s="23" t="s">
        <v>106</v>
      </c>
      <c r="J6" s="23" t="s">
        <v>110</v>
      </c>
      <c r="K6" s="23" t="s">
        <v>101</v>
      </c>
      <c r="L6" s="24" t="s">
        <v>91</v>
      </c>
      <c r="M6" s="25" t="s">
        <v>137</v>
      </c>
      <c r="N6" s="31">
        <v>43580</v>
      </c>
      <c r="O6" s="34" t="s">
        <v>101</v>
      </c>
      <c r="P6" s="6" t="s">
        <v>153</v>
      </c>
      <c r="Q6" s="26" t="s">
        <v>108</v>
      </c>
      <c r="R6" s="6" t="s">
        <v>154</v>
      </c>
      <c r="S6" s="35" t="s">
        <v>66</v>
      </c>
      <c r="T6" s="35" t="s">
        <v>106</v>
      </c>
      <c r="U6" s="35" t="s">
        <v>63</v>
      </c>
      <c r="V6" s="7" t="s">
        <v>163</v>
      </c>
    </row>
    <row r="7" spans="1:22" x14ac:dyDescent="0.25">
      <c r="A7">
        <v>5</v>
      </c>
      <c r="B7" s="2" t="s">
        <v>4</v>
      </c>
      <c r="C7" s="2"/>
      <c r="D7" s="2" t="s">
        <v>195</v>
      </c>
      <c r="E7" s="1" t="s">
        <v>41</v>
      </c>
      <c r="F7" s="4">
        <v>43524</v>
      </c>
      <c r="G7" s="9" t="s">
        <v>63</v>
      </c>
      <c r="H7" s="20" t="s">
        <v>71</v>
      </c>
      <c r="I7" s="9" t="s">
        <v>97</v>
      </c>
      <c r="J7" s="8" t="s">
        <v>95</v>
      </c>
      <c r="K7" s="8" t="s">
        <v>95</v>
      </c>
      <c r="L7" s="9" t="s">
        <v>101</v>
      </c>
      <c r="M7" s="9" t="s">
        <v>63</v>
      </c>
      <c r="N7" s="30">
        <v>43566</v>
      </c>
      <c r="O7" s="36" t="s">
        <v>102</v>
      </c>
      <c r="P7" s="26" t="s">
        <v>147</v>
      </c>
      <c r="Q7" s="26" t="s">
        <v>109</v>
      </c>
      <c r="R7" s="26" t="s">
        <v>148</v>
      </c>
      <c r="S7" s="35" t="s">
        <v>61</v>
      </c>
      <c r="T7" s="35" t="s">
        <v>101</v>
      </c>
      <c r="U7" s="35" t="s">
        <v>127</v>
      </c>
      <c r="V7" s="7" t="s">
        <v>164</v>
      </c>
    </row>
    <row r="8" spans="1:22" x14ac:dyDescent="0.25">
      <c r="A8">
        <v>6</v>
      </c>
      <c r="B8" s="2" t="s">
        <v>5</v>
      </c>
      <c r="C8" s="2"/>
      <c r="D8" s="2" t="s">
        <v>195</v>
      </c>
      <c r="E8" s="1" t="s">
        <v>41</v>
      </c>
      <c r="F8" s="4">
        <v>43522</v>
      </c>
      <c r="G8" s="9" t="s">
        <v>66</v>
      </c>
      <c r="H8" s="20" t="s">
        <v>105</v>
      </c>
      <c r="I8" s="9" t="s">
        <v>100</v>
      </c>
      <c r="J8" s="8" t="s">
        <v>104</v>
      </c>
      <c r="K8" s="8" t="s">
        <v>98</v>
      </c>
      <c r="L8" s="9" t="s">
        <v>100</v>
      </c>
      <c r="M8" s="9" t="s">
        <v>106</v>
      </c>
      <c r="N8" s="30">
        <v>43567</v>
      </c>
      <c r="O8" s="36" t="s">
        <v>102</v>
      </c>
      <c r="P8" s="37" t="s">
        <v>149</v>
      </c>
      <c r="Q8" s="37" t="s">
        <v>148</v>
      </c>
      <c r="R8" s="37" t="s">
        <v>70</v>
      </c>
      <c r="S8" s="35" t="s">
        <v>63</v>
      </c>
      <c r="T8" s="35" t="s">
        <v>101</v>
      </c>
      <c r="U8" s="35" t="s">
        <v>101</v>
      </c>
      <c r="V8" s="7" t="s">
        <v>164</v>
      </c>
    </row>
    <row r="9" spans="1:22" x14ac:dyDescent="0.25">
      <c r="A9">
        <v>7</v>
      </c>
      <c r="B9" s="2" t="s">
        <v>6</v>
      </c>
      <c r="C9" s="2"/>
      <c r="D9" s="2" t="s">
        <v>77</v>
      </c>
      <c r="E9" s="1" t="s">
        <v>42</v>
      </c>
      <c r="F9" s="4">
        <v>43532</v>
      </c>
      <c r="G9" s="9" t="s">
        <v>92</v>
      </c>
      <c r="H9" s="9" t="s">
        <v>106</v>
      </c>
      <c r="I9" s="9" t="s">
        <v>63</v>
      </c>
      <c r="J9" s="9" t="s">
        <v>100</v>
      </c>
      <c r="K9" s="9" t="s">
        <v>102</v>
      </c>
      <c r="L9" s="10" t="s">
        <v>85</v>
      </c>
      <c r="M9" s="9" t="s">
        <v>92</v>
      </c>
      <c r="N9" s="30">
        <v>43565</v>
      </c>
      <c r="O9" s="36" t="s">
        <v>110</v>
      </c>
      <c r="P9" s="26" t="s">
        <v>143</v>
      </c>
      <c r="Q9" s="35" t="s">
        <v>144</v>
      </c>
      <c r="R9" s="35" t="s">
        <v>145</v>
      </c>
      <c r="S9" s="35" t="s">
        <v>103</v>
      </c>
      <c r="T9" s="37" t="s">
        <v>146</v>
      </c>
      <c r="U9" s="35" t="s">
        <v>69</v>
      </c>
      <c r="V9" s="7" t="s">
        <v>165</v>
      </c>
    </row>
    <row r="10" spans="1:22" x14ac:dyDescent="0.25">
      <c r="A10">
        <v>8</v>
      </c>
      <c r="B10" s="2" t="s">
        <v>7</v>
      </c>
      <c r="C10" s="2"/>
      <c r="D10" s="2" t="s">
        <v>78</v>
      </c>
      <c r="E10" s="1" t="s">
        <v>43</v>
      </c>
      <c r="F10" s="4">
        <v>43531</v>
      </c>
      <c r="G10" s="9" t="s">
        <v>63</v>
      </c>
      <c r="H10" s="9" t="s">
        <v>61</v>
      </c>
      <c r="I10" s="9" t="s">
        <v>128</v>
      </c>
      <c r="J10" s="11" t="s">
        <v>92</v>
      </c>
      <c r="K10" s="9" t="s">
        <v>62</v>
      </c>
      <c r="L10" s="8" t="s">
        <v>85</v>
      </c>
      <c r="M10" s="9" t="s">
        <v>129</v>
      </c>
      <c r="N10" s="30">
        <v>43573</v>
      </c>
      <c r="O10" s="36">
        <v>43811</v>
      </c>
      <c r="P10" s="7" t="s">
        <v>93</v>
      </c>
      <c r="Q10" s="7" t="s">
        <v>156</v>
      </c>
      <c r="R10" s="37" t="s">
        <v>143</v>
      </c>
      <c r="S10" s="7" t="s">
        <v>72</v>
      </c>
      <c r="T10" s="7" t="s">
        <v>156</v>
      </c>
      <c r="U10" s="35" t="s">
        <v>106</v>
      </c>
      <c r="V10" s="7" t="s">
        <v>166</v>
      </c>
    </row>
    <row r="11" spans="1:22" x14ac:dyDescent="0.25">
      <c r="A11">
        <v>9</v>
      </c>
      <c r="B11" s="2" t="s">
        <v>8</v>
      </c>
      <c r="C11" s="2"/>
      <c r="D11" s="2" t="s">
        <v>78</v>
      </c>
      <c r="E11" s="1" t="s">
        <v>43</v>
      </c>
      <c r="F11" s="4">
        <v>43525</v>
      </c>
      <c r="G11" s="9" t="s">
        <v>97</v>
      </c>
      <c r="H11" s="20" t="s">
        <v>125</v>
      </c>
      <c r="I11" s="9" t="s">
        <v>100</v>
      </c>
      <c r="J11" s="12" t="s">
        <v>124</v>
      </c>
      <c r="K11" s="9" t="s">
        <v>63</v>
      </c>
      <c r="L11" s="10" t="s">
        <v>86</v>
      </c>
      <c r="M11" s="9" t="s">
        <v>126</v>
      </c>
      <c r="N11" s="30">
        <v>43574</v>
      </c>
      <c r="O11" s="36" t="s">
        <v>101</v>
      </c>
      <c r="P11" s="7" t="s">
        <v>152</v>
      </c>
      <c r="Q11" s="37" t="s">
        <v>157</v>
      </c>
      <c r="R11" s="37" t="s">
        <v>105</v>
      </c>
      <c r="S11" s="7" t="s">
        <v>85</v>
      </c>
      <c r="T11" s="7" t="s">
        <v>152</v>
      </c>
      <c r="U11" s="35" t="s">
        <v>101</v>
      </c>
      <c r="V11" s="7" t="s">
        <v>167</v>
      </c>
    </row>
    <row r="12" spans="1:22" x14ac:dyDescent="0.25">
      <c r="A12">
        <v>10</v>
      </c>
      <c r="B12" s="2" t="s">
        <v>9</v>
      </c>
      <c r="C12" s="2"/>
      <c r="D12" s="2" t="s">
        <v>78</v>
      </c>
      <c r="E12" s="1" t="s">
        <v>43</v>
      </c>
      <c r="F12" s="4">
        <v>43530</v>
      </c>
      <c r="G12" s="9" t="s">
        <v>62</v>
      </c>
      <c r="H12" s="9" t="s">
        <v>61</v>
      </c>
      <c r="I12" s="9" t="s">
        <v>106</v>
      </c>
      <c r="J12" s="13" t="s">
        <v>61</v>
      </c>
      <c r="K12" s="9" t="s">
        <v>106</v>
      </c>
      <c r="L12" s="8" t="s">
        <v>124</v>
      </c>
      <c r="M12" s="9" t="s">
        <v>127</v>
      </c>
      <c r="N12" s="30">
        <v>43578</v>
      </c>
      <c r="O12" s="36">
        <v>43811</v>
      </c>
      <c r="P12" s="7" t="s">
        <v>133</v>
      </c>
      <c r="Q12" s="7" t="s">
        <v>153</v>
      </c>
      <c r="R12" s="7" t="s">
        <v>141</v>
      </c>
      <c r="S12" s="37" t="s">
        <v>155</v>
      </c>
      <c r="T12" s="7" t="s">
        <v>133</v>
      </c>
      <c r="U12" s="35" t="s">
        <v>126</v>
      </c>
      <c r="V12" s="7" t="s">
        <v>166</v>
      </c>
    </row>
    <row r="13" spans="1:22" x14ac:dyDescent="0.25">
      <c r="A13">
        <v>11</v>
      </c>
      <c r="B13" s="2" t="s">
        <v>10</v>
      </c>
      <c r="C13" s="2"/>
      <c r="D13" s="2" t="s">
        <v>78</v>
      </c>
      <c r="E13" s="1" t="s">
        <v>43</v>
      </c>
      <c r="F13" s="4">
        <v>43523</v>
      </c>
      <c r="G13" s="9" t="s">
        <v>103</v>
      </c>
      <c r="H13" s="20" t="s">
        <v>109</v>
      </c>
      <c r="I13" s="9" t="s">
        <v>100</v>
      </c>
      <c r="J13" s="19" t="s">
        <v>111</v>
      </c>
      <c r="K13" s="9" t="s">
        <v>110</v>
      </c>
      <c r="L13" s="21" t="s">
        <v>108</v>
      </c>
      <c r="M13" s="9" t="s">
        <v>106</v>
      </c>
      <c r="N13" s="30">
        <v>43579</v>
      </c>
      <c r="O13" s="36" t="s">
        <v>101</v>
      </c>
      <c r="P13" s="7" t="s">
        <v>152</v>
      </c>
      <c r="Q13" s="7" t="s">
        <v>138</v>
      </c>
      <c r="R13" s="37" t="s">
        <v>109</v>
      </c>
      <c r="S13" s="7" t="s">
        <v>67</v>
      </c>
      <c r="T13" s="7" t="s">
        <v>156</v>
      </c>
      <c r="U13" s="35" t="s">
        <v>100</v>
      </c>
      <c r="V13" s="7" t="s">
        <v>167</v>
      </c>
    </row>
    <row r="14" spans="1:22" x14ac:dyDescent="0.25">
      <c r="A14">
        <v>12</v>
      </c>
      <c r="B14" s="2" t="s">
        <v>11</v>
      </c>
      <c r="C14" s="2">
        <v>20180337</v>
      </c>
      <c r="D14" s="2" t="s">
        <v>79</v>
      </c>
      <c r="E14" s="1" t="s">
        <v>44</v>
      </c>
      <c r="F14" s="4">
        <v>43517</v>
      </c>
      <c r="G14" s="9" t="s">
        <v>63</v>
      </c>
      <c r="H14" s="9" t="s">
        <v>83</v>
      </c>
      <c r="I14" s="9" t="s">
        <v>92</v>
      </c>
      <c r="J14" s="9" t="s">
        <v>101</v>
      </c>
      <c r="K14" s="9" t="s">
        <v>63</v>
      </c>
      <c r="L14" s="8" t="s">
        <v>86</v>
      </c>
      <c r="M14" s="11" t="s">
        <v>100</v>
      </c>
      <c r="N14" s="32"/>
      <c r="O14" s="45" t="s">
        <v>100</v>
      </c>
      <c r="P14" s="35" t="s">
        <v>127</v>
      </c>
      <c r="Q14" s="37" t="s">
        <v>105</v>
      </c>
      <c r="R14" s="35" t="s">
        <v>100</v>
      </c>
      <c r="S14" s="7" t="s">
        <v>85</v>
      </c>
      <c r="T14" s="37" t="s">
        <v>147</v>
      </c>
      <c r="U14" s="35" t="s">
        <v>102</v>
      </c>
    </row>
    <row r="15" spans="1:22" x14ac:dyDescent="0.25">
      <c r="A15">
        <v>13</v>
      </c>
      <c r="B15" s="2" t="s">
        <v>12</v>
      </c>
      <c r="C15" s="2" t="s">
        <v>26</v>
      </c>
      <c r="D15" s="2" t="s">
        <v>80</v>
      </c>
      <c r="E15" s="1" t="s">
        <v>44</v>
      </c>
      <c r="F15" s="4">
        <v>43516</v>
      </c>
      <c r="G15" s="9" t="s">
        <v>63</v>
      </c>
      <c r="H15" s="9" t="s">
        <v>94</v>
      </c>
      <c r="I15" s="9" t="s">
        <v>63</v>
      </c>
      <c r="J15" s="9" t="s">
        <v>83</v>
      </c>
      <c r="K15" s="9" t="s">
        <v>100</v>
      </c>
      <c r="L15" s="8" t="s">
        <v>72</v>
      </c>
      <c r="M15" s="12" t="s">
        <v>91</v>
      </c>
      <c r="N15" s="32"/>
      <c r="O15" s="45" t="s">
        <v>100</v>
      </c>
      <c r="P15" s="35" t="s">
        <v>103</v>
      </c>
      <c r="Q15" s="35" t="s">
        <v>102</v>
      </c>
      <c r="R15" s="37" t="s">
        <v>147</v>
      </c>
      <c r="S15" s="35" t="s">
        <v>106</v>
      </c>
      <c r="T15" s="37" t="s">
        <v>177</v>
      </c>
      <c r="U15" s="35" t="s">
        <v>102</v>
      </c>
      <c r="V15" s="7"/>
    </row>
    <row r="16" spans="1:22" x14ac:dyDescent="0.25">
      <c r="A16">
        <v>14</v>
      </c>
      <c r="B16" s="2" t="s">
        <v>13</v>
      </c>
      <c r="C16" s="2" t="s">
        <v>27</v>
      </c>
      <c r="D16" s="2" t="s">
        <v>80</v>
      </c>
      <c r="E16" s="1" t="s">
        <v>44</v>
      </c>
      <c r="F16" s="4">
        <v>43515</v>
      </c>
      <c r="G16" s="9" t="s">
        <v>100</v>
      </c>
      <c r="H16" s="9" t="s">
        <v>66</v>
      </c>
      <c r="I16" s="9" t="s">
        <v>100</v>
      </c>
      <c r="J16" s="9" t="s">
        <v>101</v>
      </c>
      <c r="K16" s="9" t="s">
        <v>102</v>
      </c>
      <c r="L16" s="8" t="s">
        <v>89</v>
      </c>
      <c r="M16" s="14" t="s">
        <v>103</v>
      </c>
      <c r="N16" s="32"/>
      <c r="O16" s="45">
        <v>43811</v>
      </c>
      <c r="P16" s="35" t="s">
        <v>66</v>
      </c>
      <c r="Q16" s="35" t="s">
        <v>100</v>
      </c>
      <c r="R16" s="37" t="s">
        <v>90</v>
      </c>
      <c r="S16" s="37" t="s">
        <v>179</v>
      </c>
      <c r="T16" s="37" t="s">
        <v>178</v>
      </c>
      <c r="U16" s="35" t="s">
        <v>102</v>
      </c>
      <c r="V16" s="7"/>
    </row>
    <row r="17" spans="1:22" x14ac:dyDescent="0.25">
      <c r="A17">
        <v>15</v>
      </c>
      <c r="B17" s="2" t="s">
        <v>14</v>
      </c>
      <c r="C17" s="2" t="s">
        <v>28</v>
      </c>
      <c r="D17" s="2" t="s">
        <v>81</v>
      </c>
      <c r="E17" s="1" t="s">
        <v>44</v>
      </c>
      <c r="F17" s="4">
        <v>43512</v>
      </c>
      <c r="G17" s="9" t="s">
        <v>62</v>
      </c>
      <c r="H17" s="20" t="s">
        <v>73</v>
      </c>
      <c r="I17" s="9" t="s">
        <v>97</v>
      </c>
      <c r="J17" s="8" t="s">
        <v>95</v>
      </c>
      <c r="K17" s="8" t="s">
        <v>95</v>
      </c>
      <c r="L17" s="8" t="s">
        <v>86</v>
      </c>
      <c r="M17" s="9" t="s">
        <v>96</v>
      </c>
      <c r="N17" s="30">
        <v>43586</v>
      </c>
      <c r="O17" s="36" t="s">
        <v>102</v>
      </c>
      <c r="P17" s="7" t="s">
        <v>156</v>
      </c>
      <c r="Q17" s="35" t="s">
        <v>110</v>
      </c>
      <c r="R17" s="37" t="s">
        <v>108</v>
      </c>
      <c r="S17" s="35" t="s">
        <v>126</v>
      </c>
      <c r="T17" s="7" t="s">
        <v>95</v>
      </c>
      <c r="U17" s="35" t="s">
        <v>168</v>
      </c>
      <c r="V17" s="7" t="s">
        <v>170</v>
      </c>
    </row>
    <row r="18" spans="1:22" x14ac:dyDescent="0.25">
      <c r="A18">
        <v>16</v>
      </c>
      <c r="B18" s="2" t="s">
        <v>15</v>
      </c>
      <c r="C18" s="2" t="s">
        <v>29</v>
      </c>
      <c r="D18" s="2" t="s">
        <v>81</v>
      </c>
      <c r="E18" s="1" t="s">
        <v>44</v>
      </c>
      <c r="F18" s="4">
        <v>43511</v>
      </c>
      <c r="G18" s="9" t="s">
        <v>87</v>
      </c>
      <c r="H18" s="20" t="s">
        <v>99</v>
      </c>
      <c r="I18" s="9" t="s">
        <v>83</v>
      </c>
      <c r="J18" s="8" t="s">
        <v>86</v>
      </c>
      <c r="K18" s="8" t="s">
        <v>98</v>
      </c>
      <c r="L18" s="8" t="s">
        <v>89</v>
      </c>
      <c r="M18" s="9" t="s">
        <v>69</v>
      </c>
      <c r="N18" s="30"/>
      <c r="O18" s="36" t="s">
        <v>100</v>
      </c>
      <c r="P18" s="7" t="s">
        <v>93</v>
      </c>
      <c r="Q18" s="35" t="s">
        <v>101</v>
      </c>
      <c r="R18" s="37" t="s">
        <v>157</v>
      </c>
      <c r="S18" s="35" t="s">
        <v>131</v>
      </c>
      <c r="T18" s="7" t="s">
        <v>137</v>
      </c>
      <c r="U18" s="35" t="s">
        <v>176</v>
      </c>
    </row>
    <row r="19" spans="1:22" x14ac:dyDescent="0.25">
      <c r="A19">
        <v>17</v>
      </c>
      <c r="B19" s="2" t="s">
        <v>16</v>
      </c>
      <c r="C19" s="2" t="s">
        <v>30</v>
      </c>
      <c r="D19" s="2" t="s">
        <v>81</v>
      </c>
      <c r="E19" s="1" t="s">
        <v>44</v>
      </c>
      <c r="F19" s="4">
        <v>43467</v>
      </c>
      <c r="G19" s="15" t="s">
        <v>61</v>
      </c>
      <c r="H19" s="18" t="s">
        <v>65</v>
      </c>
      <c r="I19" s="15" t="s">
        <v>62</v>
      </c>
      <c r="J19" s="16" t="s">
        <v>60</v>
      </c>
      <c r="K19" s="16" t="s">
        <v>64</v>
      </c>
      <c r="L19" s="16" t="s">
        <v>67</v>
      </c>
      <c r="M19" s="15" t="s">
        <v>66</v>
      </c>
      <c r="N19" s="33">
        <v>43587</v>
      </c>
      <c r="O19" s="43">
        <v>43811</v>
      </c>
      <c r="P19" s="5" t="s">
        <v>133</v>
      </c>
      <c r="Q19" s="42" t="s">
        <v>102</v>
      </c>
      <c r="R19" s="44" t="s">
        <v>70</v>
      </c>
      <c r="S19" s="5" t="s">
        <v>137</v>
      </c>
      <c r="T19" s="5" t="s">
        <v>169</v>
      </c>
      <c r="U19" s="42" t="s">
        <v>102</v>
      </c>
      <c r="V19" s="7" t="s">
        <v>171</v>
      </c>
    </row>
    <row r="20" spans="1:22" x14ac:dyDescent="0.25">
      <c r="A20">
        <v>18</v>
      </c>
      <c r="B20" s="2" t="s">
        <v>17</v>
      </c>
      <c r="C20" s="2" t="s">
        <v>31</v>
      </c>
      <c r="D20" s="2" t="s">
        <v>82</v>
      </c>
      <c r="E20" s="1" t="s">
        <v>44</v>
      </c>
      <c r="F20" s="4">
        <v>43509</v>
      </c>
      <c r="G20" s="15" t="s">
        <v>92</v>
      </c>
      <c r="H20" s="18" t="s">
        <v>90</v>
      </c>
      <c r="I20" s="15" t="s">
        <v>63</v>
      </c>
      <c r="J20" s="16" t="s">
        <v>93</v>
      </c>
      <c r="K20" s="15" t="s">
        <v>62</v>
      </c>
      <c r="L20" s="16" t="s">
        <v>86</v>
      </c>
      <c r="M20" s="15" t="s">
        <v>94</v>
      </c>
      <c r="N20" s="33"/>
      <c r="O20" s="43" t="s">
        <v>100</v>
      </c>
      <c r="P20" s="5" t="s">
        <v>141</v>
      </c>
      <c r="Q20" s="5" t="s">
        <v>95</v>
      </c>
      <c r="R20" s="5" t="s">
        <v>95</v>
      </c>
      <c r="S20" s="44" t="s">
        <v>148</v>
      </c>
      <c r="T20" s="5" t="s">
        <v>95</v>
      </c>
      <c r="U20" s="42" t="s">
        <v>126</v>
      </c>
    </row>
    <row r="21" spans="1:22" x14ac:dyDescent="0.25">
      <c r="A21">
        <v>19</v>
      </c>
      <c r="B21" s="2" t="s">
        <v>18</v>
      </c>
      <c r="C21" s="2" t="s">
        <v>32</v>
      </c>
      <c r="D21" s="2" t="s">
        <v>82</v>
      </c>
      <c r="E21" s="1" t="s">
        <v>44</v>
      </c>
      <c r="F21" s="4">
        <v>43508</v>
      </c>
      <c r="G21" s="15" t="s">
        <v>61</v>
      </c>
      <c r="H21" s="18" t="s">
        <v>90</v>
      </c>
      <c r="I21" s="15" t="s">
        <v>63</v>
      </c>
      <c r="J21" s="18" t="s">
        <v>89</v>
      </c>
      <c r="K21" s="15" t="s">
        <v>83</v>
      </c>
      <c r="L21" s="16" t="s">
        <v>91</v>
      </c>
      <c r="M21" s="15" t="s">
        <v>63</v>
      </c>
      <c r="N21" s="33"/>
      <c r="O21" s="43" t="s">
        <v>102</v>
      </c>
      <c r="P21" s="44" t="s">
        <v>148</v>
      </c>
      <c r="Q21" s="44" t="s">
        <v>157</v>
      </c>
      <c r="R21" s="5" t="s">
        <v>91</v>
      </c>
      <c r="S21" s="5" t="s">
        <v>152</v>
      </c>
      <c r="T21" s="5" t="s">
        <v>152</v>
      </c>
      <c r="U21" s="42" t="s">
        <v>126</v>
      </c>
      <c r="V21" s="5"/>
    </row>
    <row r="22" spans="1:22" x14ac:dyDescent="0.25">
      <c r="A22">
        <v>20</v>
      </c>
      <c r="B22" s="2" t="s">
        <v>19</v>
      </c>
      <c r="C22" s="2" t="s">
        <v>33</v>
      </c>
      <c r="D22" s="2" t="s">
        <v>81</v>
      </c>
      <c r="E22" s="1" t="s">
        <v>44</v>
      </c>
      <c r="F22" s="4">
        <v>43504</v>
      </c>
      <c r="G22" s="15" t="s">
        <v>87</v>
      </c>
      <c r="H22" s="18" t="s">
        <v>88</v>
      </c>
      <c r="I22" s="15" t="s">
        <v>61</v>
      </c>
      <c r="J22" s="16" t="s">
        <v>64</v>
      </c>
      <c r="K22" s="16" t="s">
        <v>60</v>
      </c>
      <c r="L22" s="16" t="s">
        <v>60</v>
      </c>
      <c r="M22" s="15" t="s">
        <v>68</v>
      </c>
      <c r="N22" s="38"/>
      <c r="O22" s="43" t="s">
        <v>100</v>
      </c>
      <c r="P22" s="5" t="s">
        <v>133</v>
      </c>
      <c r="Q22" s="42" t="s">
        <v>172</v>
      </c>
      <c r="R22" s="44" t="s">
        <v>157</v>
      </c>
      <c r="S22" s="42" t="s">
        <v>96</v>
      </c>
      <c r="T22" s="5" t="s">
        <v>169</v>
      </c>
      <c r="U22" s="42" t="s">
        <v>106</v>
      </c>
      <c r="V22" s="5"/>
    </row>
    <row r="23" spans="1:22" x14ac:dyDescent="0.25">
      <c r="A23">
        <v>21</v>
      </c>
      <c r="B23" s="2" t="s">
        <v>20</v>
      </c>
      <c r="C23" s="2" t="s">
        <v>34</v>
      </c>
      <c r="D23" s="2" t="s">
        <v>82</v>
      </c>
      <c r="E23" s="1" t="s">
        <v>44</v>
      </c>
      <c r="F23" s="4">
        <v>43490</v>
      </c>
      <c r="G23" s="15" t="s">
        <v>68</v>
      </c>
      <c r="H23" s="18" t="s">
        <v>70</v>
      </c>
      <c r="I23" s="15" t="s">
        <v>61</v>
      </c>
      <c r="J23" s="16" t="s">
        <v>60</v>
      </c>
      <c r="K23" s="15" t="s">
        <v>69</v>
      </c>
      <c r="L23" s="16" t="s">
        <v>72</v>
      </c>
      <c r="M23" s="22" t="s">
        <v>71</v>
      </c>
      <c r="N23" s="38"/>
      <c r="O23" s="46" t="s">
        <v>100</v>
      </c>
      <c r="P23" s="5" t="s">
        <v>173</v>
      </c>
      <c r="Q23" s="44" t="s">
        <v>157</v>
      </c>
      <c r="R23" s="44" t="s">
        <v>148</v>
      </c>
      <c r="S23" s="42" t="s">
        <v>66</v>
      </c>
      <c r="T23" s="44" t="s">
        <v>174</v>
      </c>
      <c r="U23" s="42" t="s">
        <v>126</v>
      </c>
      <c r="V23" s="5"/>
    </row>
    <row r="24" spans="1:22" x14ac:dyDescent="0.25">
      <c r="A24">
        <v>22</v>
      </c>
      <c r="B24" s="2" t="s">
        <v>21</v>
      </c>
      <c r="C24" s="2" t="s">
        <v>35</v>
      </c>
      <c r="D24" s="2" t="s">
        <v>82</v>
      </c>
      <c r="E24" s="1" t="s">
        <v>44</v>
      </c>
      <c r="F24" s="4">
        <v>43495</v>
      </c>
      <c r="G24" s="15" t="s">
        <v>61</v>
      </c>
      <c r="H24" s="18" t="s">
        <v>73</v>
      </c>
      <c r="I24" s="15" t="s">
        <v>61</v>
      </c>
      <c r="J24" s="18" t="s">
        <v>67</v>
      </c>
      <c r="K24" s="15" t="s">
        <v>61</v>
      </c>
      <c r="L24" s="16" t="s">
        <v>60</v>
      </c>
      <c r="M24" s="15" t="s">
        <v>63</v>
      </c>
      <c r="N24" s="38"/>
      <c r="O24" s="43" t="s">
        <v>101</v>
      </c>
      <c r="P24" s="42" t="s">
        <v>127</v>
      </c>
      <c r="Q24" s="42" t="s">
        <v>175</v>
      </c>
      <c r="R24" s="42" t="s">
        <v>100</v>
      </c>
      <c r="S24" s="42" t="s">
        <v>63</v>
      </c>
      <c r="T24" s="44" t="s">
        <v>142</v>
      </c>
      <c r="U24" s="42" t="s">
        <v>100</v>
      </c>
      <c r="V24" s="5"/>
    </row>
    <row r="25" spans="1:22" x14ac:dyDescent="0.25">
      <c r="A25">
        <v>23</v>
      </c>
      <c r="B25" s="2" t="s">
        <v>22</v>
      </c>
      <c r="C25" s="2" t="s">
        <v>36</v>
      </c>
      <c r="D25" s="2" t="s">
        <v>81</v>
      </c>
      <c r="E25" s="1" t="s">
        <v>44</v>
      </c>
      <c r="F25" s="4">
        <v>43502</v>
      </c>
      <c r="G25" s="15" t="s">
        <v>83</v>
      </c>
      <c r="H25" s="18" t="s">
        <v>84</v>
      </c>
      <c r="I25" s="15" t="s">
        <v>61</v>
      </c>
      <c r="J25" s="17" t="s">
        <v>86</v>
      </c>
      <c r="K25" s="17" t="s">
        <v>60</v>
      </c>
      <c r="L25" s="16" t="s">
        <v>85</v>
      </c>
      <c r="M25" s="22" t="s">
        <v>71</v>
      </c>
      <c r="N25" s="38"/>
      <c r="O25" s="46" t="s">
        <v>101</v>
      </c>
      <c r="P25" s="5" t="s">
        <v>95</v>
      </c>
      <c r="Q25" s="42" t="s">
        <v>110</v>
      </c>
      <c r="R25" s="5" t="s">
        <v>193</v>
      </c>
      <c r="S25" s="42" t="s">
        <v>126</v>
      </c>
      <c r="T25" s="5" t="s">
        <v>137</v>
      </c>
      <c r="U25" s="42" t="s">
        <v>69</v>
      </c>
      <c r="V25" s="5"/>
    </row>
    <row r="26" spans="1:22" x14ac:dyDescent="0.25">
      <c r="A26">
        <v>24</v>
      </c>
      <c r="B26" s="2" t="s">
        <v>23</v>
      </c>
      <c r="C26" s="2" t="s">
        <v>37</v>
      </c>
      <c r="D26" s="2" t="s">
        <v>82</v>
      </c>
      <c r="E26" s="1" t="s">
        <v>44</v>
      </c>
      <c r="F26" s="4">
        <v>43487</v>
      </c>
      <c r="G26" s="15" t="s">
        <v>61</v>
      </c>
      <c r="H26" s="18" t="s">
        <v>73</v>
      </c>
      <c r="I26" s="15" t="s">
        <v>74</v>
      </c>
      <c r="J26" s="18" t="s">
        <v>67</v>
      </c>
      <c r="K26" s="15" t="s">
        <v>63</v>
      </c>
      <c r="L26" s="16" t="s">
        <v>72</v>
      </c>
      <c r="M26" s="15" t="s">
        <v>68</v>
      </c>
      <c r="N26" s="33"/>
      <c r="O26" s="43" t="s">
        <v>101</v>
      </c>
      <c r="P26" s="42" t="s">
        <v>83</v>
      </c>
      <c r="Q26" s="42" t="s">
        <v>176</v>
      </c>
      <c r="R26" s="42" t="s">
        <v>101</v>
      </c>
      <c r="S26" s="42" t="s">
        <v>63</v>
      </c>
      <c r="T26" s="42" t="s">
        <v>100</v>
      </c>
      <c r="U26" s="42" t="s">
        <v>92</v>
      </c>
      <c r="V26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12</vt:i4>
      </vt:variant>
    </vt:vector>
  </HeadingPairs>
  <TitlesOfParts>
    <vt:vector size="15" baseType="lpstr">
      <vt:lpstr>Final Data</vt:lpstr>
      <vt:lpstr>Repeat</vt:lpstr>
      <vt:lpstr>Log</vt:lpstr>
      <vt:lpstr>'Final Data'!New_Text_Document</vt:lpstr>
      <vt:lpstr>'Final Data'!New_Text_Document_1</vt:lpstr>
      <vt:lpstr>'Final Data'!New_Text_Document_10</vt:lpstr>
      <vt:lpstr>'Final Data'!New_Text_Document_11</vt:lpstr>
      <vt:lpstr>'Final Data'!New_Text_Document_2</vt:lpstr>
      <vt:lpstr>'Final Data'!New_Text_Document_3</vt:lpstr>
      <vt:lpstr>'Final Data'!New_Text_Document_4</vt:lpstr>
      <vt:lpstr>'Final Data'!New_Text_Document_5</vt:lpstr>
      <vt:lpstr>'Final Data'!New_Text_Document_6</vt:lpstr>
      <vt:lpstr>'Final Data'!New_Text_Document_7</vt:lpstr>
      <vt:lpstr>'Final Data'!New_Text_Document_8</vt:lpstr>
      <vt:lpstr>'Final Data'!New_Text_Document_9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2019-10-17T22:00:30Z</dcterms:modified>
</cp:coreProperties>
</file>