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an Pablo Granda\Documents\Box Sync\SharedPRR\Soil baiting\"/>
    </mc:Choice>
  </mc:AlternateContent>
  <bookViews>
    <workbookView xWindow="0" yWindow="36" windowWidth="15960" windowHeight="18084" xr2:uid="{00000000-000D-0000-FFFF-FFFF00000000}"/>
  </bookViews>
  <sheets>
    <sheet name="Sheet1" sheetId="1" r:id="rId1"/>
    <sheet name="Soil Baiting" sheetId="3" r:id="rId2"/>
    <sheet name="Isolates" sheetId="4" r:id="rId3"/>
  </sheets>
  <definedNames>
    <definedName name="_xlnm._FilterDatabase" localSheetId="2" hidden="1">Isolates!$A$1:$J$262</definedName>
  </definedNames>
  <calcPr calcId="179016" calcCompleted="0"/>
  <fileRecoveryPr autoRecover="0"/>
</workbook>
</file>

<file path=xl/calcChain.xml><?xml version="1.0" encoding="utf-8"?>
<calcChain xmlns="http://schemas.openxmlformats.org/spreadsheetml/2006/main">
  <c r="F192" i="3" l="1"/>
  <c r="G192" i="3"/>
  <c r="I192" i="3"/>
  <c r="J192" i="3"/>
  <c r="K192" i="3"/>
  <c r="I194" i="3"/>
  <c r="J194" i="3"/>
  <c r="K194" i="3"/>
  <c r="I198" i="3"/>
  <c r="J198" i="3"/>
  <c r="K198" i="3"/>
  <c r="I193" i="3"/>
  <c r="J193" i="3"/>
  <c r="K193" i="3"/>
  <c r="I195" i="3"/>
  <c r="J195" i="3"/>
  <c r="K195" i="3"/>
  <c r="I196" i="3"/>
  <c r="J196" i="3"/>
  <c r="K196" i="3"/>
  <c r="I197" i="3"/>
  <c r="J197" i="3"/>
  <c r="K197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85" i="3"/>
  <c r="G185" i="3"/>
  <c r="H185" i="3"/>
  <c r="I185" i="3"/>
  <c r="J185" i="3"/>
  <c r="K185" i="3"/>
  <c r="F186" i="3"/>
  <c r="G186" i="3"/>
  <c r="H186" i="3"/>
  <c r="I186" i="3"/>
  <c r="J186" i="3"/>
  <c r="K186" i="3"/>
  <c r="F187" i="3"/>
  <c r="G187" i="3"/>
  <c r="H187" i="3"/>
  <c r="I187" i="3"/>
  <c r="J187" i="3"/>
  <c r="K187" i="3"/>
  <c r="F188" i="3"/>
  <c r="G188" i="3"/>
  <c r="H188" i="3"/>
  <c r="I188" i="3"/>
  <c r="J188" i="3"/>
  <c r="K188" i="3"/>
  <c r="F189" i="3"/>
  <c r="G189" i="3"/>
  <c r="H189" i="3"/>
  <c r="I189" i="3"/>
  <c r="J189" i="3"/>
  <c r="K189" i="3"/>
  <c r="F190" i="3"/>
  <c r="G190" i="3"/>
  <c r="H190" i="3"/>
  <c r="I190" i="3"/>
  <c r="J190" i="3"/>
  <c r="K190" i="3"/>
  <c r="F191" i="3"/>
  <c r="G191" i="3"/>
  <c r="H191" i="3"/>
  <c r="I191" i="3"/>
  <c r="J191" i="3"/>
  <c r="K191" i="3"/>
  <c r="F184" i="3"/>
  <c r="G184" i="3"/>
  <c r="H184" i="3"/>
  <c r="I184" i="3"/>
  <c r="J184" i="3"/>
  <c r="K184" i="3"/>
  <c r="F124" i="3"/>
  <c r="G124" i="3"/>
  <c r="H124" i="3"/>
  <c r="I124" i="3"/>
  <c r="J124" i="3"/>
  <c r="K124" i="3"/>
  <c r="F125" i="3"/>
  <c r="G125" i="3"/>
  <c r="H125" i="3"/>
  <c r="I125" i="3"/>
  <c r="J125" i="3"/>
  <c r="K125" i="3"/>
  <c r="F126" i="3"/>
  <c r="G126" i="3"/>
  <c r="H126" i="3"/>
  <c r="I126" i="3"/>
  <c r="J126" i="3"/>
  <c r="K126" i="3"/>
  <c r="F127" i="3"/>
  <c r="G127" i="3"/>
  <c r="H127" i="3"/>
  <c r="I127" i="3"/>
  <c r="J127" i="3"/>
  <c r="K127" i="3"/>
  <c r="F128" i="3"/>
  <c r="G128" i="3"/>
  <c r="H128" i="3"/>
  <c r="I128" i="3"/>
  <c r="J128" i="3"/>
  <c r="K128" i="3"/>
  <c r="F129" i="3"/>
  <c r="G129" i="3"/>
  <c r="H129" i="3"/>
  <c r="I129" i="3"/>
  <c r="J129" i="3"/>
  <c r="K129" i="3"/>
  <c r="F130" i="3"/>
  <c r="G130" i="3"/>
  <c r="H130" i="3"/>
  <c r="I130" i="3"/>
  <c r="J130" i="3"/>
  <c r="K130" i="3"/>
  <c r="F131" i="3"/>
  <c r="G131" i="3"/>
  <c r="H131" i="3"/>
  <c r="I131" i="3"/>
  <c r="J131" i="3"/>
  <c r="K131" i="3"/>
  <c r="F132" i="3"/>
  <c r="G132" i="3"/>
  <c r="H132" i="3"/>
  <c r="I132" i="3"/>
  <c r="J132" i="3"/>
  <c r="K132" i="3"/>
  <c r="F133" i="3"/>
  <c r="G133" i="3"/>
  <c r="H133" i="3"/>
  <c r="I133" i="3"/>
  <c r="J133" i="3"/>
  <c r="K133" i="3"/>
  <c r="F134" i="3"/>
  <c r="G134" i="3"/>
  <c r="H134" i="3"/>
  <c r="I134" i="3"/>
  <c r="J134" i="3"/>
  <c r="K134" i="3"/>
  <c r="F135" i="3"/>
  <c r="G135" i="3"/>
  <c r="H135" i="3"/>
  <c r="I135" i="3"/>
  <c r="J135" i="3"/>
  <c r="K135" i="3"/>
  <c r="F136" i="3"/>
  <c r="G136" i="3"/>
  <c r="H136" i="3"/>
  <c r="I136" i="3"/>
  <c r="J136" i="3"/>
  <c r="K136" i="3"/>
  <c r="F137" i="3"/>
  <c r="G137" i="3"/>
  <c r="H137" i="3"/>
  <c r="I137" i="3"/>
  <c r="J137" i="3"/>
  <c r="K137" i="3"/>
  <c r="F138" i="3"/>
  <c r="G138" i="3"/>
  <c r="H138" i="3"/>
  <c r="I138" i="3"/>
  <c r="J138" i="3"/>
  <c r="K138" i="3"/>
  <c r="F139" i="3"/>
  <c r="G139" i="3"/>
  <c r="H139" i="3"/>
  <c r="I139" i="3"/>
  <c r="J139" i="3"/>
  <c r="K139" i="3"/>
  <c r="F140" i="3"/>
  <c r="G140" i="3"/>
  <c r="H140" i="3"/>
  <c r="I140" i="3"/>
  <c r="J140" i="3"/>
  <c r="K140" i="3"/>
  <c r="F141" i="3"/>
  <c r="G141" i="3"/>
  <c r="H141" i="3"/>
  <c r="I141" i="3"/>
  <c r="J141" i="3"/>
  <c r="K141" i="3"/>
  <c r="F142" i="3"/>
  <c r="G142" i="3"/>
  <c r="H142" i="3"/>
  <c r="I142" i="3"/>
  <c r="J142" i="3"/>
  <c r="K142" i="3"/>
  <c r="F143" i="3"/>
  <c r="G143" i="3"/>
  <c r="H143" i="3"/>
  <c r="I143" i="3"/>
  <c r="J143" i="3"/>
  <c r="K143" i="3"/>
  <c r="F144" i="3"/>
  <c r="G144" i="3"/>
  <c r="H144" i="3"/>
  <c r="I144" i="3"/>
  <c r="J144" i="3"/>
  <c r="K144" i="3"/>
  <c r="F145" i="3"/>
  <c r="G145" i="3"/>
  <c r="H145" i="3"/>
  <c r="I145" i="3"/>
  <c r="J145" i="3"/>
  <c r="K145" i="3"/>
  <c r="F146" i="3"/>
  <c r="G146" i="3"/>
  <c r="H146" i="3"/>
  <c r="I146" i="3"/>
  <c r="J146" i="3"/>
  <c r="K146" i="3"/>
  <c r="F147" i="3"/>
  <c r="G147" i="3"/>
  <c r="H147" i="3"/>
  <c r="I147" i="3"/>
  <c r="J147" i="3"/>
  <c r="K147" i="3"/>
  <c r="F148" i="3"/>
  <c r="G148" i="3"/>
  <c r="H148" i="3"/>
  <c r="I148" i="3"/>
  <c r="J148" i="3"/>
  <c r="K148" i="3"/>
  <c r="F149" i="3"/>
  <c r="G149" i="3"/>
  <c r="H149" i="3"/>
  <c r="I149" i="3"/>
  <c r="J149" i="3"/>
  <c r="K149" i="3"/>
  <c r="F150" i="3"/>
  <c r="G150" i="3"/>
  <c r="H150" i="3"/>
  <c r="I150" i="3"/>
  <c r="J150" i="3"/>
  <c r="K150" i="3"/>
  <c r="F151" i="3"/>
  <c r="G151" i="3"/>
  <c r="H151" i="3"/>
  <c r="I151" i="3"/>
  <c r="J151" i="3"/>
  <c r="K151" i="3"/>
  <c r="F152" i="3"/>
  <c r="G152" i="3"/>
  <c r="H152" i="3"/>
  <c r="I152" i="3"/>
  <c r="J152" i="3"/>
  <c r="K152" i="3"/>
  <c r="F153" i="3"/>
  <c r="G153" i="3"/>
  <c r="H153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I115" i="3"/>
  <c r="J115" i="3"/>
  <c r="K115" i="3"/>
  <c r="F115" i="3"/>
  <c r="G115" i="3"/>
  <c r="G15" i="3"/>
  <c r="H15" i="3"/>
  <c r="I15" i="3"/>
  <c r="J15" i="3"/>
  <c r="K15" i="3"/>
  <c r="F15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95" i="3"/>
  <c r="G95" i="3"/>
  <c r="I95" i="3"/>
  <c r="J95" i="3"/>
  <c r="K95" i="3"/>
  <c r="F96" i="3"/>
  <c r="G96" i="3"/>
  <c r="I96" i="3"/>
  <c r="J96" i="3"/>
  <c r="K96" i="3"/>
  <c r="F97" i="3"/>
  <c r="G97" i="3"/>
  <c r="I97" i="3"/>
  <c r="J97" i="3"/>
  <c r="K97" i="3"/>
  <c r="F98" i="3"/>
  <c r="G98" i="3"/>
  <c r="I98" i="3"/>
  <c r="J98" i="3"/>
  <c r="K98" i="3"/>
  <c r="F99" i="3"/>
  <c r="G99" i="3"/>
  <c r="I99" i="3"/>
  <c r="J99" i="3"/>
  <c r="K99" i="3"/>
  <c r="F100" i="3"/>
  <c r="G100" i="3"/>
  <c r="I100" i="3"/>
  <c r="J100" i="3"/>
  <c r="K100" i="3"/>
  <c r="F101" i="3"/>
  <c r="G101" i="3"/>
  <c r="I101" i="3"/>
  <c r="J101" i="3"/>
  <c r="K101" i="3"/>
  <c r="F102" i="3"/>
  <c r="G102" i="3"/>
  <c r="I102" i="3"/>
  <c r="J102" i="3"/>
  <c r="K102" i="3"/>
  <c r="F103" i="3"/>
  <c r="G103" i="3"/>
  <c r="I103" i="3"/>
  <c r="J103" i="3"/>
  <c r="K103" i="3"/>
  <c r="F94" i="3"/>
  <c r="G94" i="3"/>
  <c r="I94" i="3"/>
  <c r="J94" i="3"/>
  <c r="K94" i="3"/>
  <c r="F65" i="3"/>
  <c r="G65" i="3"/>
  <c r="H65" i="3"/>
  <c r="I65" i="3"/>
  <c r="J65" i="3"/>
  <c r="K65" i="3"/>
  <c r="F66" i="3"/>
  <c r="G66" i="3"/>
  <c r="H66" i="3"/>
  <c r="I66" i="3"/>
  <c r="J66" i="3"/>
  <c r="K66" i="3"/>
  <c r="F67" i="3"/>
  <c r="G67" i="3"/>
  <c r="H67" i="3"/>
  <c r="I67" i="3"/>
  <c r="J67" i="3"/>
  <c r="K67" i="3"/>
  <c r="F68" i="3"/>
  <c r="G68" i="3"/>
  <c r="H68" i="3"/>
  <c r="I68" i="3"/>
  <c r="J68" i="3"/>
  <c r="K68" i="3"/>
  <c r="F69" i="3"/>
  <c r="G69" i="3"/>
  <c r="H69" i="3"/>
  <c r="I69" i="3"/>
  <c r="J69" i="3"/>
  <c r="K69" i="3"/>
  <c r="F70" i="3"/>
  <c r="G70" i="3"/>
  <c r="H70" i="3"/>
  <c r="I70" i="3"/>
  <c r="J70" i="3"/>
  <c r="K70" i="3"/>
  <c r="F71" i="3"/>
  <c r="G71" i="3"/>
  <c r="H71" i="3"/>
  <c r="I71" i="3"/>
  <c r="J71" i="3"/>
  <c r="K71" i="3"/>
  <c r="F72" i="3"/>
  <c r="G72" i="3"/>
  <c r="H72" i="3"/>
  <c r="I72" i="3"/>
  <c r="J72" i="3"/>
  <c r="K72" i="3"/>
  <c r="F73" i="3"/>
  <c r="G73" i="3"/>
  <c r="H73" i="3"/>
  <c r="I73" i="3"/>
  <c r="J73" i="3"/>
  <c r="K73" i="3"/>
  <c r="F74" i="3"/>
  <c r="G74" i="3"/>
  <c r="H74" i="3"/>
  <c r="I74" i="3"/>
  <c r="J74" i="3"/>
  <c r="K74" i="3"/>
  <c r="F75" i="3"/>
  <c r="G75" i="3"/>
  <c r="H75" i="3"/>
  <c r="I75" i="3"/>
  <c r="J75" i="3"/>
  <c r="K75" i="3"/>
  <c r="F76" i="3"/>
  <c r="G76" i="3"/>
  <c r="H76" i="3"/>
  <c r="I76" i="3"/>
  <c r="J76" i="3"/>
  <c r="K76" i="3"/>
  <c r="F77" i="3"/>
  <c r="G77" i="3"/>
  <c r="H77" i="3"/>
  <c r="I77" i="3"/>
  <c r="J77" i="3"/>
  <c r="K77" i="3"/>
  <c r="F78" i="3"/>
  <c r="G78" i="3"/>
  <c r="H78" i="3"/>
  <c r="I78" i="3"/>
  <c r="J78" i="3"/>
  <c r="K78" i="3"/>
  <c r="F79" i="3"/>
  <c r="G79" i="3"/>
  <c r="H79" i="3"/>
  <c r="I79" i="3"/>
  <c r="J79" i="3"/>
  <c r="K79" i="3"/>
  <c r="F80" i="3"/>
  <c r="G80" i="3"/>
  <c r="H80" i="3"/>
  <c r="I80" i="3"/>
  <c r="J80" i="3"/>
  <c r="K80" i="3"/>
  <c r="F81" i="3"/>
  <c r="G81" i="3"/>
  <c r="H81" i="3"/>
  <c r="I81" i="3"/>
  <c r="J81" i="3"/>
  <c r="K81" i="3"/>
  <c r="F82" i="3"/>
  <c r="G82" i="3"/>
  <c r="H82" i="3"/>
  <c r="I82" i="3"/>
  <c r="J82" i="3"/>
  <c r="K82" i="3"/>
  <c r="F83" i="3"/>
  <c r="G83" i="3"/>
  <c r="H83" i="3"/>
  <c r="I83" i="3"/>
  <c r="J83" i="3"/>
  <c r="K83" i="3"/>
  <c r="F84" i="3"/>
  <c r="G84" i="3"/>
  <c r="H84" i="3"/>
  <c r="I84" i="3"/>
  <c r="J84" i="3"/>
  <c r="K84" i="3"/>
  <c r="F85" i="3"/>
  <c r="G85" i="3"/>
  <c r="H85" i="3"/>
  <c r="I85" i="3"/>
  <c r="J85" i="3"/>
  <c r="K85" i="3"/>
  <c r="F86" i="3"/>
  <c r="G86" i="3"/>
  <c r="H86" i="3"/>
  <c r="I86" i="3"/>
  <c r="J86" i="3"/>
  <c r="K86" i="3"/>
  <c r="F87" i="3"/>
  <c r="G87" i="3"/>
  <c r="H87" i="3"/>
  <c r="I87" i="3"/>
  <c r="J87" i="3"/>
  <c r="K87" i="3"/>
  <c r="F88" i="3"/>
  <c r="G88" i="3"/>
  <c r="H88" i="3"/>
  <c r="I88" i="3"/>
  <c r="J88" i="3"/>
  <c r="K88" i="3"/>
  <c r="F89" i="3"/>
  <c r="G89" i="3"/>
  <c r="H89" i="3"/>
  <c r="I89" i="3"/>
  <c r="J89" i="3"/>
  <c r="K89" i="3"/>
  <c r="F90" i="3"/>
  <c r="G90" i="3"/>
  <c r="H90" i="3"/>
  <c r="I90" i="3"/>
  <c r="J90" i="3"/>
  <c r="K90" i="3"/>
  <c r="F91" i="3"/>
  <c r="G91" i="3"/>
  <c r="H91" i="3"/>
  <c r="I91" i="3"/>
  <c r="J91" i="3"/>
  <c r="K91" i="3"/>
  <c r="F92" i="3"/>
  <c r="G92" i="3"/>
  <c r="H92" i="3"/>
  <c r="I92" i="3"/>
  <c r="J92" i="3"/>
  <c r="K92" i="3"/>
  <c r="F93" i="3"/>
  <c r="G93" i="3"/>
  <c r="H93" i="3"/>
  <c r="I93" i="3"/>
  <c r="J93" i="3"/>
  <c r="K93" i="3"/>
  <c r="F64" i="3"/>
  <c r="G64" i="3"/>
  <c r="H64" i="3"/>
  <c r="I64" i="3"/>
  <c r="J64" i="3"/>
  <c r="K64" i="3"/>
  <c r="F35" i="3"/>
  <c r="G35" i="3"/>
  <c r="H35" i="3"/>
  <c r="I35" i="3"/>
  <c r="J35" i="3"/>
  <c r="K35" i="3"/>
  <c r="F36" i="3"/>
  <c r="G36" i="3"/>
  <c r="H36" i="3"/>
  <c r="I36" i="3"/>
  <c r="J36" i="3"/>
  <c r="K36" i="3"/>
  <c r="F37" i="3"/>
  <c r="G37" i="3"/>
  <c r="H37" i="3"/>
  <c r="I37" i="3"/>
  <c r="J37" i="3"/>
  <c r="K37" i="3"/>
  <c r="F38" i="3"/>
  <c r="G38" i="3"/>
  <c r="H38" i="3"/>
  <c r="I38" i="3"/>
  <c r="J38" i="3"/>
  <c r="K38" i="3"/>
  <c r="F39" i="3"/>
  <c r="G39" i="3"/>
  <c r="H39" i="3"/>
  <c r="I39" i="3"/>
  <c r="J39" i="3"/>
  <c r="K39" i="3"/>
  <c r="F40" i="3"/>
  <c r="G40" i="3"/>
  <c r="H40" i="3"/>
  <c r="I40" i="3"/>
  <c r="J40" i="3"/>
  <c r="K40" i="3"/>
  <c r="F41" i="3"/>
  <c r="G41" i="3"/>
  <c r="H41" i="3"/>
  <c r="I41" i="3"/>
  <c r="J41" i="3"/>
  <c r="K41" i="3"/>
  <c r="F42" i="3"/>
  <c r="G42" i="3"/>
  <c r="H42" i="3"/>
  <c r="I42" i="3"/>
  <c r="J42" i="3"/>
  <c r="K42" i="3"/>
  <c r="F43" i="3"/>
  <c r="G43" i="3"/>
  <c r="H43" i="3"/>
  <c r="I43" i="3"/>
  <c r="J43" i="3"/>
  <c r="K43" i="3"/>
  <c r="F44" i="3"/>
  <c r="G44" i="3"/>
  <c r="H44" i="3"/>
  <c r="I44" i="3"/>
  <c r="J44" i="3"/>
  <c r="K44" i="3"/>
  <c r="F45" i="3"/>
  <c r="G45" i="3"/>
  <c r="H45" i="3"/>
  <c r="I45" i="3"/>
  <c r="J45" i="3"/>
  <c r="K45" i="3"/>
  <c r="F46" i="3"/>
  <c r="G46" i="3"/>
  <c r="H46" i="3"/>
  <c r="I46" i="3"/>
  <c r="J46" i="3"/>
  <c r="K46" i="3"/>
  <c r="F47" i="3"/>
  <c r="G47" i="3"/>
  <c r="H47" i="3"/>
  <c r="I47" i="3"/>
  <c r="J47" i="3"/>
  <c r="K47" i="3"/>
  <c r="F48" i="3"/>
  <c r="G48" i="3"/>
  <c r="H48" i="3"/>
  <c r="I48" i="3"/>
  <c r="J48" i="3"/>
  <c r="K48" i="3"/>
  <c r="F49" i="3"/>
  <c r="G49" i="3"/>
  <c r="H49" i="3"/>
  <c r="I49" i="3"/>
  <c r="J49" i="3"/>
  <c r="K49" i="3"/>
  <c r="F50" i="3"/>
  <c r="G50" i="3"/>
  <c r="H50" i="3"/>
  <c r="I50" i="3"/>
  <c r="J50" i="3"/>
  <c r="K50" i="3"/>
  <c r="F51" i="3"/>
  <c r="G51" i="3"/>
  <c r="H51" i="3"/>
  <c r="I51" i="3"/>
  <c r="J51" i="3"/>
  <c r="K51" i="3"/>
  <c r="F52" i="3"/>
  <c r="G52" i="3"/>
  <c r="H52" i="3"/>
  <c r="I52" i="3"/>
  <c r="J52" i="3"/>
  <c r="K52" i="3"/>
  <c r="F53" i="3"/>
  <c r="G53" i="3"/>
  <c r="H53" i="3"/>
  <c r="I53" i="3"/>
  <c r="J53" i="3"/>
  <c r="K53" i="3"/>
  <c r="F54" i="3"/>
  <c r="G54" i="3"/>
  <c r="H54" i="3"/>
  <c r="I54" i="3"/>
  <c r="J54" i="3"/>
  <c r="K54" i="3"/>
  <c r="F55" i="3"/>
  <c r="G55" i="3"/>
  <c r="H55" i="3"/>
  <c r="I55" i="3"/>
  <c r="J55" i="3"/>
  <c r="K55" i="3"/>
  <c r="F56" i="3"/>
  <c r="G56" i="3"/>
  <c r="H56" i="3"/>
  <c r="I56" i="3"/>
  <c r="J56" i="3"/>
  <c r="K56" i="3"/>
  <c r="F57" i="3"/>
  <c r="G57" i="3"/>
  <c r="H57" i="3"/>
  <c r="I57" i="3"/>
  <c r="J57" i="3"/>
  <c r="K57" i="3"/>
  <c r="F58" i="3"/>
  <c r="G58" i="3"/>
  <c r="H58" i="3"/>
  <c r="I58" i="3"/>
  <c r="J58" i="3"/>
  <c r="K58" i="3"/>
  <c r="F59" i="3"/>
  <c r="G59" i="3"/>
  <c r="H59" i="3"/>
  <c r="I59" i="3"/>
  <c r="J59" i="3"/>
  <c r="K59" i="3"/>
  <c r="F60" i="3"/>
  <c r="G60" i="3"/>
  <c r="H60" i="3"/>
  <c r="I60" i="3"/>
  <c r="J60" i="3"/>
  <c r="K60" i="3"/>
  <c r="F61" i="3"/>
  <c r="G61" i="3"/>
  <c r="H61" i="3"/>
  <c r="I61" i="3"/>
  <c r="J61" i="3"/>
  <c r="K61" i="3"/>
  <c r="F62" i="3"/>
  <c r="G62" i="3"/>
  <c r="H62" i="3"/>
  <c r="I62" i="3"/>
  <c r="J62" i="3"/>
  <c r="K62" i="3"/>
  <c r="F63" i="3"/>
  <c r="G63" i="3"/>
  <c r="H63" i="3"/>
  <c r="I63" i="3"/>
  <c r="J63" i="3"/>
  <c r="K63" i="3"/>
  <c r="F34" i="3"/>
  <c r="G34" i="3"/>
  <c r="H34" i="3"/>
  <c r="I34" i="3"/>
  <c r="J34" i="3"/>
  <c r="K3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4" i="3"/>
  <c r="H4" i="3"/>
  <c r="I4" i="3"/>
  <c r="J4" i="3"/>
  <c r="K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4" i="3"/>
  <c r="F13" i="3"/>
  <c r="F12" i="3"/>
  <c r="F11" i="3"/>
  <c r="F10" i="3"/>
  <c r="F9" i="3"/>
  <c r="F8" i="3"/>
  <c r="F7" i="3"/>
  <c r="F6" i="3"/>
  <c r="F5" i="3"/>
  <c r="F4" i="3"/>
  <c r="C1" i="3"/>
</calcChain>
</file>

<file path=xl/sharedStrings.xml><?xml version="1.0" encoding="utf-8"?>
<sst xmlns="http://schemas.openxmlformats.org/spreadsheetml/2006/main" count="2181" uniqueCount="599">
  <si>
    <t>sample_id</t>
  </si>
  <si>
    <t>GPS N</t>
  </si>
  <si>
    <t>GPS W</t>
  </si>
  <si>
    <t>field name</t>
  </si>
  <si>
    <t>address</t>
  </si>
  <si>
    <t>notes</t>
  </si>
  <si>
    <t>residue</t>
  </si>
  <si>
    <t>date collected</t>
  </si>
  <si>
    <t>county</t>
  </si>
  <si>
    <t>contact</t>
  </si>
  <si>
    <t>collector</t>
  </si>
  <si>
    <t>old info</t>
  </si>
  <si>
    <t>17PR001</t>
  </si>
  <si>
    <t>Central Illinois</t>
  </si>
  <si>
    <t>Flooded ground</t>
  </si>
  <si>
    <t>Corn</t>
  </si>
  <si>
    <t>Woodford</t>
  </si>
  <si>
    <t>SM / JPG</t>
  </si>
  <si>
    <t>Coordinate 2012 positive of Phytophthora</t>
  </si>
  <si>
    <t>17PR002</t>
  </si>
  <si>
    <t>Coordinate 2011 positive of Phytophthora</t>
  </si>
  <si>
    <t>17PR003</t>
  </si>
  <si>
    <t>West Illinois</t>
  </si>
  <si>
    <t>Humid soil</t>
  </si>
  <si>
    <t>Fulton</t>
  </si>
  <si>
    <t>17PR004</t>
  </si>
  <si>
    <t>West Southwest Illinois</t>
  </si>
  <si>
    <t>Broad leaf, Corn</t>
  </si>
  <si>
    <t>Cass</t>
  </si>
  <si>
    <t>17PR005</t>
  </si>
  <si>
    <t>-89.94750</t>
  </si>
  <si>
    <t>Humid soil, ready for plant</t>
  </si>
  <si>
    <t>Soybean</t>
  </si>
  <si>
    <t>Sangamon</t>
  </si>
  <si>
    <t>17PR006</t>
  </si>
  <si>
    <t>Macon</t>
  </si>
  <si>
    <t>17PR007</t>
  </si>
  <si>
    <t>East Southeast Illinois</t>
  </si>
  <si>
    <t>JPG</t>
  </si>
  <si>
    <t>17PR008</t>
  </si>
  <si>
    <t>Barley</t>
  </si>
  <si>
    <t>Marion</t>
  </si>
  <si>
    <t>17PR009</t>
  </si>
  <si>
    <t>Southeast Illinois</t>
  </si>
  <si>
    <t>Little wet</t>
  </si>
  <si>
    <t>Grass</t>
  </si>
  <si>
    <t>Franklin</t>
  </si>
  <si>
    <t>17PR010</t>
  </si>
  <si>
    <t>Southwest Illinois</t>
  </si>
  <si>
    <t>Little wet/ Planting Soybean</t>
  </si>
  <si>
    <t>Jackson</t>
  </si>
  <si>
    <t>17PR011</t>
  </si>
  <si>
    <t>Humid soil,ready to plant</t>
  </si>
  <si>
    <t>Edgar</t>
  </si>
  <si>
    <t>AMN / JPG</t>
  </si>
  <si>
    <t>17PR012</t>
  </si>
  <si>
    <t>…..</t>
  </si>
  <si>
    <t>Clark</t>
  </si>
  <si>
    <t>17PR013</t>
  </si>
  <si>
    <t>Crawford</t>
  </si>
  <si>
    <t>17PR014</t>
  </si>
  <si>
    <t>41.84360</t>
  </si>
  <si>
    <t>Northeast</t>
  </si>
  <si>
    <t>DeKalb</t>
  </si>
  <si>
    <t>17PR015</t>
  </si>
  <si>
    <t>17PR016</t>
  </si>
  <si>
    <t>McHenry</t>
  </si>
  <si>
    <t>17PR017</t>
  </si>
  <si>
    <t>Northwest</t>
  </si>
  <si>
    <t>Winnebago</t>
  </si>
  <si>
    <t>17PR018</t>
  </si>
  <si>
    <t>Humid soil, con mureato de potasio</t>
  </si>
  <si>
    <t>Boone</t>
  </si>
  <si>
    <t>17PR019</t>
  </si>
  <si>
    <t>West</t>
  </si>
  <si>
    <t>Warren</t>
  </si>
  <si>
    <t>Northwestern Illinois Agricultural Research and Demonstration Center</t>
  </si>
  <si>
    <t>17PR020</t>
  </si>
  <si>
    <t>Pike</t>
  </si>
  <si>
    <t>Near to Orr Research Center</t>
  </si>
  <si>
    <t>17PR021</t>
  </si>
  <si>
    <t>Douglas</t>
  </si>
  <si>
    <t xml:space="preserve">Old location phytophthora sansomeana </t>
  </si>
  <si>
    <t>17PR022</t>
  </si>
  <si>
    <t>Champaign</t>
  </si>
  <si>
    <t>CFARR 400 (17SU)</t>
  </si>
  <si>
    <t>Today</t>
  </si>
  <si>
    <t>Days</t>
  </si>
  <si>
    <t>Sample_id</t>
  </si>
  <si>
    <t>Residue</t>
  </si>
  <si>
    <t>County</t>
  </si>
  <si>
    <t>Ground</t>
  </si>
  <si>
    <t>Date start pots</t>
  </si>
  <si>
    <t>Water bath</t>
  </si>
  <si>
    <t>Drain</t>
  </si>
  <si>
    <t>Incubate and plant</t>
  </si>
  <si>
    <t>Grow</t>
  </si>
  <si>
    <t>Germinate water bath</t>
  </si>
  <si>
    <t>Isolation</t>
  </si>
  <si>
    <t>Step as of 5/30</t>
  </si>
  <si>
    <t>17PR001A</t>
  </si>
  <si>
    <t>yes</t>
  </si>
  <si>
    <t>Out</t>
  </si>
  <si>
    <t>17PR001B</t>
  </si>
  <si>
    <t>17PR001C</t>
  </si>
  <si>
    <t>17PR001D</t>
  </si>
  <si>
    <t>17PR001E</t>
  </si>
  <si>
    <t>17PR001F</t>
  </si>
  <si>
    <t>17PR001G</t>
  </si>
  <si>
    <t>17PR001H</t>
  </si>
  <si>
    <t>17PR001I</t>
  </si>
  <si>
    <t>17PR001J</t>
  </si>
  <si>
    <t>17PR002A</t>
  </si>
  <si>
    <t>17PR002B</t>
  </si>
  <si>
    <t>17PR002C</t>
  </si>
  <si>
    <t>17PR002D</t>
  </si>
  <si>
    <t>17PR002E</t>
  </si>
  <si>
    <t>17PR002F</t>
  </si>
  <si>
    <t>17PR002G</t>
  </si>
  <si>
    <t>17PR002H</t>
  </si>
  <si>
    <t>17PR002I</t>
  </si>
  <si>
    <t>17PR002J</t>
  </si>
  <si>
    <t>17PR003A</t>
  </si>
  <si>
    <t>17PR003B</t>
  </si>
  <si>
    <t>17PR003C</t>
  </si>
  <si>
    <t>17PR003D</t>
  </si>
  <si>
    <t>17PR003E</t>
  </si>
  <si>
    <t>17PR003F</t>
  </si>
  <si>
    <t>17PR003G</t>
  </si>
  <si>
    <t>17PR003H</t>
  </si>
  <si>
    <t>17PR003I</t>
  </si>
  <si>
    <t>17PR003J</t>
  </si>
  <si>
    <t>17PR004A</t>
  </si>
  <si>
    <t>17PR004B</t>
  </si>
  <si>
    <t>17PR004C</t>
  </si>
  <si>
    <t>17PR004D</t>
  </si>
  <si>
    <t>17PR004E</t>
  </si>
  <si>
    <t>17PR004F</t>
  </si>
  <si>
    <t>17PR004G</t>
  </si>
  <si>
    <t>17PR004H</t>
  </si>
  <si>
    <t>17PR004I</t>
  </si>
  <si>
    <t>17PR004J</t>
  </si>
  <si>
    <t>17PR011A</t>
  </si>
  <si>
    <t>17PR011B</t>
  </si>
  <si>
    <t>17PR011C</t>
  </si>
  <si>
    <t>17PR011D</t>
  </si>
  <si>
    <t>17PR011E</t>
  </si>
  <si>
    <t>17PR011F</t>
  </si>
  <si>
    <t>17PR011G</t>
  </si>
  <si>
    <t>17PR011H</t>
  </si>
  <si>
    <t>17PR011I</t>
  </si>
  <si>
    <t>17PR011J</t>
  </si>
  <si>
    <t>17PR012A</t>
  </si>
  <si>
    <t>…</t>
  </si>
  <si>
    <t>17PR012B</t>
  </si>
  <si>
    <t>17PR012C</t>
  </si>
  <si>
    <t>17PR012D</t>
  </si>
  <si>
    <t>17PR012E</t>
  </si>
  <si>
    <t>17PR012F</t>
  </si>
  <si>
    <t>17PR012G</t>
  </si>
  <si>
    <t>17PR012H</t>
  </si>
  <si>
    <t>17PR012I</t>
  </si>
  <si>
    <t>17PR012J</t>
  </si>
  <si>
    <t>17PR05A</t>
  </si>
  <si>
    <t>17PR05B</t>
  </si>
  <si>
    <t>17PR05C</t>
  </si>
  <si>
    <t>17PR05D</t>
  </si>
  <si>
    <t>17PR05E</t>
  </si>
  <si>
    <t>17PR05F</t>
  </si>
  <si>
    <t>17PR05G</t>
  </si>
  <si>
    <t>17PR05H</t>
  </si>
  <si>
    <t>17PR05I</t>
  </si>
  <si>
    <t>17PR05J</t>
  </si>
  <si>
    <t>17PR06A</t>
  </si>
  <si>
    <t>17PR06B</t>
  </si>
  <si>
    <t>17PR06C</t>
  </si>
  <si>
    <t>17PR06D</t>
  </si>
  <si>
    <t>17PR06E</t>
  </si>
  <si>
    <t>17PR06F</t>
  </si>
  <si>
    <t>17PR06G</t>
  </si>
  <si>
    <t>17PR06H</t>
  </si>
  <si>
    <t>17PR06I</t>
  </si>
  <si>
    <t>17PR06J</t>
  </si>
  <si>
    <t>17PR07A</t>
  </si>
  <si>
    <t>Effingham</t>
  </si>
  <si>
    <t>17PR07B</t>
  </si>
  <si>
    <t>17PR07C</t>
  </si>
  <si>
    <t>17PR07D</t>
  </si>
  <si>
    <t>17PR07E</t>
  </si>
  <si>
    <t>17PR07F</t>
  </si>
  <si>
    <t>17PR07G</t>
  </si>
  <si>
    <t>17PR07H</t>
  </si>
  <si>
    <t>17PR07I</t>
  </si>
  <si>
    <t>17PR07J</t>
  </si>
  <si>
    <t>17PR08A</t>
  </si>
  <si>
    <t>Yes</t>
  </si>
  <si>
    <t>17PR08B</t>
  </si>
  <si>
    <t>17PR08C</t>
  </si>
  <si>
    <t>17PR08D</t>
  </si>
  <si>
    <t>17PR08E</t>
  </si>
  <si>
    <t>17PR08F</t>
  </si>
  <si>
    <t>17PR08G</t>
  </si>
  <si>
    <t>17PR08H</t>
  </si>
  <si>
    <t>17PR08I</t>
  </si>
  <si>
    <t>17PR08J</t>
  </si>
  <si>
    <t>17PR009A</t>
  </si>
  <si>
    <t>17PR009B</t>
  </si>
  <si>
    <t>17PR009C</t>
  </si>
  <si>
    <t>17PR009D</t>
  </si>
  <si>
    <t>17PR009E</t>
  </si>
  <si>
    <t>17PR009F</t>
  </si>
  <si>
    <t>17PR009G</t>
  </si>
  <si>
    <t>17PR009H</t>
  </si>
  <si>
    <t>17PR009I</t>
  </si>
  <si>
    <t>17PR009J</t>
  </si>
  <si>
    <t>17PR010A</t>
  </si>
  <si>
    <t>17PR010B</t>
  </si>
  <si>
    <t>17PR010C</t>
  </si>
  <si>
    <t>17PR010D</t>
  </si>
  <si>
    <t>17PR010E</t>
  </si>
  <si>
    <t>17PR010F</t>
  </si>
  <si>
    <t>17PR010G</t>
  </si>
  <si>
    <t>17PR010H</t>
  </si>
  <si>
    <t>17PR010I</t>
  </si>
  <si>
    <t>17PR010J</t>
  </si>
  <si>
    <t>17PR013A</t>
  </si>
  <si>
    <t>17PR013B</t>
  </si>
  <si>
    <t>17PR013C</t>
  </si>
  <si>
    <t>17PR013D</t>
  </si>
  <si>
    <t>17PR013E</t>
  </si>
  <si>
    <t>17PR013F</t>
  </si>
  <si>
    <t>17PR013G</t>
  </si>
  <si>
    <t>17PR013H</t>
  </si>
  <si>
    <t>17PR013I</t>
  </si>
  <si>
    <t>17PR013J</t>
  </si>
  <si>
    <t>17PR014A</t>
  </si>
  <si>
    <t>17PR014B</t>
  </si>
  <si>
    <t>17PR014C</t>
  </si>
  <si>
    <t>17PR014D</t>
  </si>
  <si>
    <t>17PR014E</t>
  </si>
  <si>
    <t>17PR014F</t>
  </si>
  <si>
    <t>17PR014G</t>
  </si>
  <si>
    <t>17PR014H</t>
  </si>
  <si>
    <t>17PR014I</t>
  </si>
  <si>
    <t>17PR014J</t>
  </si>
  <si>
    <t>17PR015A</t>
  </si>
  <si>
    <t>17PR015B</t>
  </si>
  <si>
    <t>17PR015C</t>
  </si>
  <si>
    <t>17PR015D</t>
  </si>
  <si>
    <t>17PR015E</t>
  </si>
  <si>
    <t>17PR015F</t>
  </si>
  <si>
    <t>17PR015G</t>
  </si>
  <si>
    <t>17PR015H</t>
  </si>
  <si>
    <t>17PR015I</t>
  </si>
  <si>
    <t>17PR015J</t>
  </si>
  <si>
    <t>17PR016A</t>
  </si>
  <si>
    <t>17PR016B</t>
  </si>
  <si>
    <t>17PR016C</t>
  </si>
  <si>
    <t>17PR016D</t>
  </si>
  <si>
    <t>17PR016E</t>
  </si>
  <si>
    <t>17PR016F</t>
  </si>
  <si>
    <t>17PR016G</t>
  </si>
  <si>
    <t>17PR016H</t>
  </si>
  <si>
    <t>17PR016I</t>
  </si>
  <si>
    <t>17PR016J</t>
  </si>
  <si>
    <t>17PR017A</t>
  </si>
  <si>
    <t>17PR017B</t>
  </si>
  <si>
    <t>17PR017C</t>
  </si>
  <si>
    <t>17PR017D</t>
  </si>
  <si>
    <t>17PR017E</t>
  </si>
  <si>
    <t>17PR017F</t>
  </si>
  <si>
    <t>17PR017G</t>
  </si>
  <si>
    <t>17PR017H</t>
  </si>
  <si>
    <t>17PR017I</t>
  </si>
  <si>
    <t>17PR017J</t>
  </si>
  <si>
    <t>17PR018A</t>
  </si>
  <si>
    <t>17PR018B</t>
  </si>
  <si>
    <t>17PR018C</t>
  </si>
  <si>
    <t>17PR018D</t>
  </si>
  <si>
    <t>17PR018E</t>
  </si>
  <si>
    <t>17PR018F</t>
  </si>
  <si>
    <t>17PR018G</t>
  </si>
  <si>
    <t>17PR018H</t>
  </si>
  <si>
    <t>17PR018I</t>
  </si>
  <si>
    <t>17PR018J</t>
  </si>
  <si>
    <t>No</t>
  </si>
  <si>
    <t>Isolate</t>
  </si>
  <si>
    <t>isolate #</t>
  </si>
  <si>
    <t>Isolate IDs</t>
  </si>
  <si>
    <t>Status</t>
  </si>
  <si>
    <t>Flip up</t>
  </si>
  <si>
    <t>lima bean or v8</t>
  </si>
  <si>
    <t>Phytopthora? (pda+lba)</t>
  </si>
  <si>
    <t>V8</t>
  </si>
  <si>
    <t>Tube</t>
  </si>
  <si>
    <t>Coments</t>
  </si>
  <si>
    <t>17PRORR</t>
  </si>
  <si>
    <t>17PRORR.1</t>
  </si>
  <si>
    <t>lba</t>
  </si>
  <si>
    <t>crece pero no esporula en pda</t>
  </si>
  <si>
    <t>17PRORR.2</t>
  </si>
  <si>
    <t>Stored</t>
  </si>
  <si>
    <t>pda</t>
  </si>
  <si>
    <t>17PRORR.3</t>
  </si>
  <si>
    <t>grow more in pda</t>
  </si>
  <si>
    <t>17PRORR.4</t>
  </si>
  <si>
    <t>iguales</t>
  </si>
  <si>
    <t>17PRMTH</t>
  </si>
  <si>
    <t>17PRMTH.2</t>
  </si>
  <si>
    <t>it's not phyto</t>
  </si>
  <si>
    <t>17PRMTH.3</t>
  </si>
  <si>
    <t>17PR001A.1</t>
  </si>
  <si>
    <t>17PR001A.2</t>
  </si>
  <si>
    <t>17PR001A.3</t>
  </si>
  <si>
    <t>17PR001B.1</t>
  </si>
  <si>
    <t>it's not phy</t>
  </si>
  <si>
    <t>17PR001C.1</t>
  </si>
  <si>
    <t>17PR001C.2</t>
  </si>
  <si>
    <t>17PR001D.1</t>
  </si>
  <si>
    <t>*</t>
  </si>
  <si>
    <t>nothing in flip up</t>
  </si>
  <si>
    <t>17PR001F.1</t>
  </si>
  <si>
    <t>It's not phy</t>
  </si>
  <si>
    <t>17PR001F.2</t>
  </si>
  <si>
    <t>17PR001F.3</t>
  </si>
  <si>
    <t>17PR001G.1</t>
  </si>
  <si>
    <t>17PR001G.2</t>
  </si>
  <si>
    <t>17PR001G.3</t>
  </si>
  <si>
    <t>17PR001H.1</t>
  </si>
  <si>
    <t>17PR001H.2</t>
  </si>
  <si>
    <t>17PR002B.1</t>
  </si>
  <si>
    <t>17PR002B.2</t>
  </si>
  <si>
    <t>17PR002C.1</t>
  </si>
  <si>
    <t>17PR002C.2</t>
  </si>
  <si>
    <t>17PR002D.1</t>
  </si>
  <si>
    <t>17PR002D.2</t>
  </si>
  <si>
    <t>17PR002E.1</t>
  </si>
  <si>
    <t>17PR002E.2</t>
  </si>
  <si>
    <t>17PR002E.3</t>
  </si>
  <si>
    <t>17PR002F.1</t>
  </si>
  <si>
    <t>17PR002F.2</t>
  </si>
  <si>
    <t>17PR002H.1</t>
  </si>
  <si>
    <t>17PR003A.1</t>
  </si>
  <si>
    <t>17PR003A.2</t>
  </si>
  <si>
    <t>17PR003A.3</t>
  </si>
  <si>
    <t>17PR003B.1</t>
  </si>
  <si>
    <t>17PR003B.2</t>
  </si>
  <si>
    <t>17PR003C.1</t>
  </si>
  <si>
    <t>17PR003C.2</t>
  </si>
  <si>
    <t>17PR003C.3</t>
  </si>
  <si>
    <t>17PR003C.4</t>
  </si>
  <si>
    <t>17PR003D.1</t>
  </si>
  <si>
    <t>nothing in the flip up</t>
  </si>
  <si>
    <t>17PR003G.1</t>
  </si>
  <si>
    <t>17PR003J.1</t>
  </si>
  <si>
    <t>17PR003J.2</t>
  </si>
  <si>
    <t>17PR003J.3</t>
  </si>
  <si>
    <t>17PR004A.1</t>
  </si>
  <si>
    <t>17PR004A.2</t>
  </si>
  <si>
    <t>17PR004B.1</t>
  </si>
  <si>
    <t>17PR004C.1</t>
  </si>
  <si>
    <t>17PR004C.2</t>
  </si>
  <si>
    <t>17PR004D.1</t>
  </si>
  <si>
    <t>17PR004D.2</t>
  </si>
  <si>
    <t>17PR004F.1</t>
  </si>
  <si>
    <t>17PR004F.2</t>
  </si>
  <si>
    <t>2*</t>
  </si>
  <si>
    <t>17PR004H.1</t>
  </si>
  <si>
    <t>17PR004H.2</t>
  </si>
  <si>
    <t>17PR004J.1</t>
  </si>
  <si>
    <t>Grow a lot in pda but don’t esporulate</t>
  </si>
  <si>
    <t>17PR011A.1</t>
  </si>
  <si>
    <t>17PR011A.2</t>
  </si>
  <si>
    <t>17PR011B.1</t>
  </si>
  <si>
    <t>17PR011B.2</t>
  </si>
  <si>
    <t>17PR011C.1</t>
  </si>
  <si>
    <t>17PR011E.1</t>
  </si>
  <si>
    <t>17PR011G.1</t>
  </si>
  <si>
    <t>17PR011H.1</t>
  </si>
  <si>
    <t>17PR011H.2</t>
  </si>
  <si>
    <t>Lba</t>
  </si>
  <si>
    <t>tube again</t>
  </si>
  <si>
    <t>17PR011H.3</t>
  </si>
  <si>
    <t>17PR011J.1</t>
  </si>
  <si>
    <t>17PR012B.1</t>
  </si>
  <si>
    <t>17PR012B.2</t>
  </si>
  <si>
    <t>17PR012C.1</t>
  </si>
  <si>
    <t>17PR012C.2</t>
  </si>
  <si>
    <t>Tube again</t>
  </si>
  <si>
    <t>17PR012D.1</t>
  </si>
  <si>
    <t>17PR012D.2</t>
  </si>
  <si>
    <t>17PR012D.3</t>
  </si>
  <si>
    <t>17PR012H.1</t>
  </si>
  <si>
    <t>17PR05A.1</t>
  </si>
  <si>
    <t>17PR05B.1</t>
  </si>
  <si>
    <t>3*</t>
  </si>
  <si>
    <t>17PR06I.1</t>
  </si>
  <si>
    <t>pass to lba</t>
  </si>
  <si>
    <t>17PR07A.1</t>
  </si>
  <si>
    <t>17PR07B.1</t>
  </si>
  <si>
    <t>17PR07E.1</t>
  </si>
  <si>
    <t>17PR07F.1</t>
  </si>
  <si>
    <t>17PR07G.1</t>
  </si>
  <si>
    <t>LBA</t>
  </si>
  <si>
    <t>Talk with doc</t>
  </si>
  <si>
    <t>17PR07G.2</t>
  </si>
  <si>
    <t>17PR07G.3</t>
  </si>
  <si>
    <t>17PR07G.4</t>
  </si>
  <si>
    <t>17PR07H.1</t>
  </si>
  <si>
    <t>17PR07I.1</t>
  </si>
  <si>
    <t>17PR07J.1</t>
  </si>
  <si>
    <t>17PR08A.1</t>
  </si>
  <si>
    <t>make</t>
  </si>
  <si>
    <t>17PR08B.1</t>
  </si>
  <si>
    <t>17PR08B.2</t>
  </si>
  <si>
    <t>17PR08B.3</t>
  </si>
  <si>
    <t>17PR08B.4</t>
  </si>
  <si>
    <t>17PR08C.1</t>
  </si>
  <si>
    <t>let grow</t>
  </si>
  <si>
    <t>17PR08C.2</t>
  </si>
  <si>
    <t>17PR08D.1</t>
  </si>
  <si>
    <t>17PR08D.2</t>
  </si>
  <si>
    <t>17PR08D.3</t>
  </si>
  <si>
    <t>17PR08E.1</t>
  </si>
  <si>
    <t>17PR08E.2</t>
  </si>
  <si>
    <t>17PR08F.1</t>
  </si>
  <si>
    <t>17PR08G.1</t>
  </si>
  <si>
    <t>17PR08H.2</t>
  </si>
  <si>
    <t>Tube contaminate</t>
  </si>
  <si>
    <t>pass tube</t>
  </si>
  <si>
    <t>17PR08J.1</t>
  </si>
  <si>
    <t>17PR08J.2</t>
  </si>
  <si>
    <t>Let grow</t>
  </si>
  <si>
    <t>17PR08J.3</t>
  </si>
  <si>
    <t>17PR009A.1</t>
  </si>
  <si>
    <t>sojae</t>
  </si>
  <si>
    <t>17PR009A.2</t>
  </si>
  <si>
    <t>don't grow pda</t>
  </si>
  <si>
    <t>17PR009B.1</t>
  </si>
  <si>
    <t>Sansomeana</t>
  </si>
  <si>
    <t>17PR009B.2</t>
  </si>
  <si>
    <t>talk doc</t>
  </si>
  <si>
    <t>17PR009C.1</t>
  </si>
  <si>
    <t>out</t>
  </si>
  <si>
    <t>17PR009D.1</t>
  </si>
  <si>
    <t>17PR009H.1</t>
  </si>
  <si>
    <t>17PR009H.2</t>
  </si>
  <si>
    <t>17PR010C.1</t>
  </si>
  <si>
    <t>17PR010C.2</t>
  </si>
  <si>
    <t>17PR010D.1</t>
  </si>
  <si>
    <t>17PR010D.2</t>
  </si>
  <si>
    <t>17PR010D.3</t>
  </si>
  <si>
    <t>17PR010G.1</t>
  </si>
  <si>
    <t>17PR010G.2</t>
  </si>
  <si>
    <t>Pass tube</t>
  </si>
  <si>
    <t>17PR010H.2</t>
  </si>
  <si>
    <t>17PR010H.3</t>
  </si>
  <si>
    <t>17PR010I.1</t>
  </si>
  <si>
    <t>17PR010I.2</t>
  </si>
  <si>
    <t>17PR013A.1</t>
  </si>
  <si>
    <t>don't grow</t>
  </si>
  <si>
    <t>17PR013A.2</t>
  </si>
  <si>
    <t>17PR013A.3</t>
  </si>
  <si>
    <t>dont' grow</t>
  </si>
  <si>
    <t>17PR013A.4</t>
  </si>
  <si>
    <t>17PR013B.1</t>
  </si>
  <si>
    <t>17PR013B.2</t>
  </si>
  <si>
    <t>17PR013B.3</t>
  </si>
  <si>
    <t>17PR013D.1</t>
  </si>
  <si>
    <t>17PR013G.1</t>
  </si>
  <si>
    <t>17PR013G.2</t>
  </si>
  <si>
    <t>17PR014D.1</t>
  </si>
  <si>
    <t>17PR014G.1</t>
  </si>
  <si>
    <t>17PR014H.1</t>
  </si>
  <si>
    <t>17PR015A.1</t>
  </si>
  <si>
    <t>17PR015D.1</t>
  </si>
  <si>
    <t>17PR015I.1</t>
  </si>
  <si>
    <t>17PR015I.2</t>
  </si>
  <si>
    <t>17PR015J.1</t>
  </si>
  <si>
    <t>17PR016B.1</t>
  </si>
  <si>
    <t>Grow but don't do oozpores</t>
  </si>
  <si>
    <t>17PR016C.1</t>
  </si>
  <si>
    <t>17PR016C.2</t>
  </si>
  <si>
    <t>17PR016E.1</t>
  </si>
  <si>
    <t>17PR016F.1</t>
  </si>
  <si>
    <t>17PR016G.1</t>
  </si>
  <si>
    <t>17PR016G.2</t>
  </si>
  <si>
    <t>17PR016H.1</t>
  </si>
  <si>
    <t>17PR016H.2</t>
  </si>
  <si>
    <t>17PR016J.1</t>
  </si>
  <si>
    <t>17PR016J.2</t>
  </si>
  <si>
    <t>17PR017C.1</t>
  </si>
  <si>
    <t>17PR017C.2</t>
  </si>
  <si>
    <t>17PR017C.3</t>
  </si>
  <si>
    <t>17PR017E.1</t>
  </si>
  <si>
    <t>17PR017F.1</t>
  </si>
  <si>
    <t>17PR017G.1</t>
  </si>
  <si>
    <t>17PR017I.1</t>
  </si>
  <si>
    <t>17PR017J.1</t>
  </si>
  <si>
    <t>17PR017J.2</t>
  </si>
  <si>
    <t>17PR017J.3</t>
  </si>
  <si>
    <t>17PR017J.4</t>
  </si>
  <si>
    <t>17PR018F.1</t>
  </si>
  <si>
    <t>Sojae</t>
  </si>
  <si>
    <t>17PR018F.2</t>
  </si>
  <si>
    <t>17PR018F.3</t>
  </si>
  <si>
    <t>PBNIC</t>
  </si>
  <si>
    <t>17PR018H.1</t>
  </si>
  <si>
    <t>17PR018I.1</t>
  </si>
  <si>
    <t>17PR018J.1</t>
  </si>
  <si>
    <t>17PR018J.2</t>
  </si>
  <si>
    <t>17PR018J.3</t>
  </si>
  <si>
    <t>17PR001K</t>
  </si>
  <si>
    <t>*17PR001K.1</t>
  </si>
  <si>
    <t>17PR001L</t>
  </si>
  <si>
    <t>*17PR001L.1</t>
  </si>
  <si>
    <t>3 media tubes</t>
  </si>
  <si>
    <t>17PR001M</t>
  </si>
  <si>
    <t>*17PR001M.1</t>
  </si>
  <si>
    <t>17PR002K</t>
  </si>
  <si>
    <t>**</t>
  </si>
  <si>
    <t>17PR002L</t>
  </si>
  <si>
    <t>17PR002M</t>
  </si>
  <si>
    <t>17PR003K</t>
  </si>
  <si>
    <t>17PR003K.1</t>
  </si>
  <si>
    <t>17PR003K.2</t>
  </si>
  <si>
    <t>17PR003L</t>
  </si>
  <si>
    <t>17PR003M</t>
  </si>
  <si>
    <t>17PR004K</t>
  </si>
  <si>
    <t>17PR004L</t>
  </si>
  <si>
    <t>17PR004M</t>
  </si>
  <si>
    <t>17PR005K</t>
  </si>
  <si>
    <t>17PR005K.1</t>
  </si>
  <si>
    <t>17PR005L</t>
  </si>
  <si>
    <t>17PR005M</t>
  </si>
  <si>
    <t>17PR012K</t>
  </si>
  <si>
    <t>17PR012K.1</t>
  </si>
  <si>
    <t>17PR012L</t>
  </si>
  <si>
    <t>*17PR012L.1</t>
  </si>
  <si>
    <t>17PR012M</t>
  </si>
  <si>
    <t>17PR014K</t>
  </si>
  <si>
    <t>17PR014K.1</t>
  </si>
  <si>
    <t>17PR014L</t>
  </si>
  <si>
    <t>17PR014M</t>
  </si>
  <si>
    <t>17PR014M.1</t>
  </si>
  <si>
    <t>17PR015K</t>
  </si>
  <si>
    <t>17PR015L</t>
  </si>
  <si>
    <t>17PR015M</t>
  </si>
  <si>
    <t>17PR019A</t>
  </si>
  <si>
    <t>17PR019B</t>
  </si>
  <si>
    <t>17PR019C</t>
  </si>
  <si>
    <t>17PR019D</t>
  </si>
  <si>
    <t>17PR019E</t>
  </si>
  <si>
    <t>17PR019F</t>
  </si>
  <si>
    <t>17PR019F.1</t>
  </si>
  <si>
    <t xml:space="preserve">It's not phy and has orange points </t>
  </si>
  <si>
    <t>17PR019G</t>
  </si>
  <si>
    <t>17PR019H</t>
  </si>
  <si>
    <t>17PR019I</t>
  </si>
  <si>
    <t>17PR019J</t>
  </si>
  <si>
    <t>17PR020A</t>
  </si>
  <si>
    <t>17PR020B</t>
  </si>
  <si>
    <t>17PR020C</t>
  </si>
  <si>
    <t>17PR020D</t>
  </si>
  <si>
    <t>17PR020E</t>
  </si>
  <si>
    <t>17PR020F</t>
  </si>
  <si>
    <t>17PR020G</t>
  </si>
  <si>
    <t>17PR020H</t>
  </si>
  <si>
    <t>17PR020I</t>
  </si>
  <si>
    <t>17PR020J</t>
  </si>
  <si>
    <t>17PR021A</t>
  </si>
  <si>
    <t>17PR021B</t>
  </si>
  <si>
    <t>17PR021C</t>
  </si>
  <si>
    <t>17PR021D</t>
  </si>
  <si>
    <t>17PR021E</t>
  </si>
  <si>
    <t>17PR021F</t>
  </si>
  <si>
    <t>17PR021G</t>
  </si>
  <si>
    <t>17PR021H</t>
  </si>
  <si>
    <t>17PR021I</t>
  </si>
  <si>
    <t>17PR021J</t>
  </si>
  <si>
    <t>17PR022A</t>
  </si>
  <si>
    <t>17PR022B</t>
  </si>
  <si>
    <t>17PR022C</t>
  </si>
  <si>
    <t>17PR022D</t>
  </si>
  <si>
    <t>17PR022E</t>
  </si>
  <si>
    <t>17PR022F</t>
  </si>
  <si>
    <t>17PR022G</t>
  </si>
  <si>
    <t>17PR022H</t>
  </si>
  <si>
    <t>17PR022I</t>
  </si>
  <si>
    <t>17PR022J</t>
  </si>
  <si>
    <t>17PR006K</t>
  </si>
  <si>
    <t>17PR006L</t>
  </si>
  <si>
    <t>17PR006M</t>
  </si>
  <si>
    <t>17PR007K</t>
  </si>
  <si>
    <t>17PR007L</t>
  </si>
  <si>
    <t>17PR007M</t>
  </si>
  <si>
    <t>17PR008K</t>
  </si>
  <si>
    <t>17PR008L</t>
  </si>
  <si>
    <t>17PR008M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</si>
</sst>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2"/>
      <color indexed="8"/>
      <name val="Calibri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</font>
    <font>
      <b/>
      <sz val="16"/>
      <color indexed="8"/>
      <name val="Calibri"/>
      <family val="2"/>
    </font>
    <font>
      <sz val="12"/>
      <color indexed="8"/>
      <name val="Calibri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/>
      <top style="thin">
        <color indexed="15"/>
      </top>
      <bottom style="thin">
        <color indexed="16"/>
      </bottom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/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NumberFormat="0" applyFill="0" applyBorder="0" applyProtection="0"/>
    <xf numFmtId="0" fontId="7" fillId="0" borderId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16" fontId="0" fillId="0" borderId="1" xfId="0" applyNumberFormat="1" applyFont="1" applyBorder="1" applyAlignment="1"/>
    <xf numFmtId="0" fontId="0" fillId="0" borderId="3" xfId="0" applyFont="1" applyBorder="1" applyAlignment="1"/>
    <xf numFmtId="49" fontId="1" fillId="2" borderId="4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center"/>
    </xf>
    <xf numFmtId="49" fontId="1" fillId="2" borderId="5" xfId="0" applyNumberFormat="1" applyFont="1" applyFill="1" applyBorder="1" applyAlignment="1">
      <alignment wrapText="1"/>
    </xf>
    <xf numFmtId="164" fontId="0" fillId="0" borderId="1" xfId="0" applyNumberFormat="1" applyFont="1" applyBorder="1" applyAlignment="1">
      <alignment horizontal="center"/>
    </xf>
    <xf numFmtId="49" fontId="0" fillId="0" borderId="4" xfId="0" applyNumberFormat="1" applyFont="1" applyBorder="1" applyAlignment="1"/>
    <xf numFmtId="49" fontId="0" fillId="0" borderId="2" xfId="0" applyNumberFormat="1" applyFont="1" applyBorder="1" applyAlignment="1"/>
    <xf numFmtId="49" fontId="0" fillId="0" borderId="5" xfId="0" applyNumberFormat="1" applyFont="1" applyBorder="1" applyAlignment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0" fontId="0" fillId="0" borderId="7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4" fillId="4" borderId="8" xfId="0" applyFont="1" applyFill="1" applyBorder="1" applyAlignment="1"/>
    <xf numFmtId="49" fontId="4" fillId="4" borderId="9" xfId="0" applyNumberFormat="1" applyFont="1" applyFill="1" applyBorder="1" applyAlignment="1"/>
    <xf numFmtId="14" fontId="5" fillId="3" borderId="10" xfId="0" applyNumberFormat="1" applyFont="1" applyFill="1" applyBorder="1" applyAlignment="1"/>
    <xf numFmtId="0" fontId="4" fillId="4" borderId="11" xfId="0" applyFont="1" applyFill="1" applyBorder="1" applyAlignment="1"/>
    <xf numFmtId="0" fontId="4" fillId="0" borderId="0" xfId="0" applyFont="1" applyAlignment="1"/>
    <xf numFmtId="0" fontId="4" fillId="5" borderId="12" xfId="0" applyFont="1" applyFill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4" fillId="0" borderId="15" xfId="0" applyNumberFormat="1" applyFont="1" applyBorder="1" applyAlignment="1"/>
    <xf numFmtId="0" fontId="4" fillId="0" borderId="15" xfId="0" applyFont="1" applyBorder="1" applyAlignment="1"/>
    <xf numFmtId="49" fontId="4" fillId="0" borderId="1" xfId="0" applyNumberFormat="1" applyFont="1" applyBorder="1" applyAlignment="1">
      <alignment horizontal="left" vertical="center"/>
    </xf>
    <xf numFmtId="49" fontId="4" fillId="0" borderId="18" xfId="0" applyNumberFormat="1" applyFont="1" applyBorder="1" applyAlignment="1">
      <alignment horizontal="left" vertical="center"/>
    </xf>
    <xf numFmtId="0" fontId="4" fillId="0" borderId="0" xfId="0" applyNumberFormat="1" applyFont="1" applyAlignment="1"/>
    <xf numFmtId="49" fontId="4" fillId="0" borderId="18" xfId="0" applyNumberFormat="1" applyFont="1" applyBorder="1" applyAlignment="1"/>
    <xf numFmtId="49" fontId="4" fillId="0" borderId="1" xfId="0" applyNumberFormat="1" applyFont="1" applyBorder="1" applyAlignment="1"/>
    <xf numFmtId="49" fontId="2" fillId="4" borderId="8" xfId="0" applyNumberFormat="1" applyFont="1" applyFill="1" applyBorder="1" applyAlignment="1"/>
    <xf numFmtId="49" fontId="2" fillId="5" borderId="1" xfId="0" applyNumberFormat="1" applyFont="1" applyFill="1" applyBorder="1" applyAlignment="1"/>
    <xf numFmtId="49" fontId="2" fillId="0" borderId="1" xfId="0" applyNumberFormat="1" applyFont="1" applyBorder="1" applyAlignment="1"/>
    <xf numFmtId="49" fontId="2" fillId="0" borderId="1" xfId="0" applyNumberFormat="1" applyFont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NumberFormat="1" applyFont="1" applyAlignment="1"/>
    <xf numFmtId="0" fontId="2" fillId="0" borderId="16" xfId="0" applyNumberFormat="1" applyFont="1" applyBorder="1" applyAlignment="1">
      <alignment wrapText="1"/>
    </xf>
    <xf numFmtId="0" fontId="4" fillId="0" borderId="16" xfId="0" applyFont="1" applyBorder="1" applyAlignment="1"/>
    <xf numFmtId="0" fontId="3" fillId="0" borderId="16" xfId="0" applyFont="1" applyBorder="1" applyAlignment="1"/>
    <xf numFmtId="0" fontId="4" fillId="0" borderId="16" xfId="0" applyFont="1" applyBorder="1" applyAlignment="1">
      <alignment horizontal="center"/>
    </xf>
    <xf numFmtId="16" fontId="4" fillId="0" borderId="16" xfId="0" applyNumberFormat="1" applyFont="1" applyBorder="1" applyAlignment="1">
      <alignment horizontal="center"/>
    </xf>
    <xf numFmtId="16" fontId="4" fillId="0" borderId="16" xfId="0" applyNumberFormat="1" applyFont="1" applyBorder="1" applyAlignment="1"/>
    <xf numFmtId="0" fontId="4" fillId="0" borderId="16" xfId="0" applyNumberFormat="1" applyFont="1" applyFill="1" applyBorder="1" applyAlignment="1">
      <alignment horizontal="center"/>
    </xf>
    <xf numFmtId="0" fontId="4" fillId="0" borderId="16" xfId="0" applyNumberFormat="1" applyFont="1" applyBorder="1" applyAlignment="1"/>
    <xf numFmtId="49" fontId="4" fillId="0" borderId="16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center"/>
    </xf>
    <xf numFmtId="1" fontId="4" fillId="0" borderId="16" xfId="0" applyNumberFormat="1" applyFont="1" applyBorder="1" applyAlignment="1"/>
    <xf numFmtId="16" fontId="4" fillId="0" borderId="16" xfId="0" applyNumberFormat="1" applyFont="1" applyFill="1" applyBorder="1" applyAlignment="1"/>
    <xf numFmtId="0" fontId="4" fillId="0" borderId="16" xfId="0" applyFont="1" applyFill="1" applyBorder="1" applyAlignment="1"/>
    <xf numFmtId="16" fontId="3" fillId="0" borderId="16" xfId="0" applyNumberFormat="1" applyFont="1" applyBorder="1" applyAlignment="1"/>
    <xf numFmtId="0" fontId="4" fillId="0" borderId="16" xfId="0" applyNumberFormat="1" applyFont="1" applyFill="1" applyBorder="1" applyAlignment="1"/>
    <xf numFmtId="49" fontId="4" fillId="0" borderId="16" xfId="0" applyNumberFormat="1" applyFont="1" applyBorder="1" applyAlignment="1"/>
    <xf numFmtId="0" fontId="3" fillId="0" borderId="16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49" fontId="4" fillId="0" borderId="1" xfId="0" applyNumberFormat="1" applyFont="1" applyFill="1" applyBorder="1" applyAlignment="1"/>
    <xf numFmtId="16" fontId="4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4" fillId="0" borderId="17" xfId="0" applyNumberFormat="1" applyFont="1" applyFill="1" applyBorder="1" applyAlignment="1"/>
    <xf numFmtId="16" fontId="4" fillId="0" borderId="17" xfId="0" applyNumberFormat="1" applyFont="1" applyFill="1" applyBorder="1" applyAlignment="1"/>
    <xf numFmtId="49" fontId="4" fillId="0" borderId="16" xfId="0" applyNumberFormat="1" applyFont="1" applyFill="1" applyBorder="1" applyAlignment="1"/>
    <xf numFmtId="49" fontId="4" fillId="0" borderId="19" xfId="0" applyNumberFormat="1" applyFont="1" applyFill="1" applyBorder="1" applyAlignment="1"/>
    <xf numFmtId="16" fontId="4" fillId="0" borderId="0" xfId="0" applyNumberFormat="1" applyFont="1" applyFill="1" applyAlignment="1"/>
    <xf numFmtId="0" fontId="4" fillId="0" borderId="0" xfId="0" applyNumberFormat="1" applyFont="1" applyFill="1" applyAlignment="1"/>
    <xf numFmtId="49" fontId="4" fillId="0" borderId="4" xfId="0" applyNumberFormat="1" applyFont="1" applyFill="1" applyBorder="1" applyAlignment="1">
      <alignment horizontal="left"/>
    </xf>
    <xf numFmtId="0" fontId="0" fillId="0" borderId="0" xfId="0" applyNumberFormat="1" applyFont="1" applyFill="1" applyAlignment="1"/>
    <xf numFmtId="49" fontId="4" fillId="0" borderId="5" xfId="0" applyNumberFormat="1" applyFont="1" applyFill="1" applyBorder="1" applyAlignment="1">
      <alignment horizontal="left"/>
    </xf>
    <xf numFmtId="0" fontId="4" fillId="6" borderId="0" xfId="0" applyNumberFormat="1" applyFont="1" applyFill="1" applyAlignment="1"/>
    <xf numFmtId="0" fontId="4" fillId="6" borderId="0" xfId="0" applyFont="1" applyFill="1" applyAlignment="1"/>
    <xf numFmtId="49" fontId="4" fillId="0" borderId="20" xfId="0" applyNumberFormat="1" applyFont="1" applyBorder="1" applyAlignment="1"/>
    <xf numFmtId="16" fontId="4" fillId="0" borderId="21" xfId="0" applyNumberFormat="1" applyFont="1" applyFill="1" applyBorder="1" applyAlignment="1"/>
    <xf numFmtId="49" fontId="0" fillId="0" borderId="16" xfId="0" applyNumberFormat="1" applyFont="1" applyFill="1" applyBorder="1" applyAlignment="1"/>
    <xf numFmtId="0" fontId="4" fillId="0" borderId="0" xfId="0" applyFont="1" applyFill="1" applyAlignment="1"/>
    <xf numFmtId="16" fontId="0" fillId="0" borderId="16" xfId="0" applyNumberFormat="1" applyFont="1" applyFill="1" applyBorder="1" applyAlignment="1"/>
    <xf numFmtId="0" fontId="3" fillId="0" borderId="0" xfId="0" applyNumberFormat="1" applyFont="1" applyFill="1" applyAlignment="1"/>
    <xf numFmtId="0" fontId="0" fillId="7" borderId="16" xfId="0" applyFont="1" applyFill="1" applyBorder="1" applyAlignment="1"/>
    <xf numFmtId="49" fontId="0" fillId="7" borderId="16" xfId="0" applyNumberFormat="1" applyFont="1" applyFill="1" applyBorder="1" applyAlignment="1"/>
    <xf numFmtId="0" fontId="3" fillId="7" borderId="16" xfId="0" applyFont="1" applyFill="1" applyBorder="1" applyAlignment="1"/>
    <xf numFmtId="49" fontId="0" fillId="7" borderId="1" xfId="0" applyNumberFormat="1" applyFont="1" applyFill="1" applyBorder="1" applyAlignment="1"/>
    <xf numFmtId="0" fontId="3" fillId="7" borderId="1" xfId="0" applyFont="1" applyFill="1" applyBorder="1" applyAlignment="1"/>
    <xf numFmtId="49" fontId="3" fillId="7" borderId="16" xfId="0" applyNumberFormat="1" applyFont="1" applyFill="1" applyBorder="1" applyAlignment="1"/>
    <xf numFmtId="0" fontId="0" fillId="7" borderId="1" xfId="0" applyFont="1" applyFill="1" applyBorder="1" applyAlignment="1"/>
    <xf numFmtId="16" fontId="4" fillId="7" borderId="16" xfId="0" applyNumberFormat="1" applyFont="1" applyFill="1" applyBorder="1" applyAlignment="1"/>
    <xf numFmtId="49" fontId="0" fillId="7" borderId="18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/>
    <xf numFmtId="16" fontId="0" fillId="7" borderId="16" xfId="0" applyNumberFormat="1" applyFont="1" applyFill="1" applyBorder="1" applyAlignment="1"/>
    <xf numFmtId="0" fontId="0" fillId="7" borderId="0" xfId="0" applyFont="1" applyFill="1" applyBorder="1" applyAlignment="1"/>
    <xf numFmtId="0" fontId="3" fillId="7" borderId="0" xfId="0" applyFont="1" applyFill="1" applyBorder="1" applyAlignment="1"/>
    <xf numFmtId="49" fontId="0" fillId="7" borderId="22" xfId="0" applyNumberFormat="1" applyFont="1" applyFill="1" applyBorder="1" applyAlignment="1"/>
    <xf numFmtId="16" fontId="0" fillId="0" borderId="16" xfId="0" applyNumberFormat="1" applyFont="1" applyBorder="1" applyAlignment="1"/>
    <xf numFmtId="1" fontId="4" fillId="2" borderId="16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" fontId="4" fillId="2" borderId="16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65"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  <dxf>
      <font>
        <color rgb="FF000000"/>
      </font>
      <fill>
        <patternFill patternType="solid">
          <fgColor indexed="18"/>
          <bgColor indexed="22"/>
        </patternFill>
      </fill>
    </dxf>
    <dxf>
      <font>
        <i/>
        <color rgb="FF000000"/>
      </font>
    </dxf>
    <dxf>
      <font>
        <color rgb="FFE32400"/>
      </font>
    </dxf>
    <dxf>
      <font>
        <color rgb="FF000000"/>
      </font>
      <fill>
        <patternFill patternType="solid">
          <fgColor indexed="18"/>
          <bgColor indexed="20"/>
        </patternFill>
      </fill>
    </dxf>
    <dxf>
      <font>
        <color rgb="FF000000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FF0000"/>
      <rgbColor rgb="FF2EF27D"/>
      <rgbColor rgb="FFBDC0BF"/>
      <rgbColor rgb="FFA5A5A5"/>
      <rgbColor rgb="FF3F3F3F"/>
      <rgbColor rgb="FFDBDBDB"/>
      <rgbColor rgb="00000000"/>
      <rgbColor rgb="E5AFE489"/>
      <rgbColor rgb="E588CCFF"/>
      <rgbColor rgb="FFE32400"/>
      <rgbColor rgb="7FFF7D78"/>
      <rgbColor rgb="FFFBE4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showGridLines="0" tabSelected="1" workbookViewId="0" xr3:uid="{AEA406A1-0E4B-5B11-9CD5-51D6E497D94C}">
      <selection activeCell="B15" sqref="B15"/>
    </sheetView>
  </sheetViews>
  <sheetFormatPr defaultColWidth="11" defaultRowHeight="15.95" customHeight="1"/>
  <cols>
    <col min="1" max="1" width="9.5" style="1" customWidth="1"/>
    <col min="2" max="2" width="9.625" style="1" customWidth="1"/>
    <col min="3" max="3" width="10.875" style="1" customWidth="1"/>
    <col min="4" max="4" width="10.375" style="1" customWidth="1"/>
    <col min="5" max="5" width="34.875" style="1" customWidth="1"/>
    <col min="6" max="6" width="15.125" style="1" customWidth="1"/>
    <col min="7" max="7" width="8.5" style="1" customWidth="1"/>
    <col min="8" max="8" width="13.375" style="1" customWidth="1"/>
    <col min="9" max="11" width="11" style="1" customWidth="1"/>
    <col min="12" max="12" width="50.625" style="1" customWidth="1"/>
    <col min="13" max="256" width="11" style="1" customWidth="1"/>
  </cols>
  <sheetData>
    <row r="1" spans="1:13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</row>
    <row r="2" spans="1:13" ht="17.100000000000001" customHeight="1">
      <c r="A2" s="2" t="s">
        <v>12</v>
      </c>
      <c r="B2" s="4">
        <v>40.867550000000001</v>
      </c>
      <c r="C2" s="4">
        <v>-89.027069999999995</v>
      </c>
      <c r="D2" s="5"/>
      <c r="E2" s="2" t="s">
        <v>13</v>
      </c>
      <c r="F2" s="2" t="s">
        <v>14</v>
      </c>
      <c r="G2" s="2" t="s">
        <v>15</v>
      </c>
      <c r="H2" s="6">
        <v>42837</v>
      </c>
      <c r="I2" s="2" t="s">
        <v>16</v>
      </c>
      <c r="J2" s="5"/>
      <c r="K2" s="2" t="s">
        <v>17</v>
      </c>
      <c r="L2" s="2" t="s">
        <v>18</v>
      </c>
      <c r="M2" s="7"/>
    </row>
    <row r="3" spans="1:13" ht="17.100000000000001" customHeight="1">
      <c r="A3" s="2" t="s">
        <v>19</v>
      </c>
      <c r="B3" s="4">
        <v>40.705280000000002</v>
      </c>
      <c r="C3" s="4">
        <v>-89.233959999999996</v>
      </c>
      <c r="D3" s="5"/>
      <c r="E3" s="2" t="s">
        <v>13</v>
      </c>
      <c r="F3" s="2" t="s">
        <v>14</v>
      </c>
      <c r="G3" s="2" t="s">
        <v>15</v>
      </c>
      <c r="H3" s="6">
        <v>42837</v>
      </c>
      <c r="I3" s="2" t="s">
        <v>16</v>
      </c>
      <c r="J3" s="5"/>
      <c r="K3" s="2" t="s">
        <v>17</v>
      </c>
      <c r="L3" s="2" t="s">
        <v>20</v>
      </c>
      <c r="M3" s="7"/>
    </row>
    <row r="4" spans="1:13" ht="17.100000000000001" customHeight="1">
      <c r="A4" s="2" t="s">
        <v>21</v>
      </c>
      <c r="B4" s="4">
        <v>40.473350000000003</v>
      </c>
      <c r="C4" s="4">
        <v>-90.037629999999993</v>
      </c>
      <c r="D4" s="5"/>
      <c r="E4" s="2" t="s">
        <v>22</v>
      </c>
      <c r="F4" s="2" t="s">
        <v>23</v>
      </c>
      <c r="G4" s="2" t="s">
        <v>15</v>
      </c>
      <c r="H4" s="6">
        <v>42837</v>
      </c>
      <c r="I4" s="2" t="s">
        <v>24</v>
      </c>
      <c r="J4" s="5"/>
      <c r="K4" s="2" t="s">
        <v>17</v>
      </c>
      <c r="L4" s="2" t="s">
        <v>20</v>
      </c>
      <c r="M4" s="7"/>
    </row>
    <row r="5" spans="1:13" ht="17.100000000000001" customHeight="1">
      <c r="A5" s="2" t="s">
        <v>25</v>
      </c>
      <c r="B5" s="4">
        <v>39.996560000000002</v>
      </c>
      <c r="C5" s="4">
        <v>-90.206180000000003</v>
      </c>
      <c r="D5" s="5"/>
      <c r="E5" s="8" t="s">
        <v>26</v>
      </c>
      <c r="F5" s="2" t="s">
        <v>27</v>
      </c>
      <c r="G5" s="2" t="s">
        <v>15</v>
      </c>
      <c r="H5" s="6">
        <v>42837</v>
      </c>
      <c r="I5" s="2" t="s">
        <v>28</v>
      </c>
      <c r="J5" s="5"/>
      <c r="K5" s="2" t="s">
        <v>17</v>
      </c>
      <c r="L5" s="2" t="s">
        <v>20</v>
      </c>
      <c r="M5" s="7"/>
    </row>
    <row r="6" spans="1:13" ht="17.100000000000001" customHeight="1">
      <c r="A6" s="2" t="s">
        <v>29</v>
      </c>
      <c r="B6" s="4">
        <v>39.878869999999999</v>
      </c>
      <c r="C6" s="9" t="s">
        <v>30</v>
      </c>
      <c r="D6" s="5"/>
      <c r="E6" s="10" t="s">
        <v>26</v>
      </c>
      <c r="F6" s="2" t="s">
        <v>31</v>
      </c>
      <c r="G6" s="2" t="s">
        <v>32</v>
      </c>
      <c r="H6" s="6">
        <v>42837</v>
      </c>
      <c r="I6" s="2" t="s">
        <v>33</v>
      </c>
      <c r="J6" s="5"/>
      <c r="K6" s="2" t="s">
        <v>17</v>
      </c>
      <c r="L6" s="5"/>
      <c r="M6" s="7"/>
    </row>
    <row r="7" spans="1:13" ht="17.100000000000001" customHeight="1">
      <c r="A7" s="2" t="s">
        <v>34</v>
      </c>
      <c r="B7" s="11">
        <v>40.001570000000001</v>
      </c>
      <c r="C7" s="4">
        <v>-88.769459999999995</v>
      </c>
      <c r="D7" s="5"/>
      <c r="E7" s="2" t="s">
        <v>13</v>
      </c>
      <c r="F7" s="2" t="s">
        <v>23</v>
      </c>
      <c r="G7" s="2" t="s">
        <v>15</v>
      </c>
      <c r="H7" s="6">
        <v>42837</v>
      </c>
      <c r="I7" s="2" t="s">
        <v>35</v>
      </c>
      <c r="J7" s="5"/>
      <c r="K7" s="2" t="s">
        <v>17</v>
      </c>
      <c r="L7" s="5"/>
      <c r="M7" s="7"/>
    </row>
    <row r="8" spans="1:13" ht="17.100000000000001" customHeight="1">
      <c r="A8" s="2" t="s">
        <v>36</v>
      </c>
      <c r="B8" s="11">
        <v>40.00159</v>
      </c>
      <c r="C8" s="11">
        <v>-88.769480000000001</v>
      </c>
      <c r="D8" s="5"/>
      <c r="E8" s="12" t="s">
        <v>37</v>
      </c>
      <c r="F8" s="2" t="s">
        <v>14</v>
      </c>
      <c r="G8" s="2" t="s">
        <v>15</v>
      </c>
      <c r="H8" s="6">
        <v>42839</v>
      </c>
      <c r="I8" s="2" t="s">
        <v>35</v>
      </c>
      <c r="J8" s="5"/>
      <c r="K8" s="2" t="s">
        <v>38</v>
      </c>
      <c r="L8" s="5"/>
      <c r="M8" s="7"/>
    </row>
    <row r="9" spans="1:13" ht="17.100000000000001" customHeight="1">
      <c r="A9" s="2" t="s">
        <v>39</v>
      </c>
      <c r="B9" s="11">
        <v>38.758389999999999</v>
      </c>
      <c r="C9" s="11">
        <v>-88.921871999999993</v>
      </c>
      <c r="D9" s="5"/>
      <c r="E9" s="13" t="s">
        <v>37</v>
      </c>
      <c r="F9" s="2" t="s">
        <v>23</v>
      </c>
      <c r="G9" s="2" t="s">
        <v>40</v>
      </c>
      <c r="H9" s="6">
        <v>42839</v>
      </c>
      <c r="I9" s="2" t="s">
        <v>41</v>
      </c>
      <c r="J9" s="5"/>
      <c r="K9" s="2" t="s">
        <v>38</v>
      </c>
      <c r="L9" s="5"/>
      <c r="M9" s="7"/>
    </row>
    <row r="10" spans="1:13" ht="17.100000000000001" customHeight="1">
      <c r="A10" s="2" t="s">
        <v>42</v>
      </c>
      <c r="B10" s="11">
        <v>37.976019999999998</v>
      </c>
      <c r="C10" s="11">
        <v>-89.139430000000004</v>
      </c>
      <c r="D10" s="5"/>
      <c r="E10" s="13" t="s">
        <v>43</v>
      </c>
      <c r="F10" s="2" t="s">
        <v>44</v>
      </c>
      <c r="G10" s="2" t="s">
        <v>45</v>
      </c>
      <c r="H10" s="6">
        <v>42839</v>
      </c>
      <c r="I10" s="2" t="s">
        <v>46</v>
      </c>
      <c r="J10" s="5"/>
      <c r="K10" s="2" t="s">
        <v>38</v>
      </c>
      <c r="L10" s="5"/>
      <c r="M10" s="7"/>
    </row>
    <row r="11" spans="1:13" ht="17.100000000000001" customHeight="1">
      <c r="A11" s="2" t="s">
        <v>47</v>
      </c>
      <c r="B11" s="11">
        <v>37.870021999999999</v>
      </c>
      <c r="C11" s="11">
        <v>-89.232460000000003</v>
      </c>
      <c r="D11" s="5"/>
      <c r="E11" s="13" t="s">
        <v>48</v>
      </c>
      <c r="F11" s="2" t="s">
        <v>49</v>
      </c>
      <c r="G11" s="2" t="s">
        <v>15</v>
      </c>
      <c r="H11" s="6">
        <v>42839</v>
      </c>
      <c r="I11" s="2" t="s">
        <v>50</v>
      </c>
      <c r="J11" s="5"/>
      <c r="K11" s="2" t="s">
        <v>38</v>
      </c>
      <c r="L11" s="5"/>
      <c r="M11" s="7"/>
    </row>
    <row r="12" spans="1:13" ht="17.100000000000001" customHeight="1">
      <c r="A12" s="2" t="s">
        <v>51</v>
      </c>
      <c r="B12" s="11">
        <v>39.572429999999997</v>
      </c>
      <c r="C12" s="11">
        <v>-87.690010000000001</v>
      </c>
      <c r="D12" s="5"/>
      <c r="E12" s="14" t="s">
        <v>37</v>
      </c>
      <c r="F12" s="2" t="s">
        <v>52</v>
      </c>
      <c r="G12" s="2" t="s">
        <v>15</v>
      </c>
      <c r="H12" s="6">
        <v>42841</v>
      </c>
      <c r="I12" s="2" t="s">
        <v>53</v>
      </c>
      <c r="J12" s="5"/>
      <c r="K12" s="2" t="s">
        <v>54</v>
      </c>
      <c r="L12" s="15"/>
      <c r="M12" s="7"/>
    </row>
    <row r="13" spans="1:13" ht="17.100000000000001" customHeight="1">
      <c r="A13" s="2" t="s">
        <v>55</v>
      </c>
      <c r="B13" s="11">
        <v>39.34646</v>
      </c>
      <c r="C13" s="11">
        <v>-87.688249999999996</v>
      </c>
      <c r="D13" s="5"/>
      <c r="E13" s="2" t="s">
        <v>37</v>
      </c>
      <c r="F13" s="2" t="s">
        <v>31</v>
      </c>
      <c r="G13" s="2" t="s">
        <v>56</v>
      </c>
      <c r="H13" s="6">
        <v>42841</v>
      </c>
      <c r="I13" s="2" t="s">
        <v>57</v>
      </c>
      <c r="J13" s="5"/>
      <c r="K13" s="2" t="s">
        <v>54</v>
      </c>
      <c r="L13" s="15"/>
      <c r="M13" s="7"/>
    </row>
    <row r="14" spans="1:13" ht="17.100000000000001" customHeight="1">
      <c r="A14" s="2" t="s">
        <v>58</v>
      </c>
      <c r="B14" s="11">
        <v>39.008560000000003</v>
      </c>
      <c r="C14" s="11">
        <v>-87.681089999999998</v>
      </c>
      <c r="D14" s="5"/>
      <c r="E14" s="2" t="s">
        <v>37</v>
      </c>
      <c r="F14" s="2" t="s">
        <v>52</v>
      </c>
      <c r="G14" s="2" t="s">
        <v>15</v>
      </c>
      <c r="H14" s="6">
        <v>42841</v>
      </c>
      <c r="I14" s="2" t="s">
        <v>59</v>
      </c>
      <c r="J14" s="5"/>
      <c r="K14" s="2" t="s">
        <v>54</v>
      </c>
      <c r="L14" s="15"/>
      <c r="M14" s="7"/>
    </row>
    <row r="15" spans="1:13" ht="17.100000000000001" customHeight="1">
      <c r="A15" s="2" t="s">
        <v>60</v>
      </c>
      <c r="B15" s="17" t="s">
        <v>61</v>
      </c>
      <c r="C15" s="11">
        <v>-88.866730000000004</v>
      </c>
      <c r="D15" s="5"/>
      <c r="E15" s="2" t="s">
        <v>62</v>
      </c>
      <c r="F15" s="2" t="s">
        <v>23</v>
      </c>
      <c r="G15" s="2" t="s">
        <v>15</v>
      </c>
      <c r="H15" s="6">
        <v>42849</v>
      </c>
      <c r="I15" s="2" t="s">
        <v>63</v>
      </c>
      <c r="J15" s="5"/>
      <c r="K15" s="2" t="s">
        <v>38</v>
      </c>
      <c r="L15" s="16" t="s">
        <v>20</v>
      </c>
      <c r="M15" s="7"/>
    </row>
    <row r="16" spans="1:13" ht="17.100000000000001" customHeight="1">
      <c r="A16" s="2" t="s">
        <v>64</v>
      </c>
      <c r="B16" s="17" t="s">
        <v>61</v>
      </c>
      <c r="C16" s="11">
        <v>-88.866730000000004</v>
      </c>
      <c r="D16" s="5"/>
      <c r="E16" s="2" t="s">
        <v>62</v>
      </c>
      <c r="F16" s="2" t="s">
        <v>23</v>
      </c>
      <c r="G16" s="2" t="s">
        <v>15</v>
      </c>
      <c r="H16" s="6">
        <v>42849</v>
      </c>
      <c r="I16" s="2" t="s">
        <v>63</v>
      </c>
      <c r="J16" s="5"/>
      <c r="K16" s="2" t="s">
        <v>38</v>
      </c>
      <c r="L16" s="16" t="s">
        <v>18</v>
      </c>
      <c r="M16" s="7"/>
    </row>
    <row r="17" spans="1:13" ht="17.100000000000001" customHeight="1">
      <c r="A17" s="2" t="s">
        <v>65</v>
      </c>
      <c r="B17" s="18">
        <v>42.283920000000002</v>
      </c>
      <c r="C17" s="11">
        <v>-88.641419999999997</v>
      </c>
      <c r="D17" s="5"/>
      <c r="E17" s="2" t="s">
        <v>62</v>
      </c>
      <c r="F17" s="2" t="s">
        <v>23</v>
      </c>
      <c r="G17" s="2" t="s">
        <v>15</v>
      </c>
      <c r="H17" s="6">
        <v>42849</v>
      </c>
      <c r="I17" s="19" t="s">
        <v>66</v>
      </c>
      <c r="J17" s="5"/>
      <c r="K17" s="2" t="s">
        <v>38</v>
      </c>
      <c r="L17" s="16" t="s">
        <v>20</v>
      </c>
      <c r="M17" s="7"/>
    </row>
    <row r="18" spans="1:13" ht="17.100000000000001" customHeight="1">
      <c r="A18" s="2" t="s">
        <v>67</v>
      </c>
      <c r="B18" s="18">
        <v>42.418709999999997</v>
      </c>
      <c r="C18" s="11">
        <v>-89.117993999999996</v>
      </c>
      <c r="D18" s="5"/>
      <c r="E18" s="62" t="s">
        <v>68</v>
      </c>
      <c r="F18" s="2" t="s">
        <v>23</v>
      </c>
      <c r="G18" s="2" t="s">
        <v>15</v>
      </c>
      <c r="H18" s="6">
        <v>42849</v>
      </c>
      <c r="I18" s="20" t="s">
        <v>69</v>
      </c>
      <c r="J18" s="5"/>
      <c r="K18" s="2" t="s">
        <v>38</v>
      </c>
      <c r="L18" s="15"/>
      <c r="M18" s="7"/>
    </row>
    <row r="19" spans="1:13" ht="17.100000000000001" customHeight="1">
      <c r="A19" s="2" t="s">
        <v>70</v>
      </c>
      <c r="B19" s="21">
        <v>42.407330000000002</v>
      </c>
      <c r="C19" s="22">
        <v>-88.831990000000005</v>
      </c>
      <c r="D19" s="5"/>
      <c r="E19" s="2" t="s">
        <v>62</v>
      </c>
      <c r="F19" s="2" t="s">
        <v>71</v>
      </c>
      <c r="G19" s="2" t="s">
        <v>15</v>
      </c>
      <c r="H19" s="6">
        <v>42849</v>
      </c>
      <c r="I19" s="2" t="s">
        <v>72</v>
      </c>
      <c r="J19" s="5"/>
      <c r="K19" s="2" t="s">
        <v>38</v>
      </c>
      <c r="L19" s="15"/>
      <c r="M19" s="7"/>
    </row>
    <row r="20" spans="1:13" ht="17.100000000000001" customHeight="1">
      <c r="A20" s="5" t="s">
        <v>73</v>
      </c>
      <c r="B20" s="11">
        <v>40.934539999999998</v>
      </c>
      <c r="C20" s="11">
        <v>-90.725080000000005</v>
      </c>
      <c r="D20" s="5"/>
      <c r="E20" s="62" t="s">
        <v>74</v>
      </c>
      <c r="F20" s="5" t="s">
        <v>23</v>
      </c>
      <c r="G20" s="5" t="s">
        <v>32</v>
      </c>
      <c r="H20" s="6">
        <v>43037</v>
      </c>
      <c r="I20" s="5" t="s">
        <v>75</v>
      </c>
      <c r="J20" s="5"/>
      <c r="K20" s="5" t="s">
        <v>54</v>
      </c>
      <c r="L20" s="15" t="s">
        <v>76</v>
      </c>
      <c r="M20" s="7"/>
    </row>
    <row r="21" spans="1:13" ht="17.100000000000001" customHeight="1">
      <c r="A21" s="5" t="s">
        <v>77</v>
      </c>
      <c r="B21" s="11">
        <v>39.818972000000002</v>
      </c>
      <c r="C21" s="11">
        <v>-90.828839000000002</v>
      </c>
      <c r="D21" s="5"/>
      <c r="E21" s="62" t="s">
        <v>74</v>
      </c>
      <c r="F21" s="5" t="s">
        <v>23</v>
      </c>
      <c r="G21" s="5" t="s">
        <v>32</v>
      </c>
      <c r="H21" s="6">
        <v>43037</v>
      </c>
      <c r="I21" s="62" t="s">
        <v>78</v>
      </c>
      <c r="J21" s="5"/>
      <c r="K21" s="62" t="s">
        <v>54</v>
      </c>
      <c r="L21" s="63" t="s">
        <v>79</v>
      </c>
      <c r="M21" s="7"/>
    </row>
    <row r="22" spans="1:13" ht="17.100000000000001" customHeight="1">
      <c r="A22" s="2" t="s">
        <v>80</v>
      </c>
      <c r="B22" s="11">
        <v>39.724640000000001</v>
      </c>
      <c r="C22" s="11">
        <v>-88.226190000000003</v>
      </c>
      <c r="D22" s="5"/>
      <c r="E22" s="62" t="s">
        <v>13</v>
      </c>
      <c r="F22" s="62" t="s">
        <v>23</v>
      </c>
      <c r="G22" s="62" t="s">
        <v>15</v>
      </c>
      <c r="H22" s="6">
        <v>43050</v>
      </c>
      <c r="I22" s="62" t="s">
        <v>81</v>
      </c>
      <c r="J22" s="5"/>
      <c r="K22" s="62" t="s">
        <v>54</v>
      </c>
      <c r="L22" s="63" t="s">
        <v>82</v>
      </c>
      <c r="M22" s="7"/>
    </row>
    <row r="23" spans="1:13" ht="17.100000000000001" customHeight="1">
      <c r="A23" s="5" t="s">
        <v>83</v>
      </c>
      <c r="B23" s="11">
        <v>40.069623999999997</v>
      </c>
      <c r="C23" s="11">
        <v>-88.221665999999999</v>
      </c>
      <c r="D23" s="5"/>
      <c r="E23" s="62" t="s">
        <v>13</v>
      </c>
      <c r="F23" s="62" t="s">
        <v>23</v>
      </c>
      <c r="G23" s="62" t="s">
        <v>32</v>
      </c>
      <c r="H23" s="6">
        <v>43050</v>
      </c>
      <c r="I23" s="62" t="s">
        <v>84</v>
      </c>
      <c r="J23" s="5"/>
      <c r="K23" s="62" t="s">
        <v>54</v>
      </c>
      <c r="L23" s="63" t="s">
        <v>85</v>
      </c>
      <c r="M23" s="7"/>
    </row>
    <row r="24" spans="1:13" ht="17.100000000000001" customHeight="1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15"/>
      <c r="M24" s="7"/>
    </row>
    <row r="25" spans="1:13" ht="17.100000000000001" customHeight="1">
      <c r="A25" s="5"/>
      <c r="B25" s="5"/>
      <c r="C25" s="5"/>
      <c r="D25" s="5"/>
      <c r="E25" s="5"/>
      <c r="F25" s="5"/>
      <c r="G25" s="5"/>
      <c r="H25" s="6"/>
      <c r="I25" s="5"/>
      <c r="J25" s="5"/>
      <c r="K25" s="5"/>
      <c r="L25" s="15"/>
      <c r="M25" s="7"/>
    </row>
    <row r="26" spans="1:13" ht="17.100000000000001" customHeight="1">
      <c r="A26" s="5"/>
      <c r="B26" s="5"/>
      <c r="C26" s="5"/>
      <c r="D26" s="5"/>
      <c r="E26" s="5"/>
      <c r="F26" s="5"/>
      <c r="G26" s="5"/>
      <c r="H26" s="6"/>
      <c r="I26" s="5"/>
      <c r="J26" s="5"/>
      <c r="K26" s="5"/>
      <c r="L26" s="15"/>
      <c r="M26" s="7"/>
    </row>
    <row r="27" spans="1:13" ht="17.100000000000001" customHeight="1">
      <c r="A27" s="5"/>
      <c r="B27" s="11"/>
      <c r="C27" s="11"/>
      <c r="D27" s="5"/>
      <c r="E27" s="5"/>
      <c r="F27" s="5"/>
      <c r="G27" s="5"/>
      <c r="H27" s="6"/>
      <c r="I27" s="5"/>
      <c r="J27" s="5"/>
      <c r="K27" s="5"/>
      <c r="L27" s="15"/>
      <c r="M27" s="7"/>
    </row>
    <row r="28" spans="1:13" ht="17.100000000000001" customHeight="1">
      <c r="A28" s="5"/>
      <c r="B28" s="11"/>
      <c r="C28" s="11"/>
      <c r="D28" s="5"/>
      <c r="E28" s="5"/>
      <c r="F28" s="5"/>
      <c r="G28" s="5"/>
      <c r="H28" s="6"/>
      <c r="I28" s="5"/>
      <c r="J28" s="5"/>
      <c r="K28" s="5"/>
      <c r="L28" s="15"/>
      <c r="M28" s="7"/>
    </row>
    <row r="29" spans="1:13" ht="17.100000000000001" customHeight="1">
      <c r="A29" s="5"/>
      <c r="B29" s="11"/>
      <c r="C29" s="11"/>
      <c r="D29" s="5"/>
      <c r="E29" s="5"/>
      <c r="F29" s="5"/>
      <c r="G29" s="5"/>
      <c r="H29" s="6"/>
      <c r="I29" s="5"/>
      <c r="J29" s="5"/>
      <c r="K29" s="5"/>
      <c r="L29" s="15"/>
      <c r="M29" s="7"/>
    </row>
  </sheetData>
  <pageMargins left="0.7" right="0.7" top="0.75" bottom="0.75" header="0.3" footer="0.3"/>
  <pageSetup orientation="landscape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04"/>
  <sheetViews>
    <sheetView showGridLines="0" zoomScale="70" zoomScaleNormal="70" workbookViewId="0" xr3:uid="{958C4451-9541-5A59-BF78-D2F731DF1C81}">
      <pane ySplit="3" topLeftCell="A191" activePane="bottomLeft" state="frozen"/>
      <selection pane="bottomLeft" activeCell="I202" sqref="I202"/>
    </sheetView>
  </sheetViews>
  <sheetFormatPr defaultColWidth="16.375" defaultRowHeight="15.95" customHeight="1"/>
  <cols>
    <col min="1" max="12" width="16.375" style="35" customWidth="1"/>
    <col min="13" max="82" width="16.375" style="72" customWidth="1"/>
    <col min="83" max="256" width="16.375" style="35" customWidth="1"/>
    <col min="257" max="16384" width="16.375" style="27"/>
  </cols>
  <sheetData>
    <row r="1" spans="1:12" ht="21.6" customHeight="1">
      <c r="A1" s="23"/>
      <c r="B1" s="24" t="s">
        <v>86</v>
      </c>
      <c r="C1" s="25">
        <f ca="1">TODAY()</f>
        <v>43175</v>
      </c>
      <c r="D1" s="26"/>
      <c r="E1" s="23"/>
      <c r="F1" s="23"/>
      <c r="G1" s="23"/>
      <c r="H1" s="38" t="s">
        <v>87</v>
      </c>
      <c r="I1" s="23"/>
      <c r="J1" s="23"/>
      <c r="K1" s="23"/>
      <c r="L1" s="23"/>
    </row>
    <row r="2" spans="1:12" ht="17.100000000000001" customHeight="1">
      <c r="A2" s="28"/>
      <c r="B2" s="29"/>
      <c r="C2" s="30"/>
      <c r="D2" s="31">
        <v>1</v>
      </c>
      <c r="E2" s="31">
        <v>0</v>
      </c>
      <c r="F2" s="31">
        <v>1</v>
      </c>
      <c r="G2" s="31">
        <v>3</v>
      </c>
      <c r="H2" s="31">
        <v>14</v>
      </c>
      <c r="I2" s="31">
        <v>3</v>
      </c>
      <c r="J2" s="31">
        <v>1</v>
      </c>
      <c r="K2" s="31">
        <v>14</v>
      </c>
      <c r="L2" s="32"/>
    </row>
    <row r="3" spans="1:12" ht="30.95" customHeight="1">
      <c r="A3" s="39" t="s">
        <v>88</v>
      </c>
      <c r="B3" s="40" t="s">
        <v>89</v>
      </c>
      <c r="C3" s="40" t="s">
        <v>90</v>
      </c>
      <c r="D3" s="40" t="s">
        <v>91</v>
      </c>
      <c r="E3" s="40" t="s">
        <v>92</v>
      </c>
      <c r="F3" s="40" t="s">
        <v>93</v>
      </c>
      <c r="G3" s="40" t="s">
        <v>94</v>
      </c>
      <c r="H3" s="41" t="s">
        <v>95</v>
      </c>
      <c r="I3" s="40" t="s">
        <v>96</v>
      </c>
      <c r="J3" s="42" t="s">
        <v>97</v>
      </c>
      <c r="K3" s="40" t="s">
        <v>98</v>
      </c>
      <c r="L3" s="40" t="s">
        <v>99</v>
      </c>
    </row>
    <row r="4" spans="1:12" ht="17.100000000000001" customHeight="1">
      <c r="A4" s="33" t="s">
        <v>100</v>
      </c>
      <c r="B4" s="64" t="s">
        <v>15</v>
      </c>
      <c r="C4" s="64" t="s">
        <v>16</v>
      </c>
      <c r="D4" s="64" t="s">
        <v>101</v>
      </c>
      <c r="E4" s="65">
        <v>42879</v>
      </c>
      <c r="F4" s="65">
        <f t="shared" ref="F4:F33" si="0">E4</f>
        <v>42879</v>
      </c>
      <c r="G4" s="65">
        <f t="shared" ref="G4:G33" si="1">E4+G$2</f>
        <v>42882</v>
      </c>
      <c r="H4" s="65">
        <f t="shared" ref="H4:I35" si="2">G4+H$2</f>
        <v>42896</v>
      </c>
      <c r="I4" s="65">
        <f t="shared" si="2"/>
        <v>42899</v>
      </c>
      <c r="J4" s="65">
        <f>I4+1</f>
        <v>42900</v>
      </c>
      <c r="K4" s="65">
        <f>J4+14</f>
        <v>42914</v>
      </c>
      <c r="L4" s="66" t="s">
        <v>102</v>
      </c>
    </row>
    <row r="5" spans="1:12" ht="17.100000000000001" customHeight="1">
      <c r="A5" s="33" t="s">
        <v>103</v>
      </c>
      <c r="B5" s="64" t="s">
        <v>15</v>
      </c>
      <c r="C5" s="64" t="s">
        <v>16</v>
      </c>
      <c r="D5" s="64" t="s">
        <v>101</v>
      </c>
      <c r="E5" s="65">
        <v>42879</v>
      </c>
      <c r="F5" s="65">
        <f t="shared" si="0"/>
        <v>42879</v>
      </c>
      <c r="G5" s="65">
        <f t="shared" si="1"/>
        <v>42882</v>
      </c>
      <c r="H5" s="65">
        <f t="shared" si="2"/>
        <v>42896</v>
      </c>
      <c r="I5" s="65">
        <f t="shared" si="2"/>
        <v>42899</v>
      </c>
      <c r="J5" s="65">
        <f t="shared" ref="J5:J64" si="3">I5+1</f>
        <v>42900</v>
      </c>
      <c r="K5" s="65">
        <f t="shared" ref="K5:K64" si="4">J5+14</f>
        <v>42914</v>
      </c>
      <c r="L5" s="66" t="s">
        <v>102</v>
      </c>
    </row>
    <row r="6" spans="1:12" ht="17.100000000000001" customHeight="1">
      <c r="A6" s="33" t="s">
        <v>104</v>
      </c>
      <c r="B6" s="64" t="s">
        <v>15</v>
      </c>
      <c r="C6" s="64" t="s">
        <v>16</v>
      </c>
      <c r="D6" s="64" t="s">
        <v>101</v>
      </c>
      <c r="E6" s="65">
        <v>42879</v>
      </c>
      <c r="F6" s="65">
        <f t="shared" si="0"/>
        <v>42879</v>
      </c>
      <c r="G6" s="65">
        <f t="shared" si="1"/>
        <v>42882</v>
      </c>
      <c r="H6" s="65">
        <f t="shared" si="2"/>
        <v>42896</v>
      </c>
      <c r="I6" s="65">
        <f t="shared" si="2"/>
        <v>42899</v>
      </c>
      <c r="J6" s="65">
        <f t="shared" si="3"/>
        <v>42900</v>
      </c>
      <c r="K6" s="65">
        <f t="shared" si="4"/>
        <v>42914</v>
      </c>
      <c r="L6" s="66" t="s">
        <v>102</v>
      </c>
    </row>
    <row r="7" spans="1:12" ht="17.100000000000001" customHeight="1">
      <c r="A7" s="33" t="s">
        <v>105</v>
      </c>
      <c r="B7" s="64" t="s">
        <v>15</v>
      </c>
      <c r="C7" s="64" t="s">
        <v>16</v>
      </c>
      <c r="D7" s="64" t="s">
        <v>101</v>
      </c>
      <c r="E7" s="65">
        <v>42879</v>
      </c>
      <c r="F7" s="65">
        <f t="shared" si="0"/>
        <v>42879</v>
      </c>
      <c r="G7" s="65">
        <f t="shared" si="1"/>
        <v>42882</v>
      </c>
      <c r="H7" s="65">
        <f t="shared" si="2"/>
        <v>42896</v>
      </c>
      <c r="I7" s="65">
        <f t="shared" si="2"/>
        <v>42899</v>
      </c>
      <c r="J7" s="65">
        <f t="shared" si="3"/>
        <v>42900</v>
      </c>
      <c r="K7" s="65">
        <f t="shared" si="4"/>
        <v>42914</v>
      </c>
      <c r="L7" s="66" t="s">
        <v>102</v>
      </c>
    </row>
    <row r="8" spans="1:12" ht="17.100000000000001" customHeight="1">
      <c r="A8" s="33" t="s">
        <v>106</v>
      </c>
      <c r="B8" s="64" t="s">
        <v>15</v>
      </c>
      <c r="C8" s="64" t="s">
        <v>16</v>
      </c>
      <c r="D8" s="64" t="s">
        <v>101</v>
      </c>
      <c r="E8" s="65">
        <v>42879</v>
      </c>
      <c r="F8" s="65">
        <f t="shared" si="0"/>
        <v>42879</v>
      </c>
      <c r="G8" s="65">
        <f t="shared" si="1"/>
        <v>42882</v>
      </c>
      <c r="H8" s="65">
        <f t="shared" si="2"/>
        <v>42896</v>
      </c>
      <c r="I8" s="65">
        <f t="shared" si="2"/>
        <v>42899</v>
      </c>
      <c r="J8" s="65">
        <f t="shared" si="3"/>
        <v>42900</v>
      </c>
      <c r="K8" s="65">
        <f t="shared" si="4"/>
        <v>42914</v>
      </c>
      <c r="L8" s="66" t="s">
        <v>102</v>
      </c>
    </row>
    <row r="9" spans="1:12" ht="17.100000000000001" customHeight="1">
      <c r="A9" s="33" t="s">
        <v>107</v>
      </c>
      <c r="B9" s="64" t="s">
        <v>15</v>
      </c>
      <c r="C9" s="64" t="s">
        <v>16</v>
      </c>
      <c r="D9" s="64" t="s">
        <v>101</v>
      </c>
      <c r="E9" s="65">
        <v>42879</v>
      </c>
      <c r="F9" s="65">
        <f t="shared" si="0"/>
        <v>42879</v>
      </c>
      <c r="G9" s="65">
        <f t="shared" si="1"/>
        <v>42882</v>
      </c>
      <c r="H9" s="65">
        <f t="shared" si="2"/>
        <v>42896</v>
      </c>
      <c r="I9" s="65">
        <f t="shared" si="2"/>
        <v>42899</v>
      </c>
      <c r="J9" s="65">
        <f t="shared" si="3"/>
        <v>42900</v>
      </c>
      <c r="K9" s="65">
        <f t="shared" si="4"/>
        <v>42914</v>
      </c>
      <c r="L9" s="66" t="s">
        <v>102</v>
      </c>
    </row>
    <row r="10" spans="1:12" ht="17.100000000000001" customHeight="1">
      <c r="A10" s="33" t="s">
        <v>108</v>
      </c>
      <c r="B10" s="64" t="s">
        <v>15</v>
      </c>
      <c r="C10" s="64" t="s">
        <v>16</v>
      </c>
      <c r="D10" s="64" t="s">
        <v>101</v>
      </c>
      <c r="E10" s="65">
        <v>42879</v>
      </c>
      <c r="F10" s="65">
        <f t="shared" si="0"/>
        <v>42879</v>
      </c>
      <c r="G10" s="65">
        <f t="shared" si="1"/>
        <v>42882</v>
      </c>
      <c r="H10" s="65">
        <f t="shared" si="2"/>
        <v>42896</v>
      </c>
      <c r="I10" s="65">
        <f t="shared" si="2"/>
        <v>42899</v>
      </c>
      <c r="J10" s="65">
        <f t="shared" si="3"/>
        <v>42900</v>
      </c>
      <c r="K10" s="65">
        <f t="shared" si="4"/>
        <v>42914</v>
      </c>
      <c r="L10" s="66" t="s">
        <v>102</v>
      </c>
    </row>
    <row r="11" spans="1:12" ht="17.100000000000001" customHeight="1">
      <c r="A11" s="33" t="s">
        <v>109</v>
      </c>
      <c r="B11" s="64" t="s">
        <v>15</v>
      </c>
      <c r="C11" s="64" t="s">
        <v>16</v>
      </c>
      <c r="D11" s="64" t="s">
        <v>101</v>
      </c>
      <c r="E11" s="65">
        <v>42879</v>
      </c>
      <c r="F11" s="65">
        <f t="shared" si="0"/>
        <v>42879</v>
      </c>
      <c r="G11" s="65">
        <f t="shared" si="1"/>
        <v>42882</v>
      </c>
      <c r="H11" s="65">
        <f t="shared" si="2"/>
        <v>42896</v>
      </c>
      <c r="I11" s="65">
        <f t="shared" si="2"/>
        <v>42899</v>
      </c>
      <c r="J11" s="65">
        <f t="shared" si="3"/>
        <v>42900</v>
      </c>
      <c r="K11" s="65">
        <f t="shared" si="4"/>
        <v>42914</v>
      </c>
      <c r="L11" s="66" t="s">
        <v>102</v>
      </c>
    </row>
    <row r="12" spans="1:12" ht="17.100000000000001" customHeight="1">
      <c r="A12" s="33" t="s">
        <v>110</v>
      </c>
      <c r="B12" s="64" t="s">
        <v>15</v>
      </c>
      <c r="C12" s="64" t="s">
        <v>16</v>
      </c>
      <c r="D12" s="64" t="s">
        <v>101</v>
      </c>
      <c r="E12" s="65">
        <v>42879</v>
      </c>
      <c r="F12" s="65">
        <f t="shared" si="0"/>
        <v>42879</v>
      </c>
      <c r="G12" s="65">
        <f t="shared" si="1"/>
        <v>42882</v>
      </c>
      <c r="H12" s="65">
        <f t="shared" si="2"/>
        <v>42896</v>
      </c>
      <c r="I12" s="65">
        <f t="shared" si="2"/>
        <v>42899</v>
      </c>
      <c r="J12" s="65">
        <f t="shared" si="3"/>
        <v>42900</v>
      </c>
      <c r="K12" s="65">
        <f t="shared" si="4"/>
        <v>42914</v>
      </c>
      <c r="L12" s="66" t="s">
        <v>102</v>
      </c>
    </row>
    <row r="13" spans="1:12" ht="17.100000000000001" customHeight="1">
      <c r="A13" s="33" t="s">
        <v>111</v>
      </c>
      <c r="B13" s="64" t="s">
        <v>15</v>
      </c>
      <c r="C13" s="64" t="s">
        <v>16</v>
      </c>
      <c r="D13" s="64" t="s">
        <v>101</v>
      </c>
      <c r="E13" s="65">
        <v>42879</v>
      </c>
      <c r="F13" s="65">
        <f t="shared" si="0"/>
        <v>42879</v>
      </c>
      <c r="G13" s="65">
        <f t="shared" si="1"/>
        <v>42882</v>
      </c>
      <c r="H13" s="65">
        <f t="shared" si="2"/>
        <v>42896</v>
      </c>
      <c r="I13" s="65">
        <f t="shared" si="2"/>
        <v>42899</v>
      </c>
      <c r="J13" s="65">
        <f t="shared" si="3"/>
        <v>42900</v>
      </c>
      <c r="K13" s="65">
        <f t="shared" si="4"/>
        <v>42914</v>
      </c>
      <c r="L13" s="66" t="s">
        <v>102</v>
      </c>
    </row>
    <row r="14" spans="1:12" ht="17.100000000000001" customHeight="1">
      <c r="A14" s="33" t="s">
        <v>112</v>
      </c>
      <c r="B14" s="64" t="s">
        <v>15</v>
      </c>
      <c r="C14" s="64" t="s">
        <v>16</v>
      </c>
      <c r="D14" s="64" t="s">
        <v>101</v>
      </c>
      <c r="E14" s="65">
        <v>42879</v>
      </c>
      <c r="F14" s="65">
        <f t="shared" si="0"/>
        <v>42879</v>
      </c>
      <c r="G14" s="65">
        <f t="shared" si="1"/>
        <v>42882</v>
      </c>
      <c r="H14" s="65">
        <f t="shared" si="2"/>
        <v>42896</v>
      </c>
      <c r="I14" s="65">
        <f t="shared" si="2"/>
        <v>42899</v>
      </c>
      <c r="J14" s="65">
        <f t="shared" si="3"/>
        <v>42900</v>
      </c>
      <c r="K14" s="65">
        <f t="shared" si="4"/>
        <v>42914</v>
      </c>
      <c r="L14" s="66" t="s">
        <v>102</v>
      </c>
    </row>
    <row r="15" spans="1:12" ht="17.100000000000001" customHeight="1">
      <c r="A15" s="33" t="s">
        <v>113</v>
      </c>
      <c r="B15" s="64" t="s">
        <v>15</v>
      </c>
      <c r="C15" s="64" t="s">
        <v>16</v>
      </c>
      <c r="D15" s="64" t="s">
        <v>101</v>
      </c>
      <c r="E15" s="65">
        <v>42879</v>
      </c>
      <c r="F15" s="65">
        <f t="shared" si="0"/>
        <v>42879</v>
      </c>
      <c r="G15" s="65">
        <f t="shared" si="1"/>
        <v>42882</v>
      </c>
      <c r="H15" s="65">
        <f t="shared" si="2"/>
        <v>42896</v>
      </c>
      <c r="I15" s="65">
        <f t="shared" si="2"/>
        <v>42899</v>
      </c>
      <c r="J15" s="65">
        <f t="shared" si="3"/>
        <v>42900</v>
      </c>
      <c r="K15" s="65">
        <f t="shared" si="4"/>
        <v>42914</v>
      </c>
      <c r="L15" s="66" t="s">
        <v>102</v>
      </c>
    </row>
    <row r="16" spans="1:12" ht="17.100000000000001" customHeight="1">
      <c r="A16" s="33" t="s">
        <v>114</v>
      </c>
      <c r="B16" s="64" t="s">
        <v>15</v>
      </c>
      <c r="C16" s="64" t="s">
        <v>16</v>
      </c>
      <c r="D16" s="64" t="s">
        <v>101</v>
      </c>
      <c r="E16" s="65">
        <v>42879</v>
      </c>
      <c r="F16" s="65">
        <f t="shared" si="0"/>
        <v>42879</v>
      </c>
      <c r="G16" s="65">
        <f t="shared" si="1"/>
        <v>42882</v>
      </c>
      <c r="H16" s="65">
        <f t="shared" si="2"/>
        <v>42896</v>
      </c>
      <c r="I16" s="65">
        <f t="shared" si="2"/>
        <v>42899</v>
      </c>
      <c r="J16" s="65">
        <f t="shared" si="3"/>
        <v>42900</v>
      </c>
      <c r="K16" s="65">
        <f t="shared" si="4"/>
        <v>42914</v>
      </c>
      <c r="L16" s="66" t="s">
        <v>102</v>
      </c>
    </row>
    <row r="17" spans="1:12" ht="17.100000000000001" customHeight="1">
      <c r="A17" s="33" t="s">
        <v>115</v>
      </c>
      <c r="B17" s="64" t="s">
        <v>15</v>
      </c>
      <c r="C17" s="64" t="s">
        <v>16</v>
      </c>
      <c r="D17" s="64" t="s">
        <v>101</v>
      </c>
      <c r="E17" s="65">
        <v>42879</v>
      </c>
      <c r="F17" s="65">
        <f t="shared" si="0"/>
        <v>42879</v>
      </c>
      <c r="G17" s="65">
        <f t="shared" si="1"/>
        <v>42882</v>
      </c>
      <c r="H17" s="65">
        <f t="shared" si="2"/>
        <v>42896</v>
      </c>
      <c r="I17" s="65">
        <f t="shared" si="2"/>
        <v>42899</v>
      </c>
      <c r="J17" s="65">
        <f t="shared" si="3"/>
        <v>42900</v>
      </c>
      <c r="K17" s="65">
        <f t="shared" si="4"/>
        <v>42914</v>
      </c>
      <c r="L17" s="66" t="s">
        <v>102</v>
      </c>
    </row>
    <row r="18" spans="1:12" ht="17.100000000000001" customHeight="1">
      <c r="A18" s="33" t="s">
        <v>116</v>
      </c>
      <c r="B18" s="64" t="s">
        <v>15</v>
      </c>
      <c r="C18" s="64" t="s">
        <v>16</v>
      </c>
      <c r="D18" s="64" t="s">
        <v>101</v>
      </c>
      <c r="E18" s="65">
        <v>42879</v>
      </c>
      <c r="F18" s="65">
        <f t="shared" si="0"/>
        <v>42879</v>
      </c>
      <c r="G18" s="65">
        <f t="shared" si="1"/>
        <v>42882</v>
      </c>
      <c r="H18" s="65">
        <f t="shared" si="2"/>
        <v>42896</v>
      </c>
      <c r="I18" s="65">
        <f t="shared" si="2"/>
        <v>42899</v>
      </c>
      <c r="J18" s="65">
        <f t="shared" si="3"/>
        <v>42900</v>
      </c>
      <c r="K18" s="65">
        <f t="shared" si="4"/>
        <v>42914</v>
      </c>
      <c r="L18" s="66" t="s">
        <v>102</v>
      </c>
    </row>
    <row r="19" spans="1:12" ht="17.100000000000001" customHeight="1">
      <c r="A19" s="33" t="s">
        <v>117</v>
      </c>
      <c r="B19" s="64" t="s">
        <v>15</v>
      </c>
      <c r="C19" s="64" t="s">
        <v>16</v>
      </c>
      <c r="D19" s="64" t="s">
        <v>101</v>
      </c>
      <c r="E19" s="65">
        <v>42879</v>
      </c>
      <c r="F19" s="65">
        <f t="shared" si="0"/>
        <v>42879</v>
      </c>
      <c r="G19" s="65">
        <f t="shared" si="1"/>
        <v>42882</v>
      </c>
      <c r="H19" s="65">
        <f t="shared" si="2"/>
        <v>42896</v>
      </c>
      <c r="I19" s="65">
        <f t="shared" si="2"/>
        <v>42899</v>
      </c>
      <c r="J19" s="65">
        <f t="shared" si="3"/>
        <v>42900</v>
      </c>
      <c r="K19" s="65">
        <f t="shared" si="4"/>
        <v>42914</v>
      </c>
      <c r="L19" s="66" t="s">
        <v>102</v>
      </c>
    </row>
    <row r="20" spans="1:12" ht="17.100000000000001" customHeight="1">
      <c r="A20" s="33" t="s">
        <v>118</v>
      </c>
      <c r="B20" s="64" t="s">
        <v>15</v>
      </c>
      <c r="C20" s="64" t="s">
        <v>16</v>
      </c>
      <c r="D20" s="64" t="s">
        <v>101</v>
      </c>
      <c r="E20" s="65">
        <v>42879</v>
      </c>
      <c r="F20" s="65">
        <f t="shared" si="0"/>
        <v>42879</v>
      </c>
      <c r="G20" s="65">
        <f t="shared" si="1"/>
        <v>42882</v>
      </c>
      <c r="H20" s="65">
        <f t="shared" si="2"/>
        <v>42896</v>
      </c>
      <c r="I20" s="65">
        <f t="shared" si="2"/>
        <v>42899</v>
      </c>
      <c r="J20" s="65">
        <f t="shared" si="3"/>
        <v>42900</v>
      </c>
      <c r="K20" s="65">
        <f t="shared" si="4"/>
        <v>42914</v>
      </c>
      <c r="L20" s="66" t="s">
        <v>102</v>
      </c>
    </row>
    <row r="21" spans="1:12" ht="17.100000000000001" customHeight="1">
      <c r="A21" s="33" t="s">
        <v>119</v>
      </c>
      <c r="B21" s="64" t="s">
        <v>15</v>
      </c>
      <c r="C21" s="64" t="s">
        <v>16</v>
      </c>
      <c r="D21" s="64" t="s">
        <v>101</v>
      </c>
      <c r="E21" s="65">
        <v>42879</v>
      </c>
      <c r="F21" s="65">
        <f t="shared" si="0"/>
        <v>42879</v>
      </c>
      <c r="G21" s="65">
        <f t="shared" si="1"/>
        <v>42882</v>
      </c>
      <c r="H21" s="65">
        <f t="shared" si="2"/>
        <v>42896</v>
      </c>
      <c r="I21" s="65">
        <f t="shared" si="2"/>
        <v>42899</v>
      </c>
      <c r="J21" s="65">
        <f t="shared" si="3"/>
        <v>42900</v>
      </c>
      <c r="K21" s="65">
        <f t="shared" si="4"/>
        <v>42914</v>
      </c>
      <c r="L21" s="66" t="s">
        <v>102</v>
      </c>
    </row>
    <row r="22" spans="1:12" ht="17.100000000000001" customHeight="1">
      <c r="A22" s="33" t="s">
        <v>120</v>
      </c>
      <c r="B22" s="64" t="s">
        <v>15</v>
      </c>
      <c r="C22" s="64" t="s">
        <v>16</v>
      </c>
      <c r="D22" s="64" t="s">
        <v>101</v>
      </c>
      <c r="E22" s="65">
        <v>42879</v>
      </c>
      <c r="F22" s="65">
        <f t="shared" si="0"/>
        <v>42879</v>
      </c>
      <c r="G22" s="65">
        <f t="shared" si="1"/>
        <v>42882</v>
      </c>
      <c r="H22" s="65">
        <f t="shared" si="2"/>
        <v>42896</v>
      </c>
      <c r="I22" s="65">
        <f t="shared" si="2"/>
        <v>42899</v>
      </c>
      <c r="J22" s="65">
        <f t="shared" si="3"/>
        <v>42900</v>
      </c>
      <c r="K22" s="65">
        <f t="shared" si="4"/>
        <v>42914</v>
      </c>
      <c r="L22" s="66" t="s">
        <v>102</v>
      </c>
    </row>
    <row r="23" spans="1:12" ht="17.100000000000001" customHeight="1">
      <c r="A23" s="33" t="s">
        <v>121</v>
      </c>
      <c r="B23" s="64" t="s">
        <v>15</v>
      </c>
      <c r="C23" s="64" t="s">
        <v>16</v>
      </c>
      <c r="D23" s="64" t="s">
        <v>101</v>
      </c>
      <c r="E23" s="65">
        <v>42879</v>
      </c>
      <c r="F23" s="65">
        <f t="shared" si="0"/>
        <v>42879</v>
      </c>
      <c r="G23" s="65">
        <f t="shared" si="1"/>
        <v>42882</v>
      </c>
      <c r="H23" s="65">
        <f t="shared" si="2"/>
        <v>42896</v>
      </c>
      <c r="I23" s="65">
        <f t="shared" si="2"/>
        <v>42899</v>
      </c>
      <c r="J23" s="65">
        <f t="shared" si="3"/>
        <v>42900</v>
      </c>
      <c r="K23" s="65">
        <f t="shared" si="4"/>
        <v>42914</v>
      </c>
      <c r="L23" s="66" t="s">
        <v>102</v>
      </c>
    </row>
    <row r="24" spans="1:12" ht="17.100000000000001" customHeight="1">
      <c r="A24" s="33" t="s">
        <v>122</v>
      </c>
      <c r="B24" s="64" t="s">
        <v>15</v>
      </c>
      <c r="C24" s="64" t="s">
        <v>24</v>
      </c>
      <c r="D24" s="64" t="s">
        <v>101</v>
      </c>
      <c r="E24" s="65">
        <v>42879</v>
      </c>
      <c r="F24" s="65">
        <f t="shared" si="0"/>
        <v>42879</v>
      </c>
      <c r="G24" s="65">
        <f t="shared" si="1"/>
        <v>42882</v>
      </c>
      <c r="H24" s="65">
        <f t="shared" si="2"/>
        <v>42896</v>
      </c>
      <c r="I24" s="65">
        <f t="shared" si="2"/>
        <v>42899</v>
      </c>
      <c r="J24" s="65">
        <f t="shared" si="3"/>
        <v>42900</v>
      </c>
      <c r="K24" s="65">
        <f t="shared" si="4"/>
        <v>42914</v>
      </c>
      <c r="L24" s="66" t="s">
        <v>102</v>
      </c>
    </row>
    <row r="25" spans="1:12" ht="17.100000000000001" customHeight="1">
      <c r="A25" s="33" t="s">
        <v>123</v>
      </c>
      <c r="B25" s="64" t="s">
        <v>15</v>
      </c>
      <c r="C25" s="64" t="s">
        <v>24</v>
      </c>
      <c r="D25" s="64" t="s">
        <v>101</v>
      </c>
      <c r="E25" s="65">
        <v>42879</v>
      </c>
      <c r="F25" s="65">
        <f t="shared" si="0"/>
        <v>42879</v>
      </c>
      <c r="G25" s="65">
        <f t="shared" si="1"/>
        <v>42882</v>
      </c>
      <c r="H25" s="65">
        <f t="shared" si="2"/>
        <v>42896</v>
      </c>
      <c r="I25" s="65">
        <f t="shared" si="2"/>
        <v>42899</v>
      </c>
      <c r="J25" s="65">
        <f t="shared" si="3"/>
        <v>42900</v>
      </c>
      <c r="K25" s="65">
        <f t="shared" si="4"/>
        <v>42914</v>
      </c>
      <c r="L25" s="66" t="s">
        <v>102</v>
      </c>
    </row>
    <row r="26" spans="1:12" ht="17.100000000000001" customHeight="1">
      <c r="A26" s="33" t="s">
        <v>124</v>
      </c>
      <c r="B26" s="64" t="s">
        <v>15</v>
      </c>
      <c r="C26" s="64" t="s">
        <v>24</v>
      </c>
      <c r="D26" s="64" t="s">
        <v>101</v>
      </c>
      <c r="E26" s="65">
        <v>42879</v>
      </c>
      <c r="F26" s="65">
        <f t="shared" si="0"/>
        <v>42879</v>
      </c>
      <c r="G26" s="65">
        <f t="shared" si="1"/>
        <v>42882</v>
      </c>
      <c r="H26" s="65">
        <f t="shared" si="2"/>
        <v>42896</v>
      </c>
      <c r="I26" s="65">
        <f t="shared" si="2"/>
        <v>42899</v>
      </c>
      <c r="J26" s="65">
        <f t="shared" si="3"/>
        <v>42900</v>
      </c>
      <c r="K26" s="65">
        <f t="shared" si="4"/>
        <v>42914</v>
      </c>
      <c r="L26" s="66" t="s">
        <v>102</v>
      </c>
    </row>
    <row r="27" spans="1:12" ht="17.100000000000001" customHeight="1">
      <c r="A27" s="33" t="s">
        <v>125</v>
      </c>
      <c r="B27" s="64" t="s">
        <v>15</v>
      </c>
      <c r="C27" s="64" t="s">
        <v>24</v>
      </c>
      <c r="D27" s="64" t="s">
        <v>101</v>
      </c>
      <c r="E27" s="65">
        <v>42879</v>
      </c>
      <c r="F27" s="65">
        <f t="shared" si="0"/>
        <v>42879</v>
      </c>
      <c r="G27" s="65">
        <f t="shared" si="1"/>
        <v>42882</v>
      </c>
      <c r="H27" s="65">
        <f t="shared" si="2"/>
        <v>42896</v>
      </c>
      <c r="I27" s="65">
        <f t="shared" si="2"/>
        <v>42899</v>
      </c>
      <c r="J27" s="65">
        <f t="shared" si="3"/>
        <v>42900</v>
      </c>
      <c r="K27" s="65">
        <f t="shared" si="4"/>
        <v>42914</v>
      </c>
      <c r="L27" s="66" t="s">
        <v>102</v>
      </c>
    </row>
    <row r="28" spans="1:12" ht="17.100000000000001" customHeight="1">
      <c r="A28" s="33" t="s">
        <v>126</v>
      </c>
      <c r="B28" s="64" t="s">
        <v>15</v>
      </c>
      <c r="C28" s="64" t="s">
        <v>24</v>
      </c>
      <c r="D28" s="64" t="s">
        <v>101</v>
      </c>
      <c r="E28" s="65">
        <v>42879</v>
      </c>
      <c r="F28" s="65">
        <f t="shared" si="0"/>
        <v>42879</v>
      </c>
      <c r="G28" s="65">
        <f t="shared" si="1"/>
        <v>42882</v>
      </c>
      <c r="H28" s="65">
        <f t="shared" si="2"/>
        <v>42896</v>
      </c>
      <c r="I28" s="65">
        <f t="shared" si="2"/>
        <v>42899</v>
      </c>
      <c r="J28" s="65">
        <f t="shared" si="3"/>
        <v>42900</v>
      </c>
      <c r="K28" s="65">
        <f t="shared" si="4"/>
        <v>42914</v>
      </c>
      <c r="L28" s="66" t="s">
        <v>102</v>
      </c>
    </row>
    <row r="29" spans="1:12" ht="17.100000000000001" customHeight="1">
      <c r="A29" s="33" t="s">
        <v>127</v>
      </c>
      <c r="B29" s="64" t="s">
        <v>15</v>
      </c>
      <c r="C29" s="64" t="s">
        <v>24</v>
      </c>
      <c r="D29" s="64" t="s">
        <v>101</v>
      </c>
      <c r="E29" s="65">
        <v>42879</v>
      </c>
      <c r="F29" s="65">
        <f t="shared" si="0"/>
        <v>42879</v>
      </c>
      <c r="G29" s="65">
        <f t="shared" si="1"/>
        <v>42882</v>
      </c>
      <c r="H29" s="65">
        <f t="shared" si="2"/>
        <v>42896</v>
      </c>
      <c r="I29" s="65">
        <f t="shared" si="2"/>
        <v>42899</v>
      </c>
      <c r="J29" s="65">
        <f t="shared" si="3"/>
        <v>42900</v>
      </c>
      <c r="K29" s="65">
        <f t="shared" si="4"/>
        <v>42914</v>
      </c>
      <c r="L29" s="66" t="s">
        <v>102</v>
      </c>
    </row>
    <row r="30" spans="1:12" ht="17.100000000000001" customHeight="1">
      <c r="A30" s="33" t="s">
        <v>128</v>
      </c>
      <c r="B30" s="64" t="s">
        <v>15</v>
      </c>
      <c r="C30" s="64" t="s">
        <v>24</v>
      </c>
      <c r="D30" s="64" t="s">
        <v>101</v>
      </c>
      <c r="E30" s="65">
        <v>42879</v>
      </c>
      <c r="F30" s="65">
        <f t="shared" si="0"/>
        <v>42879</v>
      </c>
      <c r="G30" s="65">
        <f t="shared" si="1"/>
        <v>42882</v>
      </c>
      <c r="H30" s="65">
        <f t="shared" si="2"/>
        <v>42896</v>
      </c>
      <c r="I30" s="65">
        <f t="shared" si="2"/>
        <v>42899</v>
      </c>
      <c r="J30" s="65">
        <f t="shared" si="3"/>
        <v>42900</v>
      </c>
      <c r="K30" s="65">
        <f t="shared" si="4"/>
        <v>42914</v>
      </c>
      <c r="L30" s="66" t="s">
        <v>102</v>
      </c>
    </row>
    <row r="31" spans="1:12" ht="17.100000000000001" customHeight="1">
      <c r="A31" s="33" t="s">
        <v>129</v>
      </c>
      <c r="B31" s="64" t="s">
        <v>15</v>
      </c>
      <c r="C31" s="64" t="s">
        <v>24</v>
      </c>
      <c r="D31" s="64" t="s">
        <v>101</v>
      </c>
      <c r="E31" s="65">
        <v>42879</v>
      </c>
      <c r="F31" s="65">
        <f t="shared" si="0"/>
        <v>42879</v>
      </c>
      <c r="G31" s="65">
        <f t="shared" si="1"/>
        <v>42882</v>
      </c>
      <c r="H31" s="65">
        <f t="shared" si="2"/>
        <v>42896</v>
      </c>
      <c r="I31" s="65">
        <f t="shared" si="2"/>
        <v>42899</v>
      </c>
      <c r="J31" s="65">
        <f t="shared" si="3"/>
        <v>42900</v>
      </c>
      <c r="K31" s="65">
        <f t="shared" si="4"/>
        <v>42914</v>
      </c>
      <c r="L31" s="66" t="s">
        <v>102</v>
      </c>
    </row>
    <row r="32" spans="1:12" ht="17.100000000000001" customHeight="1">
      <c r="A32" s="33" t="s">
        <v>130</v>
      </c>
      <c r="B32" s="64" t="s">
        <v>15</v>
      </c>
      <c r="C32" s="64" t="s">
        <v>24</v>
      </c>
      <c r="D32" s="64" t="s">
        <v>101</v>
      </c>
      <c r="E32" s="65">
        <v>42879</v>
      </c>
      <c r="F32" s="65">
        <f t="shared" si="0"/>
        <v>42879</v>
      </c>
      <c r="G32" s="65">
        <f t="shared" si="1"/>
        <v>42882</v>
      </c>
      <c r="H32" s="65">
        <f t="shared" si="2"/>
        <v>42896</v>
      </c>
      <c r="I32" s="65">
        <f t="shared" si="2"/>
        <v>42899</v>
      </c>
      <c r="J32" s="65">
        <f t="shared" si="3"/>
        <v>42900</v>
      </c>
      <c r="K32" s="65">
        <f t="shared" si="4"/>
        <v>42914</v>
      </c>
      <c r="L32" s="66" t="s">
        <v>102</v>
      </c>
    </row>
    <row r="33" spans="1:12" ht="17.100000000000001" customHeight="1">
      <c r="A33" s="33" t="s">
        <v>131</v>
      </c>
      <c r="B33" s="67" t="s">
        <v>15</v>
      </c>
      <c r="C33" s="67" t="s">
        <v>24</v>
      </c>
      <c r="D33" s="67" t="s">
        <v>101</v>
      </c>
      <c r="E33" s="68">
        <v>42879</v>
      </c>
      <c r="F33" s="68">
        <f t="shared" si="0"/>
        <v>42879</v>
      </c>
      <c r="G33" s="68">
        <f t="shared" si="1"/>
        <v>42882</v>
      </c>
      <c r="H33" s="68">
        <f t="shared" si="2"/>
        <v>42896</v>
      </c>
      <c r="I33" s="68">
        <f t="shared" si="2"/>
        <v>42899</v>
      </c>
      <c r="J33" s="68">
        <f t="shared" si="3"/>
        <v>42900</v>
      </c>
      <c r="K33" s="68">
        <f t="shared" si="4"/>
        <v>42914</v>
      </c>
      <c r="L33" s="66" t="s">
        <v>102</v>
      </c>
    </row>
    <row r="34" spans="1:12" ht="15.95" customHeight="1">
      <c r="A34" s="34" t="s">
        <v>132</v>
      </c>
      <c r="B34" s="69" t="s">
        <v>15</v>
      </c>
      <c r="C34" s="69" t="s">
        <v>28</v>
      </c>
      <c r="D34" s="69" t="s">
        <v>101</v>
      </c>
      <c r="E34" s="56">
        <v>42912</v>
      </c>
      <c r="F34" s="56">
        <f>E34+F$2</f>
        <v>42913</v>
      </c>
      <c r="G34" s="56">
        <f>F34+G$2</f>
        <v>42916</v>
      </c>
      <c r="H34" s="56">
        <f t="shared" si="2"/>
        <v>42930</v>
      </c>
      <c r="I34" s="56">
        <f t="shared" si="2"/>
        <v>42933</v>
      </c>
      <c r="J34" s="56">
        <f t="shared" si="3"/>
        <v>42934</v>
      </c>
      <c r="K34" s="56">
        <f t="shared" si="4"/>
        <v>42948</v>
      </c>
      <c r="L34" s="59" t="s">
        <v>102</v>
      </c>
    </row>
    <row r="35" spans="1:12" ht="15.95" customHeight="1">
      <c r="A35" s="34" t="s">
        <v>133</v>
      </c>
      <c r="B35" s="69" t="s">
        <v>15</v>
      </c>
      <c r="C35" s="69" t="s">
        <v>28</v>
      </c>
      <c r="D35" s="69" t="s">
        <v>101</v>
      </c>
      <c r="E35" s="56">
        <v>42912</v>
      </c>
      <c r="F35" s="56">
        <f t="shared" ref="F35:I65" si="5">E35+F$2</f>
        <v>42913</v>
      </c>
      <c r="G35" s="56">
        <f t="shared" si="5"/>
        <v>42916</v>
      </c>
      <c r="H35" s="56">
        <f t="shared" si="2"/>
        <v>42930</v>
      </c>
      <c r="I35" s="56">
        <f t="shared" si="2"/>
        <v>42933</v>
      </c>
      <c r="J35" s="56">
        <f t="shared" si="3"/>
        <v>42934</v>
      </c>
      <c r="K35" s="56">
        <f t="shared" si="4"/>
        <v>42948</v>
      </c>
      <c r="L35" s="59" t="s">
        <v>102</v>
      </c>
    </row>
    <row r="36" spans="1:12" ht="15.95" customHeight="1">
      <c r="A36" s="34" t="s">
        <v>134</v>
      </c>
      <c r="B36" s="69" t="s">
        <v>15</v>
      </c>
      <c r="C36" s="69" t="s">
        <v>28</v>
      </c>
      <c r="D36" s="69" t="s">
        <v>101</v>
      </c>
      <c r="E36" s="56">
        <v>42912</v>
      </c>
      <c r="F36" s="56">
        <f t="shared" si="5"/>
        <v>42913</v>
      </c>
      <c r="G36" s="56">
        <f t="shared" si="5"/>
        <v>42916</v>
      </c>
      <c r="H36" s="56">
        <f t="shared" si="5"/>
        <v>42930</v>
      </c>
      <c r="I36" s="56">
        <f t="shared" si="5"/>
        <v>42933</v>
      </c>
      <c r="J36" s="56">
        <f t="shared" si="3"/>
        <v>42934</v>
      </c>
      <c r="K36" s="56">
        <f t="shared" si="4"/>
        <v>42948</v>
      </c>
      <c r="L36" s="59" t="s">
        <v>102</v>
      </c>
    </row>
    <row r="37" spans="1:12" ht="15.95" customHeight="1">
      <c r="A37" s="34" t="s">
        <v>135</v>
      </c>
      <c r="B37" s="69" t="s">
        <v>15</v>
      </c>
      <c r="C37" s="69" t="s">
        <v>28</v>
      </c>
      <c r="D37" s="69" t="s">
        <v>101</v>
      </c>
      <c r="E37" s="56">
        <v>42912</v>
      </c>
      <c r="F37" s="56">
        <f t="shared" si="5"/>
        <v>42913</v>
      </c>
      <c r="G37" s="56">
        <f t="shared" si="5"/>
        <v>42916</v>
      </c>
      <c r="H37" s="56">
        <f t="shared" si="5"/>
        <v>42930</v>
      </c>
      <c r="I37" s="56">
        <f t="shared" si="5"/>
        <v>42933</v>
      </c>
      <c r="J37" s="56">
        <f t="shared" si="3"/>
        <v>42934</v>
      </c>
      <c r="K37" s="56">
        <f t="shared" si="4"/>
        <v>42948</v>
      </c>
      <c r="L37" s="59" t="s">
        <v>102</v>
      </c>
    </row>
    <row r="38" spans="1:12" ht="15.95" customHeight="1">
      <c r="A38" s="34" t="s">
        <v>136</v>
      </c>
      <c r="B38" s="69" t="s">
        <v>15</v>
      </c>
      <c r="C38" s="69" t="s">
        <v>28</v>
      </c>
      <c r="D38" s="69" t="s">
        <v>101</v>
      </c>
      <c r="E38" s="56">
        <v>42912</v>
      </c>
      <c r="F38" s="56">
        <f t="shared" si="5"/>
        <v>42913</v>
      </c>
      <c r="G38" s="56">
        <f t="shared" si="5"/>
        <v>42916</v>
      </c>
      <c r="H38" s="56">
        <f t="shared" si="5"/>
        <v>42930</v>
      </c>
      <c r="I38" s="56">
        <f t="shared" si="5"/>
        <v>42933</v>
      </c>
      <c r="J38" s="56">
        <f t="shared" si="3"/>
        <v>42934</v>
      </c>
      <c r="K38" s="56">
        <f t="shared" si="4"/>
        <v>42948</v>
      </c>
      <c r="L38" s="59" t="s">
        <v>102</v>
      </c>
    </row>
    <row r="39" spans="1:12" ht="15.95" customHeight="1">
      <c r="A39" s="34" t="s">
        <v>137</v>
      </c>
      <c r="B39" s="69" t="s">
        <v>15</v>
      </c>
      <c r="C39" s="69" t="s">
        <v>28</v>
      </c>
      <c r="D39" s="69" t="s">
        <v>101</v>
      </c>
      <c r="E39" s="56">
        <v>42912</v>
      </c>
      <c r="F39" s="56">
        <f t="shared" si="5"/>
        <v>42913</v>
      </c>
      <c r="G39" s="56">
        <f t="shared" si="5"/>
        <v>42916</v>
      </c>
      <c r="H39" s="56">
        <f t="shared" si="5"/>
        <v>42930</v>
      </c>
      <c r="I39" s="56">
        <f t="shared" si="5"/>
        <v>42933</v>
      </c>
      <c r="J39" s="56">
        <f t="shared" si="3"/>
        <v>42934</v>
      </c>
      <c r="K39" s="56">
        <f t="shared" si="4"/>
        <v>42948</v>
      </c>
      <c r="L39" s="59" t="s">
        <v>102</v>
      </c>
    </row>
    <row r="40" spans="1:12" ht="15.95" customHeight="1">
      <c r="A40" s="34" t="s">
        <v>138</v>
      </c>
      <c r="B40" s="69" t="s">
        <v>15</v>
      </c>
      <c r="C40" s="69" t="s">
        <v>28</v>
      </c>
      <c r="D40" s="69" t="s">
        <v>101</v>
      </c>
      <c r="E40" s="56">
        <v>42912</v>
      </c>
      <c r="F40" s="56">
        <f t="shared" si="5"/>
        <v>42913</v>
      </c>
      <c r="G40" s="56">
        <f t="shared" si="5"/>
        <v>42916</v>
      </c>
      <c r="H40" s="56">
        <f t="shared" si="5"/>
        <v>42930</v>
      </c>
      <c r="I40" s="56">
        <f t="shared" si="5"/>
        <v>42933</v>
      </c>
      <c r="J40" s="56">
        <f t="shared" si="3"/>
        <v>42934</v>
      </c>
      <c r="K40" s="56">
        <f t="shared" si="4"/>
        <v>42948</v>
      </c>
      <c r="L40" s="59" t="s">
        <v>102</v>
      </c>
    </row>
    <row r="41" spans="1:12" ht="15.95" customHeight="1">
      <c r="A41" s="34" t="s">
        <v>139</v>
      </c>
      <c r="B41" s="69" t="s">
        <v>15</v>
      </c>
      <c r="C41" s="69" t="s">
        <v>28</v>
      </c>
      <c r="D41" s="69" t="s">
        <v>101</v>
      </c>
      <c r="E41" s="56">
        <v>42912</v>
      </c>
      <c r="F41" s="56">
        <f t="shared" si="5"/>
        <v>42913</v>
      </c>
      <c r="G41" s="56">
        <f t="shared" si="5"/>
        <v>42916</v>
      </c>
      <c r="H41" s="56">
        <f t="shared" si="5"/>
        <v>42930</v>
      </c>
      <c r="I41" s="56">
        <f t="shared" si="5"/>
        <v>42933</v>
      </c>
      <c r="J41" s="56">
        <f t="shared" si="3"/>
        <v>42934</v>
      </c>
      <c r="K41" s="56">
        <f t="shared" si="4"/>
        <v>42948</v>
      </c>
      <c r="L41" s="59" t="s">
        <v>102</v>
      </c>
    </row>
    <row r="42" spans="1:12" ht="15.95" customHeight="1">
      <c r="A42" s="34" t="s">
        <v>140</v>
      </c>
      <c r="B42" s="69" t="s">
        <v>15</v>
      </c>
      <c r="C42" s="69" t="s">
        <v>28</v>
      </c>
      <c r="D42" s="69" t="s">
        <v>101</v>
      </c>
      <c r="E42" s="56">
        <v>42912</v>
      </c>
      <c r="F42" s="56">
        <f t="shared" si="5"/>
        <v>42913</v>
      </c>
      <c r="G42" s="56">
        <f t="shared" si="5"/>
        <v>42916</v>
      </c>
      <c r="H42" s="56">
        <f t="shared" si="5"/>
        <v>42930</v>
      </c>
      <c r="I42" s="56">
        <f t="shared" si="5"/>
        <v>42933</v>
      </c>
      <c r="J42" s="56">
        <f t="shared" si="3"/>
        <v>42934</v>
      </c>
      <c r="K42" s="56">
        <f t="shared" si="4"/>
        <v>42948</v>
      </c>
      <c r="L42" s="59" t="s">
        <v>102</v>
      </c>
    </row>
    <row r="43" spans="1:12" ht="15.95" customHeight="1">
      <c r="A43" s="34" t="s">
        <v>141</v>
      </c>
      <c r="B43" s="69" t="s">
        <v>15</v>
      </c>
      <c r="C43" s="69" t="s">
        <v>28</v>
      </c>
      <c r="D43" s="69" t="s">
        <v>101</v>
      </c>
      <c r="E43" s="56">
        <v>42912</v>
      </c>
      <c r="F43" s="56">
        <f t="shared" si="5"/>
        <v>42913</v>
      </c>
      <c r="G43" s="56">
        <f t="shared" si="5"/>
        <v>42916</v>
      </c>
      <c r="H43" s="56">
        <f t="shared" si="5"/>
        <v>42930</v>
      </c>
      <c r="I43" s="56">
        <f t="shared" si="5"/>
        <v>42933</v>
      </c>
      <c r="J43" s="56">
        <f t="shared" si="3"/>
        <v>42934</v>
      </c>
      <c r="K43" s="56">
        <f t="shared" si="4"/>
        <v>42948</v>
      </c>
      <c r="L43" s="59" t="s">
        <v>102</v>
      </c>
    </row>
    <row r="44" spans="1:12" ht="15.95" customHeight="1">
      <c r="A44" s="34" t="s">
        <v>142</v>
      </c>
      <c r="B44" s="69" t="s">
        <v>15</v>
      </c>
      <c r="C44" s="69" t="s">
        <v>53</v>
      </c>
      <c r="D44" s="69" t="s">
        <v>101</v>
      </c>
      <c r="E44" s="56">
        <v>42912</v>
      </c>
      <c r="F44" s="56">
        <f t="shared" si="5"/>
        <v>42913</v>
      </c>
      <c r="G44" s="56">
        <f t="shared" si="5"/>
        <v>42916</v>
      </c>
      <c r="H44" s="56">
        <f t="shared" si="5"/>
        <v>42930</v>
      </c>
      <c r="I44" s="56">
        <f t="shared" si="5"/>
        <v>42933</v>
      </c>
      <c r="J44" s="56">
        <f t="shared" si="3"/>
        <v>42934</v>
      </c>
      <c r="K44" s="56">
        <f t="shared" si="4"/>
        <v>42948</v>
      </c>
      <c r="L44" s="59" t="s">
        <v>102</v>
      </c>
    </row>
    <row r="45" spans="1:12" ht="15.95" customHeight="1">
      <c r="A45" s="34" t="s">
        <v>143</v>
      </c>
      <c r="B45" s="69" t="s">
        <v>15</v>
      </c>
      <c r="C45" s="69" t="s">
        <v>53</v>
      </c>
      <c r="D45" s="69" t="s">
        <v>101</v>
      </c>
      <c r="E45" s="56">
        <v>42912</v>
      </c>
      <c r="F45" s="56">
        <f t="shared" si="5"/>
        <v>42913</v>
      </c>
      <c r="G45" s="56">
        <f t="shared" si="5"/>
        <v>42916</v>
      </c>
      <c r="H45" s="56">
        <f t="shared" si="5"/>
        <v>42930</v>
      </c>
      <c r="I45" s="56">
        <f t="shared" si="5"/>
        <v>42933</v>
      </c>
      <c r="J45" s="56">
        <f t="shared" si="3"/>
        <v>42934</v>
      </c>
      <c r="K45" s="56">
        <f t="shared" si="4"/>
        <v>42948</v>
      </c>
      <c r="L45" s="59" t="s">
        <v>102</v>
      </c>
    </row>
    <row r="46" spans="1:12" ht="15.95" customHeight="1">
      <c r="A46" s="34" t="s">
        <v>144</v>
      </c>
      <c r="B46" s="69" t="s">
        <v>15</v>
      </c>
      <c r="C46" s="69" t="s">
        <v>53</v>
      </c>
      <c r="D46" s="69" t="s">
        <v>101</v>
      </c>
      <c r="E46" s="56">
        <v>42912</v>
      </c>
      <c r="F46" s="56">
        <f t="shared" si="5"/>
        <v>42913</v>
      </c>
      <c r="G46" s="56">
        <f t="shared" si="5"/>
        <v>42916</v>
      </c>
      <c r="H46" s="56">
        <f t="shared" si="5"/>
        <v>42930</v>
      </c>
      <c r="I46" s="56">
        <f t="shared" si="5"/>
        <v>42933</v>
      </c>
      <c r="J46" s="56">
        <f t="shared" si="3"/>
        <v>42934</v>
      </c>
      <c r="K46" s="56">
        <f t="shared" si="4"/>
        <v>42948</v>
      </c>
      <c r="L46" s="59" t="s">
        <v>102</v>
      </c>
    </row>
    <row r="47" spans="1:12" ht="15.95" customHeight="1">
      <c r="A47" s="34" t="s">
        <v>145</v>
      </c>
      <c r="B47" s="69" t="s">
        <v>15</v>
      </c>
      <c r="C47" s="69" t="s">
        <v>53</v>
      </c>
      <c r="D47" s="69" t="s">
        <v>101</v>
      </c>
      <c r="E47" s="56">
        <v>42912</v>
      </c>
      <c r="F47" s="56">
        <f t="shared" si="5"/>
        <v>42913</v>
      </c>
      <c r="G47" s="56">
        <f t="shared" si="5"/>
        <v>42916</v>
      </c>
      <c r="H47" s="56">
        <f t="shared" si="5"/>
        <v>42930</v>
      </c>
      <c r="I47" s="56">
        <f t="shared" si="5"/>
        <v>42933</v>
      </c>
      <c r="J47" s="56">
        <f t="shared" si="3"/>
        <v>42934</v>
      </c>
      <c r="K47" s="56">
        <f t="shared" si="4"/>
        <v>42948</v>
      </c>
      <c r="L47" s="59" t="s">
        <v>102</v>
      </c>
    </row>
    <row r="48" spans="1:12" ht="15.95" customHeight="1">
      <c r="A48" s="34" t="s">
        <v>146</v>
      </c>
      <c r="B48" s="69" t="s">
        <v>15</v>
      </c>
      <c r="C48" s="69" t="s">
        <v>53</v>
      </c>
      <c r="D48" s="69" t="s">
        <v>101</v>
      </c>
      <c r="E48" s="56">
        <v>42912</v>
      </c>
      <c r="F48" s="56">
        <f t="shared" si="5"/>
        <v>42913</v>
      </c>
      <c r="G48" s="56">
        <f t="shared" si="5"/>
        <v>42916</v>
      </c>
      <c r="H48" s="56">
        <f t="shared" si="5"/>
        <v>42930</v>
      </c>
      <c r="I48" s="56">
        <f t="shared" si="5"/>
        <v>42933</v>
      </c>
      <c r="J48" s="56">
        <f t="shared" si="3"/>
        <v>42934</v>
      </c>
      <c r="K48" s="56">
        <f t="shared" si="4"/>
        <v>42948</v>
      </c>
      <c r="L48" s="59" t="s">
        <v>102</v>
      </c>
    </row>
    <row r="49" spans="1:12" ht="15.95" customHeight="1">
      <c r="A49" s="34" t="s">
        <v>147</v>
      </c>
      <c r="B49" s="69" t="s">
        <v>15</v>
      </c>
      <c r="C49" s="69" t="s">
        <v>53</v>
      </c>
      <c r="D49" s="69" t="s">
        <v>101</v>
      </c>
      <c r="E49" s="56">
        <v>42912</v>
      </c>
      <c r="F49" s="56">
        <f t="shared" si="5"/>
        <v>42913</v>
      </c>
      <c r="G49" s="56">
        <f t="shared" si="5"/>
        <v>42916</v>
      </c>
      <c r="H49" s="56">
        <f t="shared" si="5"/>
        <v>42930</v>
      </c>
      <c r="I49" s="56">
        <f t="shared" si="5"/>
        <v>42933</v>
      </c>
      <c r="J49" s="56">
        <f t="shared" si="3"/>
        <v>42934</v>
      </c>
      <c r="K49" s="56">
        <f t="shared" si="4"/>
        <v>42948</v>
      </c>
      <c r="L49" s="59" t="s">
        <v>102</v>
      </c>
    </row>
    <row r="50" spans="1:12" ht="15.95" customHeight="1">
      <c r="A50" s="34" t="s">
        <v>148</v>
      </c>
      <c r="B50" s="69" t="s">
        <v>15</v>
      </c>
      <c r="C50" s="69" t="s">
        <v>53</v>
      </c>
      <c r="D50" s="69" t="s">
        <v>101</v>
      </c>
      <c r="E50" s="56">
        <v>42912</v>
      </c>
      <c r="F50" s="56">
        <f t="shared" si="5"/>
        <v>42913</v>
      </c>
      <c r="G50" s="56">
        <f t="shared" si="5"/>
        <v>42916</v>
      </c>
      <c r="H50" s="56">
        <f t="shared" si="5"/>
        <v>42930</v>
      </c>
      <c r="I50" s="56">
        <f t="shared" si="5"/>
        <v>42933</v>
      </c>
      <c r="J50" s="56">
        <f t="shared" si="3"/>
        <v>42934</v>
      </c>
      <c r="K50" s="56">
        <f t="shared" si="4"/>
        <v>42948</v>
      </c>
      <c r="L50" s="59" t="s">
        <v>102</v>
      </c>
    </row>
    <row r="51" spans="1:12" ht="15.95" customHeight="1">
      <c r="A51" s="34" t="s">
        <v>149</v>
      </c>
      <c r="B51" s="69" t="s">
        <v>15</v>
      </c>
      <c r="C51" s="69" t="s">
        <v>53</v>
      </c>
      <c r="D51" s="69" t="s">
        <v>101</v>
      </c>
      <c r="E51" s="56">
        <v>42912</v>
      </c>
      <c r="F51" s="56">
        <f t="shared" si="5"/>
        <v>42913</v>
      </c>
      <c r="G51" s="56">
        <f t="shared" si="5"/>
        <v>42916</v>
      </c>
      <c r="H51" s="56">
        <f t="shared" si="5"/>
        <v>42930</v>
      </c>
      <c r="I51" s="56">
        <f t="shared" si="5"/>
        <v>42933</v>
      </c>
      <c r="J51" s="56">
        <f t="shared" si="3"/>
        <v>42934</v>
      </c>
      <c r="K51" s="56">
        <f t="shared" si="4"/>
        <v>42948</v>
      </c>
      <c r="L51" s="59" t="s">
        <v>102</v>
      </c>
    </row>
    <row r="52" spans="1:12" ht="15.95" customHeight="1">
      <c r="A52" s="34" t="s">
        <v>150</v>
      </c>
      <c r="B52" s="69" t="s">
        <v>15</v>
      </c>
      <c r="C52" s="69" t="s">
        <v>53</v>
      </c>
      <c r="D52" s="69" t="s">
        <v>101</v>
      </c>
      <c r="E52" s="56">
        <v>42912</v>
      </c>
      <c r="F52" s="56">
        <f t="shared" si="5"/>
        <v>42913</v>
      </c>
      <c r="G52" s="56">
        <f t="shared" si="5"/>
        <v>42916</v>
      </c>
      <c r="H52" s="56">
        <f t="shared" si="5"/>
        <v>42930</v>
      </c>
      <c r="I52" s="56">
        <f t="shared" si="5"/>
        <v>42933</v>
      </c>
      <c r="J52" s="56">
        <f t="shared" si="3"/>
        <v>42934</v>
      </c>
      <c r="K52" s="56">
        <f t="shared" si="4"/>
        <v>42948</v>
      </c>
      <c r="L52" s="59" t="s">
        <v>102</v>
      </c>
    </row>
    <row r="53" spans="1:12" ht="15.95" customHeight="1">
      <c r="A53" s="34" t="s">
        <v>151</v>
      </c>
      <c r="B53" s="69" t="s">
        <v>15</v>
      </c>
      <c r="C53" s="69" t="s">
        <v>53</v>
      </c>
      <c r="D53" s="69" t="s">
        <v>101</v>
      </c>
      <c r="E53" s="56">
        <v>42912</v>
      </c>
      <c r="F53" s="56">
        <f t="shared" si="5"/>
        <v>42913</v>
      </c>
      <c r="G53" s="56">
        <f t="shared" si="5"/>
        <v>42916</v>
      </c>
      <c r="H53" s="56">
        <f t="shared" si="5"/>
        <v>42930</v>
      </c>
      <c r="I53" s="56">
        <f t="shared" si="5"/>
        <v>42933</v>
      </c>
      <c r="J53" s="56">
        <f t="shared" si="3"/>
        <v>42934</v>
      </c>
      <c r="K53" s="56">
        <f t="shared" si="4"/>
        <v>42948</v>
      </c>
      <c r="L53" s="59" t="s">
        <v>102</v>
      </c>
    </row>
    <row r="54" spans="1:12" ht="15.95" customHeight="1">
      <c r="A54" s="34" t="s">
        <v>152</v>
      </c>
      <c r="B54" s="59" t="s">
        <v>153</v>
      </c>
      <c r="C54" s="69" t="s">
        <v>57</v>
      </c>
      <c r="D54" s="69" t="s">
        <v>101</v>
      </c>
      <c r="E54" s="56">
        <v>42912</v>
      </c>
      <c r="F54" s="56">
        <f t="shared" si="5"/>
        <v>42913</v>
      </c>
      <c r="G54" s="56">
        <f t="shared" si="5"/>
        <v>42916</v>
      </c>
      <c r="H54" s="56">
        <f t="shared" si="5"/>
        <v>42930</v>
      </c>
      <c r="I54" s="56">
        <f t="shared" si="5"/>
        <v>42933</v>
      </c>
      <c r="J54" s="56">
        <f t="shared" si="3"/>
        <v>42934</v>
      </c>
      <c r="K54" s="56">
        <f t="shared" si="4"/>
        <v>42948</v>
      </c>
      <c r="L54" s="59" t="s">
        <v>102</v>
      </c>
    </row>
    <row r="55" spans="1:12" ht="15.95" customHeight="1">
      <c r="A55" s="34" t="s">
        <v>154</v>
      </c>
      <c r="B55" s="59" t="s">
        <v>153</v>
      </c>
      <c r="C55" s="69" t="s">
        <v>57</v>
      </c>
      <c r="D55" s="69" t="s">
        <v>101</v>
      </c>
      <c r="E55" s="56">
        <v>42912</v>
      </c>
      <c r="F55" s="56">
        <f t="shared" si="5"/>
        <v>42913</v>
      </c>
      <c r="G55" s="56">
        <f t="shared" si="5"/>
        <v>42916</v>
      </c>
      <c r="H55" s="56">
        <f t="shared" si="5"/>
        <v>42930</v>
      </c>
      <c r="I55" s="56">
        <f t="shared" si="5"/>
        <v>42933</v>
      </c>
      <c r="J55" s="56">
        <f t="shared" si="3"/>
        <v>42934</v>
      </c>
      <c r="K55" s="56">
        <f t="shared" si="4"/>
        <v>42948</v>
      </c>
      <c r="L55" s="59" t="s">
        <v>102</v>
      </c>
    </row>
    <row r="56" spans="1:12" ht="15.95" customHeight="1">
      <c r="A56" s="34" t="s">
        <v>155</v>
      </c>
      <c r="B56" s="59" t="s">
        <v>153</v>
      </c>
      <c r="C56" s="69" t="s">
        <v>57</v>
      </c>
      <c r="D56" s="69" t="s">
        <v>101</v>
      </c>
      <c r="E56" s="56">
        <v>42912</v>
      </c>
      <c r="F56" s="56">
        <f t="shared" si="5"/>
        <v>42913</v>
      </c>
      <c r="G56" s="56">
        <f t="shared" si="5"/>
        <v>42916</v>
      </c>
      <c r="H56" s="56">
        <f t="shared" si="5"/>
        <v>42930</v>
      </c>
      <c r="I56" s="56">
        <f t="shared" si="5"/>
        <v>42933</v>
      </c>
      <c r="J56" s="56">
        <f t="shared" si="3"/>
        <v>42934</v>
      </c>
      <c r="K56" s="56">
        <f t="shared" si="4"/>
        <v>42948</v>
      </c>
      <c r="L56" s="59" t="s">
        <v>102</v>
      </c>
    </row>
    <row r="57" spans="1:12" ht="15.95" customHeight="1">
      <c r="A57" s="34" t="s">
        <v>156</v>
      </c>
      <c r="B57" s="59" t="s">
        <v>153</v>
      </c>
      <c r="C57" s="69" t="s">
        <v>57</v>
      </c>
      <c r="D57" s="69" t="s">
        <v>101</v>
      </c>
      <c r="E57" s="56">
        <v>42912</v>
      </c>
      <c r="F57" s="56">
        <f t="shared" si="5"/>
        <v>42913</v>
      </c>
      <c r="G57" s="56">
        <f t="shared" si="5"/>
        <v>42916</v>
      </c>
      <c r="H57" s="56">
        <f t="shared" si="5"/>
        <v>42930</v>
      </c>
      <c r="I57" s="56">
        <f t="shared" si="5"/>
        <v>42933</v>
      </c>
      <c r="J57" s="56">
        <f t="shared" si="3"/>
        <v>42934</v>
      </c>
      <c r="K57" s="56">
        <f t="shared" si="4"/>
        <v>42948</v>
      </c>
      <c r="L57" s="59" t="s">
        <v>102</v>
      </c>
    </row>
    <row r="58" spans="1:12" ht="15.95" customHeight="1">
      <c r="A58" s="34" t="s">
        <v>157</v>
      </c>
      <c r="B58" s="59" t="s">
        <v>153</v>
      </c>
      <c r="C58" s="69" t="s">
        <v>57</v>
      </c>
      <c r="D58" s="69" t="s">
        <v>101</v>
      </c>
      <c r="E58" s="56">
        <v>42912</v>
      </c>
      <c r="F58" s="56">
        <f t="shared" si="5"/>
        <v>42913</v>
      </c>
      <c r="G58" s="56">
        <f t="shared" si="5"/>
        <v>42916</v>
      </c>
      <c r="H58" s="56">
        <f t="shared" si="5"/>
        <v>42930</v>
      </c>
      <c r="I58" s="56">
        <f t="shared" si="5"/>
        <v>42933</v>
      </c>
      <c r="J58" s="56">
        <f t="shared" si="3"/>
        <v>42934</v>
      </c>
      <c r="K58" s="56">
        <f t="shared" si="4"/>
        <v>42948</v>
      </c>
      <c r="L58" s="59" t="s">
        <v>102</v>
      </c>
    </row>
    <row r="59" spans="1:12" ht="15.95" customHeight="1">
      <c r="A59" s="34" t="s">
        <v>158</v>
      </c>
      <c r="B59" s="59" t="s">
        <v>153</v>
      </c>
      <c r="C59" s="69" t="s">
        <v>57</v>
      </c>
      <c r="D59" s="69" t="s">
        <v>101</v>
      </c>
      <c r="E59" s="56">
        <v>42912</v>
      </c>
      <c r="F59" s="56">
        <f t="shared" si="5"/>
        <v>42913</v>
      </c>
      <c r="G59" s="56">
        <f t="shared" si="5"/>
        <v>42916</v>
      </c>
      <c r="H59" s="56">
        <f t="shared" si="5"/>
        <v>42930</v>
      </c>
      <c r="I59" s="56">
        <f t="shared" si="5"/>
        <v>42933</v>
      </c>
      <c r="J59" s="56">
        <f t="shared" si="3"/>
        <v>42934</v>
      </c>
      <c r="K59" s="56">
        <f t="shared" si="4"/>
        <v>42948</v>
      </c>
      <c r="L59" s="59" t="s">
        <v>102</v>
      </c>
    </row>
    <row r="60" spans="1:12" ht="15.95" customHeight="1">
      <c r="A60" s="34" t="s">
        <v>159</v>
      </c>
      <c r="B60" s="59" t="s">
        <v>153</v>
      </c>
      <c r="C60" s="69" t="s">
        <v>57</v>
      </c>
      <c r="D60" s="69" t="s">
        <v>101</v>
      </c>
      <c r="E60" s="56">
        <v>42912</v>
      </c>
      <c r="F60" s="56">
        <f t="shared" si="5"/>
        <v>42913</v>
      </c>
      <c r="G60" s="56">
        <f t="shared" si="5"/>
        <v>42916</v>
      </c>
      <c r="H60" s="56">
        <f t="shared" si="5"/>
        <v>42930</v>
      </c>
      <c r="I60" s="56">
        <f t="shared" si="5"/>
        <v>42933</v>
      </c>
      <c r="J60" s="56">
        <f t="shared" si="3"/>
        <v>42934</v>
      </c>
      <c r="K60" s="56">
        <f t="shared" si="4"/>
        <v>42948</v>
      </c>
      <c r="L60" s="59" t="s">
        <v>102</v>
      </c>
    </row>
    <row r="61" spans="1:12" ht="15.95" customHeight="1">
      <c r="A61" s="34" t="s">
        <v>160</v>
      </c>
      <c r="B61" s="59" t="s">
        <v>153</v>
      </c>
      <c r="C61" s="69" t="s">
        <v>57</v>
      </c>
      <c r="D61" s="69" t="s">
        <v>101</v>
      </c>
      <c r="E61" s="56">
        <v>42912</v>
      </c>
      <c r="F61" s="56">
        <f t="shared" si="5"/>
        <v>42913</v>
      </c>
      <c r="G61" s="56">
        <f t="shared" si="5"/>
        <v>42916</v>
      </c>
      <c r="H61" s="56">
        <f t="shared" si="5"/>
        <v>42930</v>
      </c>
      <c r="I61" s="56">
        <f t="shared" si="5"/>
        <v>42933</v>
      </c>
      <c r="J61" s="56">
        <f t="shared" si="3"/>
        <v>42934</v>
      </c>
      <c r="K61" s="56">
        <f t="shared" si="4"/>
        <v>42948</v>
      </c>
      <c r="L61" s="59" t="s">
        <v>102</v>
      </c>
    </row>
    <row r="62" spans="1:12" ht="15.95" customHeight="1">
      <c r="A62" s="34" t="s">
        <v>161</v>
      </c>
      <c r="B62" s="59" t="s">
        <v>153</v>
      </c>
      <c r="C62" s="69" t="s">
        <v>57</v>
      </c>
      <c r="D62" s="69" t="s">
        <v>101</v>
      </c>
      <c r="E62" s="56">
        <v>42912</v>
      </c>
      <c r="F62" s="56">
        <f t="shared" si="5"/>
        <v>42913</v>
      </c>
      <c r="G62" s="56">
        <f t="shared" si="5"/>
        <v>42916</v>
      </c>
      <c r="H62" s="56">
        <f t="shared" si="5"/>
        <v>42930</v>
      </c>
      <c r="I62" s="56">
        <f t="shared" si="5"/>
        <v>42933</v>
      </c>
      <c r="J62" s="56">
        <f t="shared" si="3"/>
        <v>42934</v>
      </c>
      <c r="K62" s="56">
        <f t="shared" si="4"/>
        <v>42948</v>
      </c>
      <c r="L62" s="59" t="s">
        <v>102</v>
      </c>
    </row>
    <row r="63" spans="1:12" ht="15.95" customHeight="1">
      <c r="A63" s="34" t="s">
        <v>162</v>
      </c>
      <c r="B63" s="59" t="s">
        <v>153</v>
      </c>
      <c r="C63" s="69" t="s">
        <v>57</v>
      </c>
      <c r="D63" s="69" t="s">
        <v>101</v>
      </c>
      <c r="E63" s="56">
        <v>42912</v>
      </c>
      <c r="F63" s="56">
        <f t="shared" si="5"/>
        <v>42913</v>
      </c>
      <c r="G63" s="56">
        <f t="shared" si="5"/>
        <v>42916</v>
      </c>
      <c r="H63" s="56">
        <f t="shared" si="5"/>
        <v>42930</v>
      </c>
      <c r="I63" s="56">
        <f t="shared" si="5"/>
        <v>42933</v>
      </c>
      <c r="J63" s="56">
        <f t="shared" si="3"/>
        <v>42934</v>
      </c>
      <c r="K63" s="56">
        <f t="shared" si="4"/>
        <v>42948</v>
      </c>
      <c r="L63" s="59" t="s">
        <v>102</v>
      </c>
    </row>
    <row r="64" spans="1:12" ht="15.95" customHeight="1">
      <c r="A64" s="34" t="s">
        <v>163</v>
      </c>
      <c r="B64" s="59" t="s">
        <v>32</v>
      </c>
      <c r="C64" s="69" t="s">
        <v>33</v>
      </c>
      <c r="D64" s="69" t="s">
        <v>101</v>
      </c>
      <c r="E64" s="56">
        <v>42935</v>
      </c>
      <c r="F64" s="56">
        <f t="shared" si="5"/>
        <v>42936</v>
      </c>
      <c r="G64" s="56">
        <f t="shared" si="5"/>
        <v>42939</v>
      </c>
      <c r="H64" s="56">
        <f t="shared" si="5"/>
        <v>42953</v>
      </c>
      <c r="I64" s="56">
        <f t="shared" si="5"/>
        <v>42956</v>
      </c>
      <c r="J64" s="56">
        <f t="shared" si="3"/>
        <v>42957</v>
      </c>
      <c r="K64" s="56">
        <f t="shared" si="4"/>
        <v>42971</v>
      </c>
      <c r="L64" s="59" t="s">
        <v>102</v>
      </c>
    </row>
    <row r="65" spans="1:12" ht="15.95" customHeight="1">
      <c r="A65" s="34" t="s">
        <v>164</v>
      </c>
      <c r="B65" s="59" t="s">
        <v>32</v>
      </c>
      <c r="C65" s="69" t="s">
        <v>33</v>
      </c>
      <c r="D65" s="69" t="s">
        <v>101</v>
      </c>
      <c r="E65" s="56">
        <v>42935</v>
      </c>
      <c r="F65" s="56">
        <f t="shared" si="5"/>
        <v>42936</v>
      </c>
      <c r="G65" s="56">
        <f t="shared" si="5"/>
        <v>42939</v>
      </c>
      <c r="H65" s="56">
        <f t="shared" ref="H65:H93" si="6">G65+H$2</f>
        <v>42953</v>
      </c>
      <c r="I65" s="56">
        <f t="shared" ref="I65:I128" si="7">H65+I$2</f>
        <v>42956</v>
      </c>
      <c r="J65" s="56">
        <f t="shared" ref="J65:J128" si="8">I65+1</f>
        <v>42957</v>
      </c>
      <c r="K65" s="56">
        <f t="shared" ref="K65:K128" si="9">J65+14</f>
        <v>42971</v>
      </c>
      <c r="L65" s="59" t="s">
        <v>102</v>
      </c>
    </row>
    <row r="66" spans="1:12" ht="15.95" customHeight="1">
      <c r="A66" s="34" t="s">
        <v>165</v>
      </c>
      <c r="B66" s="59" t="s">
        <v>32</v>
      </c>
      <c r="C66" s="69" t="s">
        <v>33</v>
      </c>
      <c r="D66" s="69" t="s">
        <v>101</v>
      </c>
      <c r="E66" s="56">
        <v>42935</v>
      </c>
      <c r="F66" s="56">
        <f t="shared" ref="F66:G95" si="10">E66+F$2</f>
        <v>42936</v>
      </c>
      <c r="G66" s="56">
        <f t="shared" si="10"/>
        <v>42939</v>
      </c>
      <c r="H66" s="56">
        <f t="shared" si="6"/>
        <v>42953</v>
      </c>
      <c r="I66" s="56">
        <f t="shared" si="7"/>
        <v>42956</v>
      </c>
      <c r="J66" s="56">
        <f t="shared" si="8"/>
        <v>42957</v>
      </c>
      <c r="K66" s="56">
        <f t="shared" si="9"/>
        <v>42971</v>
      </c>
      <c r="L66" s="59" t="s">
        <v>102</v>
      </c>
    </row>
    <row r="67" spans="1:12" ht="15.95" customHeight="1">
      <c r="A67" s="34" t="s">
        <v>166</v>
      </c>
      <c r="B67" s="59" t="s">
        <v>32</v>
      </c>
      <c r="C67" s="69" t="s">
        <v>33</v>
      </c>
      <c r="D67" s="69" t="s">
        <v>101</v>
      </c>
      <c r="E67" s="56">
        <v>42935</v>
      </c>
      <c r="F67" s="56">
        <f t="shared" si="10"/>
        <v>42936</v>
      </c>
      <c r="G67" s="56">
        <f t="shared" si="10"/>
        <v>42939</v>
      </c>
      <c r="H67" s="56">
        <f t="shared" si="6"/>
        <v>42953</v>
      </c>
      <c r="I67" s="56">
        <f t="shared" si="7"/>
        <v>42956</v>
      </c>
      <c r="J67" s="56">
        <f t="shared" si="8"/>
        <v>42957</v>
      </c>
      <c r="K67" s="56">
        <f t="shared" si="9"/>
        <v>42971</v>
      </c>
      <c r="L67" s="59" t="s">
        <v>102</v>
      </c>
    </row>
    <row r="68" spans="1:12" ht="15.95" customHeight="1">
      <c r="A68" s="34" t="s">
        <v>167</v>
      </c>
      <c r="B68" s="59" t="s">
        <v>32</v>
      </c>
      <c r="C68" s="69" t="s">
        <v>33</v>
      </c>
      <c r="D68" s="69" t="s">
        <v>101</v>
      </c>
      <c r="E68" s="56">
        <v>42935</v>
      </c>
      <c r="F68" s="56">
        <f t="shared" si="10"/>
        <v>42936</v>
      </c>
      <c r="G68" s="56">
        <f t="shared" si="10"/>
        <v>42939</v>
      </c>
      <c r="H68" s="56">
        <f t="shared" si="6"/>
        <v>42953</v>
      </c>
      <c r="I68" s="56">
        <f t="shared" si="7"/>
        <v>42956</v>
      </c>
      <c r="J68" s="56">
        <f t="shared" si="8"/>
        <v>42957</v>
      </c>
      <c r="K68" s="56">
        <f t="shared" si="9"/>
        <v>42971</v>
      </c>
      <c r="L68" s="59" t="s">
        <v>102</v>
      </c>
    </row>
    <row r="69" spans="1:12" ht="15.95" customHeight="1">
      <c r="A69" s="34" t="s">
        <v>168</v>
      </c>
      <c r="B69" s="59" t="s">
        <v>32</v>
      </c>
      <c r="C69" s="69" t="s">
        <v>33</v>
      </c>
      <c r="D69" s="69" t="s">
        <v>101</v>
      </c>
      <c r="E69" s="56">
        <v>42935</v>
      </c>
      <c r="F69" s="56">
        <f t="shared" si="10"/>
        <v>42936</v>
      </c>
      <c r="G69" s="56">
        <f t="shared" si="10"/>
        <v>42939</v>
      </c>
      <c r="H69" s="56">
        <f t="shared" si="6"/>
        <v>42953</v>
      </c>
      <c r="I69" s="56">
        <f t="shared" si="7"/>
        <v>42956</v>
      </c>
      <c r="J69" s="56">
        <f t="shared" si="8"/>
        <v>42957</v>
      </c>
      <c r="K69" s="56">
        <f t="shared" si="9"/>
        <v>42971</v>
      </c>
      <c r="L69" s="59" t="s">
        <v>102</v>
      </c>
    </row>
    <row r="70" spans="1:12" ht="15.95" customHeight="1">
      <c r="A70" s="34" t="s">
        <v>169</v>
      </c>
      <c r="B70" s="59" t="s">
        <v>32</v>
      </c>
      <c r="C70" s="69" t="s">
        <v>33</v>
      </c>
      <c r="D70" s="69" t="s">
        <v>101</v>
      </c>
      <c r="E70" s="56">
        <v>42935</v>
      </c>
      <c r="F70" s="56">
        <f t="shared" si="10"/>
        <v>42936</v>
      </c>
      <c r="G70" s="56">
        <f t="shared" si="10"/>
        <v>42939</v>
      </c>
      <c r="H70" s="56">
        <f t="shared" si="6"/>
        <v>42953</v>
      </c>
      <c r="I70" s="56">
        <f t="shared" si="7"/>
        <v>42956</v>
      </c>
      <c r="J70" s="56">
        <f t="shared" si="8"/>
        <v>42957</v>
      </c>
      <c r="K70" s="56">
        <f t="shared" si="9"/>
        <v>42971</v>
      </c>
      <c r="L70" s="59" t="s">
        <v>102</v>
      </c>
    </row>
    <row r="71" spans="1:12" ht="15.95" customHeight="1">
      <c r="A71" s="34" t="s">
        <v>170</v>
      </c>
      <c r="B71" s="59" t="s">
        <v>32</v>
      </c>
      <c r="C71" s="69" t="s">
        <v>33</v>
      </c>
      <c r="D71" s="69" t="s">
        <v>101</v>
      </c>
      <c r="E71" s="56">
        <v>42935</v>
      </c>
      <c r="F71" s="56">
        <f t="shared" si="10"/>
        <v>42936</v>
      </c>
      <c r="G71" s="56">
        <f t="shared" si="10"/>
        <v>42939</v>
      </c>
      <c r="H71" s="56">
        <f t="shared" si="6"/>
        <v>42953</v>
      </c>
      <c r="I71" s="56">
        <f t="shared" si="7"/>
        <v>42956</v>
      </c>
      <c r="J71" s="56">
        <f t="shared" si="8"/>
        <v>42957</v>
      </c>
      <c r="K71" s="56">
        <f t="shared" si="9"/>
        <v>42971</v>
      </c>
      <c r="L71" s="59" t="s">
        <v>102</v>
      </c>
    </row>
    <row r="72" spans="1:12" ht="15.95" customHeight="1">
      <c r="A72" s="34" t="s">
        <v>171</v>
      </c>
      <c r="B72" s="59" t="s">
        <v>32</v>
      </c>
      <c r="C72" s="69" t="s">
        <v>33</v>
      </c>
      <c r="D72" s="69" t="s">
        <v>101</v>
      </c>
      <c r="E72" s="56">
        <v>42935</v>
      </c>
      <c r="F72" s="56">
        <f t="shared" si="10"/>
        <v>42936</v>
      </c>
      <c r="G72" s="56">
        <f t="shared" si="10"/>
        <v>42939</v>
      </c>
      <c r="H72" s="56">
        <f t="shared" si="6"/>
        <v>42953</v>
      </c>
      <c r="I72" s="56">
        <f t="shared" si="7"/>
        <v>42956</v>
      </c>
      <c r="J72" s="56">
        <f t="shared" si="8"/>
        <v>42957</v>
      </c>
      <c r="K72" s="56">
        <f t="shared" si="9"/>
        <v>42971</v>
      </c>
      <c r="L72" s="59" t="s">
        <v>102</v>
      </c>
    </row>
    <row r="73" spans="1:12" ht="15.95" customHeight="1">
      <c r="A73" s="34" t="s">
        <v>172</v>
      </c>
      <c r="B73" s="59" t="s">
        <v>32</v>
      </c>
      <c r="C73" s="69" t="s">
        <v>33</v>
      </c>
      <c r="D73" s="69" t="s">
        <v>101</v>
      </c>
      <c r="E73" s="56">
        <v>42935</v>
      </c>
      <c r="F73" s="56">
        <f t="shared" si="10"/>
        <v>42936</v>
      </c>
      <c r="G73" s="56">
        <f t="shared" si="10"/>
        <v>42939</v>
      </c>
      <c r="H73" s="56">
        <f t="shared" si="6"/>
        <v>42953</v>
      </c>
      <c r="I73" s="56">
        <f t="shared" si="7"/>
        <v>42956</v>
      </c>
      <c r="J73" s="56">
        <f t="shared" si="8"/>
        <v>42957</v>
      </c>
      <c r="K73" s="56">
        <f t="shared" si="9"/>
        <v>42971</v>
      </c>
      <c r="L73" s="59" t="s">
        <v>102</v>
      </c>
    </row>
    <row r="74" spans="1:12" ht="15.95" customHeight="1">
      <c r="A74" s="34" t="s">
        <v>173</v>
      </c>
      <c r="B74" s="59" t="s">
        <v>15</v>
      </c>
      <c r="C74" s="69" t="s">
        <v>35</v>
      </c>
      <c r="D74" s="69" t="s">
        <v>101</v>
      </c>
      <c r="E74" s="56">
        <v>42935</v>
      </c>
      <c r="F74" s="56">
        <f t="shared" si="10"/>
        <v>42936</v>
      </c>
      <c r="G74" s="56">
        <f t="shared" si="10"/>
        <v>42939</v>
      </c>
      <c r="H74" s="56">
        <f t="shared" si="6"/>
        <v>42953</v>
      </c>
      <c r="I74" s="56">
        <f t="shared" si="7"/>
        <v>42956</v>
      </c>
      <c r="J74" s="56">
        <f t="shared" si="8"/>
        <v>42957</v>
      </c>
      <c r="K74" s="56">
        <f t="shared" si="9"/>
        <v>42971</v>
      </c>
      <c r="L74" s="59" t="s">
        <v>102</v>
      </c>
    </row>
    <row r="75" spans="1:12" ht="15.95" customHeight="1">
      <c r="A75" s="34" t="s">
        <v>174</v>
      </c>
      <c r="B75" s="59" t="s">
        <v>15</v>
      </c>
      <c r="C75" s="69" t="s">
        <v>35</v>
      </c>
      <c r="D75" s="69" t="s">
        <v>101</v>
      </c>
      <c r="E75" s="56">
        <v>42935</v>
      </c>
      <c r="F75" s="56">
        <f t="shared" si="10"/>
        <v>42936</v>
      </c>
      <c r="G75" s="56">
        <f t="shared" si="10"/>
        <v>42939</v>
      </c>
      <c r="H75" s="56">
        <f t="shared" si="6"/>
        <v>42953</v>
      </c>
      <c r="I75" s="56">
        <f t="shared" si="7"/>
        <v>42956</v>
      </c>
      <c r="J75" s="56">
        <f t="shared" si="8"/>
        <v>42957</v>
      </c>
      <c r="K75" s="56">
        <f t="shared" si="9"/>
        <v>42971</v>
      </c>
      <c r="L75" s="59" t="s">
        <v>102</v>
      </c>
    </row>
    <row r="76" spans="1:12" ht="15.95" customHeight="1">
      <c r="A76" s="34" t="s">
        <v>175</v>
      </c>
      <c r="B76" s="59" t="s">
        <v>15</v>
      </c>
      <c r="C76" s="69" t="s">
        <v>35</v>
      </c>
      <c r="D76" s="69" t="s">
        <v>101</v>
      </c>
      <c r="E76" s="56">
        <v>42935</v>
      </c>
      <c r="F76" s="56">
        <f t="shared" si="10"/>
        <v>42936</v>
      </c>
      <c r="G76" s="56">
        <f t="shared" si="10"/>
        <v>42939</v>
      </c>
      <c r="H76" s="56">
        <f t="shared" si="6"/>
        <v>42953</v>
      </c>
      <c r="I76" s="56">
        <f t="shared" si="7"/>
        <v>42956</v>
      </c>
      <c r="J76" s="56">
        <f t="shared" si="8"/>
        <v>42957</v>
      </c>
      <c r="K76" s="56">
        <f t="shared" si="9"/>
        <v>42971</v>
      </c>
      <c r="L76" s="59" t="s">
        <v>102</v>
      </c>
    </row>
    <row r="77" spans="1:12" ht="15.95" customHeight="1">
      <c r="A77" s="34" t="s">
        <v>176</v>
      </c>
      <c r="B77" s="59" t="s">
        <v>15</v>
      </c>
      <c r="C77" s="69" t="s">
        <v>35</v>
      </c>
      <c r="D77" s="69" t="s">
        <v>101</v>
      </c>
      <c r="E77" s="56">
        <v>42935</v>
      </c>
      <c r="F77" s="56">
        <f t="shared" si="10"/>
        <v>42936</v>
      </c>
      <c r="G77" s="56">
        <f t="shared" si="10"/>
        <v>42939</v>
      </c>
      <c r="H77" s="56">
        <f t="shared" si="6"/>
        <v>42953</v>
      </c>
      <c r="I77" s="56">
        <f t="shared" si="7"/>
        <v>42956</v>
      </c>
      <c r="J77" s="56">
        <f t="shared" si="8"/>
        <v>42957</v>
      </c>
      <c r="K77" s="56">
        <f t="shared" si="9"/>
        <v>42971</v>
      </c>
      <c r="L77" s="59" t="s">
        <v>102</v>
      </c>
    </row>
    <row r="78" spans="1:12" ht="15.95" customHeight="1">
      <c r="A78" s="34" t="s">
        <v>177</v>
      </c>
      <c r="B78" s="59" t="s">
        <v>15</v>
      </c>
      <c r="C78" s="69" t="s">
        <v>35</v>
      </c>
      <c r="D78" s="69" t="s">
        <v>101</v>
      </c>
      <c r="E78" s="56">
        <v>42935</v>
      </c>
      <c r="F78" s="56">
        <f t="shared" si="10"/>
        <v>42936</v>
      </c>
      <c r="G78" s="56">
        <f t="shared" si="10"/>
        <v>42939</v>
      </c>
      <c r="H78" s="56">
        <f t="shared" si="6"/>
        <v>42953</v>
      </c>
      <c r="I78" s="56">
        <f t="shared" si="7"/>
        <v>42956</v>
      </c>
      <c r="J78" s="56">
        <f t="shared" si="8"/>
        <v>42957</v>
      </c>
      <c r="K78" s="56">
        <f t="shared" si="9"/>
        <v>42971</v>
      </c>
      <c r="L78" s="59" t="s">
        <v>102</v>
      </c>
    </row>
    <row r="79" spans="1:12" ht="15.95" customHeight="1">
      <c r="A79" s="34" t="s">
        <v>178</v>
      </c>
      <c r="B79" s="59" t="s">
        <v>15</v>
      </c>
      <c r="C79" s="69" t="s">
        <v>35</v>
      </c>
      <c r="D79" s="69" t="s">
        <v>101</v>
      </c>
      <c r="E79" s="56">
        <v>42935</v>
      </c>
      <c r="F79" s="56">
        <f t="shared" si="10"/>
        <v>42936</v>
      </c>
      <c r="G79" s="56">
        <f t="shared" si="10"/>
        <v>42939</v>
      </c>
      <c r="H79" s="56">
        <f t="shared" si="6"/>
        <v>42953</v>
      </c>
      <c r="I79" s="56">
        <f t="shared" si="7"/>
        <v>42956</v>
      </c>
      <c r="J79" s="56">
        <f t="shared" si="8"/>
        <v>42957</v>
      </c>
      <c r="K79" s="56">
        <f t="shared" si="9"/>
        <v>42971</v>
      </c>
      <c r="L79" s="59" t="s">
        <v>102</v>
      </c>
    </row>
    <row r="80" spans="1:12" ht="15.95" customHeight="1">
      <c r="A80" s="34" t="s">
        <v>179</v>
      </c>
      <c r="B80" s="59" t="s">
        <v>15</v>
      </c>
      <c r="C80" s="69" t="s">
        <v>35</v>
      </c>
      <c r="D80" s="69" t="s">
        <v>101</v>
      </c>
      <c r="E80" s="56">
        <v>42935</v>
      </c>
      <c r="F80" s="56">
        <f t="shared" si="10"/>
        <v>42936</v>
      </c>
      <c r="G80" s="56">
        <f t="shared" si="10"/>
        <v>42939</v>
      </c>
      <c r="H80" s="56">
        <f t="shared" si="6"/>
        <v>42953</v>
      </c>
      <c r="I80" s="56">
        <f t="shared" si="7"/>
        <v>42956</v>
      </c>
      <c r="J80" s="56">
        <f t="shared" si="8"/>
        <v>42957</v>
      </c>
      <c r="K80" s="56">
        <f t="shared" si="9"/>
        <v>42971</v>
      </c>
      <c r="L80" s="59" t="s">
        <v>102</v>
      </c>
    </row>
    <row r="81" spans="1:12" ht="15.95" customHeight="1">
      <c r="A81" s="34" t="s">
        <v>180</v>
      </c>
      <c r="B81" s="59" t="s">
        <v>15</v>
      </c>
      <c r="C81" s="69" t="s">
        <v>35</v>
      </c>
      <c r="D81" s="69" t="s">
        <v>101</v>
      </c>
      <c r="E81" s="56">
        <v>42935</v>
      </c>
      <c r="F81" s="56">
        <f t="shared" si="10"/>
        <v>42936</v>
      </c>
      <c r="G81" s="56">
        <f t="shared" si="10"/>
        <v>42939</v>
      </c>
      <c r="H81" s="56">
        <f t="shared" si="6"/>
        <v>42953</v>
      </c>
      <c r="I81" s="56">
        <f t="shared" si="7"/>
        <v>42956</v>
      </c>
      <c r="J81" s="56">
        <f t="shared" si="8"/>
        <v>42957</v>
      </c>
      <c r="K81" s="56">
        <f t="shared" si="9"/>
        <v>42971</v>
      </c>
      <c r="L81" s="59" t="s">
        <v>102</v>
      </c>
    </row>
    <row r="82" spans="1:12" ht="15.95" customHeight="1">
      <c r="A82" s="34" t="s">
        <v>181</v>
      </c>
      <c r="B82" s="59" t="s">
        <v>15</v>
      </c>
      <c r="C82" s="69" t="s">
        <v>35</v>
      </c>
      <c r="D82" s="69" t="s">
        <v>101</v>
      </c>
      <c r="E82" s="56">
        <v>42935</v>
      </c>
      <c r="F82" s="56">
        <f t="shared" si="10"/>
        <v>42936</v>
      </c>
      <c r="G82" s="56">
        <f t="shared" si="10"/>
        <v>42939</v>
      </c>
      <c r="H82" s="56">
        <f t="shared" si="6"/>
        <v>42953</v>
      </c>
      <c r="I82" s="56">
        <f t="shared" si="7"/>
        <v>42956</v>
      </c>
      <c r="J82" s="56">
        <f t="shared" si="8"/>
        <v>42957</v>
      </c>
      <c r="K82" s="56">
        <f t="shared" si="9"/>
        <v>42971</v>
      </c>
      <c r="L82" s="59" t="s">
        <v>102</v>
      </c>
    </row>
    <row r="83" spans="1:12" ht="15.95" customHeight="1">
      <c r="A83" s="34" t="s">
        <v>182</v>
      </c>
      <c r="B83" s="59" t="s">
        <v>15</v>
      </c>
      <c r="C83" s="69" t="s">
        <v>35</v>
      </c>
      <c r="D83" s="69" t="s">
        <v>101</v>
      </c>
      <c r="E83" s="56">
        <v>42935</v>
      </c>
      <c r="F83" s="56">
        <f t="shared" si="10"/>
        <v>42936</v>
      </c>
      <c r="G83" s="56">
        <f t="shared" si="10"/>
        <v>42939</v>
      </c>
      <c r="H83" s="56">
        <f t="shared" si="6"/>
        <v>42953</v>
      </c>
      <c r="I83" s="56">
        <f t="shared" si="7"/>
        <v>42956</v>
      </c>
      <c r="J83" s="56">
        <f t="shared" si="8"/>
        <v>42957</v>
      </c>
      <c r="K83" s="56">
        <f t="shared" si="9"/>
        <v>42971</v>
      </c>
      <c r="L83" s="59" t="s">
        <v>102</v>
      </c>
    </row>
    <row r="84" spans="1:12" ht="15.95" customHeight="1">
      <c r="A84" s="34" t="s">
        <v>183</v>
      </c>
      <c r="B84" s="59" t="s">
        <v>15</v>
      </c>
      <c r="C84" s="69" t="s">
        <v>184</v>
      </c>
      <c r="D84" s="69" t="s">
        <v>101</v>
      </c>
      <c r="E84" s="56">
        <v>42935</v>
      </c>
      <c r="F84" s="56">
        <f t="shared" si="10"/>
        <v>42936</v>
      </c>
      <c r="G84" s="56">
        <f t="shared" si="10"/>
        <v>42939</v>
      </c>
      <c r="H84" s="56">
        <f t="shared" si="6"/>
        <v>42953</v>
      </c>
      <c r="I84" s="56">
        <f t="shared" si="7"/>
        <v>42956</v>
      </c>
      <c r="J84" s="56">
        <f t="shared" si="8"/>
        <v>42957</v>
      </c>
      <c r="K84" s="56">
        <f t="shared" si="9"/>
        <v>42971</v>
      </c>
      <c r="L84" s="59" t="s">
        <v>102</v>
      </c>
    </row>
    <row r="85" spans="1:12" ht="15.95" customHeight="1">
      <c r="A85" s="34" t="s">
        <v>185</v>
      </c>
      <c r="B85" s="59" t="s">
        <v>15</v>
      </c>
      <c r="C85" s="69" t="s">
        <v>184</v>
      </c>
      <c r="D85" s="69" t="s">
        <v>101</v>
      </c>
      <c r="E85" s="56">
        <v>42935</v>
      </c>
      <c r="F85" s="56">
        <f t="shared" si="10"/>
        <v>42936</v>
      </c>
      <c r="G85" s="56">
        <f t="shared" si="10"/>
        <v>42939</v>
      </c>
      <c r="H85" s="56">
        <f t="shared" si="6"/>
        <v>42953</v>
      </c>
      <c r="I85" s="56">
        <f t="shared" si="7"/>
        <v>42956</v>
      </c>
      <c r="J85" s="56">
        <f t="shared" si="8"/>
        <v>42957</v>
      </c>
      <c r="K85" s="56">
        <f t="shared" si="9"/>
        <v>42971</v>
      </c>
      <c r="L85" s="59" t="s">
        <v>102</v>
      </c>
    </row>
    <row r="86" spans="1:12" ht="15.95" customHeight="1">
      <c r="A86" s="34" t="s">
        <v>186</v>
      </c>
      <c r="B86" s="59" t="s">
        <v>15</v>
      </c>
      <c r="C86" s="69" t="s">
        <v>184</v>
      </c>
      <c r="D86" s="69" t="s">
        <v>101</v>
      </c>
      <c r="E86" s="56">
        <v>42935</v>
      </c>
      <c r="F86" s="56">
        <f t="shared" si="10"/>
        <v>42936</v>
      </c>
      <c r="G86" s="56">
        <f t="shared" si="10"/>
        <v>42939</v>
      </c>
      <c r="H86" s="56">
        <f t="shared" si="6"/>
        <v>42953</v>
      </c>
      <c r="I86" s="56">
        <f t="shared" si="7"/>
        <v>42956</v>
      </c>
      <c r="J86" s="56">
        <f t="shared" si="8"/>
        <v>42957</v>
      </c>
      <c r="K86" s="56">
        <f t="shared" si="9"/>
        <v>42971</v>
      </c>
      <c r="L86" s="59" t="s">
        <v>102</v>
      </c>
    </row>
    <row r="87" spans="1:12" ht="15.95" customHeight="1">
      <c r="A87" s="34" t="s">
        <v>187</v>
      </c>
      <c r="B87" s="59" t="s">
        <v>15</v>
      </c>
      <c r="C87" s="69" t="s">
        <v>184</v>
      </c>
      <c r="D87" s="69" t="s">
        <v>101</v>
      </c>
      <c r="E87" s="56">
        <v>42935</v>
      </c>
      <c r="F87" s="56">
        <f t="shared" si="10"/>
        <v>42936</v>
      </c>
      <c r="G87" s="56">
        <f t="shared" si="10"/>
        <v>42939</v>
      </c>
      <c r="H87" s="56">
        <f t="shared" si="6"/>
        <v>42953</v>
      </c>
      <c r="I87" s="56">
        <f t="shared" si="7"/>
        <v>42956</v>
      </c>
      <c r="J87" s="56">
        <f t="shared" si="8"/>
        <v>42957</v>
      </c>
      <c r="K87" s="56">
        <f t="shared" si="9"/>
        <v>42971</v>
      </c>
      <c r="L87" s="59" t="s">
        <v>102</v>
      </c>
    </row>
    <row r="88" spans="1:12" ht="15.95" customHeight="1">
      <c r="A88" s="34" t="s">
        <v>188</v>
      </c>
      <c r="B88" s="59" t="s">
        <v>15</v>
      </c>
      <c r="C88" s="69" t="s">
        <v>184</v>
      </c>
      <c r="D88" s="69" t="s">
        <v>101</v>
      </c>
      <c r="E88" s="56">
        <v>42935</v>
      </c>
      <c r="F88" s="56">
        <f t="shared" si="10"/>
        <v>42936</v>
      </c>
      <c r="G88" s="56">
        <f t="shared" si="10"/>
        <v>42939</v>
      </c>
      <c r="H88" s="56">
        <f t="shared" si="6"/>
        <v>42953</v>
      </c>
      <c r="I88" s="56">
        <f t="shared" si="7"/>
        <v>42956</v>
      </c>
      <c r="J88" s="56">
        <f t="shared" si="8"/>
        <v>42957</v>
      </c>
      <c r="K88" s="56">
        <f t="shared" si="9"/>
        <v>42971</v>
      </c>
      <c r="L88" s="59" t="s">
        <v>102</v>
      </c>
    </row>
    <row r="89" spans="1:12" ht="15.95" customHeight="1">
      <c r="A89" s="34" t="s">
        <v>189</v>
      </c>
      <c r="B89" s="59" t="s">
        <v>15</v>
      </c>
      <c r="C89" s="69" t="s">
        <v>184</v>
      </c>
      <c r="D89" s="69" t="s">
        <v>101</v>
      </c>
      <c r="E89" s="56">
        <v>42935</v>
      </c>
      <c r="F89" s="56">
        <f t="shared" si="10"/>
        <v>42936</v>
      </c>
      <c r="G89" s="56">
        <f t="shared" si="10"/>
        <v>42939</v>
      </c>
      <c r="H89" s="56">
        <f t="shared" si="6"/>
        <v>42953</v>
      </c>
      <c r="I89" s="56">
        <f t="shared" si="7"/>
        <v>42956</v>
      </c>
      <c r="J89" s="56">
        <f t="shared" si="8"/>
        <v>42957</v>
      </c>
      <c r="K89" s="56">
        <f t="shared" si="9"/>
        <v>42971</v>
      </c>
      <c r="L89" s="59" t="s">
        <v>102</v>
      </c>
    </row>
    <row r="90" spans="1:12" ht="15.95" customHeight="1">
      <c r="A90" s="34" t="s">
        <v>190</v>
      </c>
      <c r="B90" s="59" t="s">
        <v>15</v>
      </c>
      <c r="C90" s="69" t="s">
        <v>184</v>
      </c>
      <c r="D90" s="69" t="s">
        <v>101</v>
      </c>
      <c r="E90" s="56">
        <v>42935</v>
      </c>
      <c r="F90" s="56">
        <f t="shared" si="10"/>
        <v>42936</v>
      </c>
      <c r="G90" s="56">
        <f t="shared" si="10"/>
        <v>42939</v>
      </c>
      <c r="H90" s="56">
        <f t="shared" si="6"/>
        <v>42953</v>
      </c>
      <c r="I90" s="56">
        <f t="shared" si="7"/>
        <v>42956</v>
      </c>
      <c r="J90" s="56">
        <f t="shared" si="8"/>
        <v>42957</v>
      </c>
      <c r="K90" s="56">
        <f t="shared" si="9"/>
        <v>42971</v>
      </c>
      <c r="L90" s="59" t="s">
        <v>102</v>
      </c>
    </row>
    <row r="91" spans="1:12" ht="15.95" customHeight="1">
      <c r="A91" s="34" t="s">
        <v>191</v>
      </c>
      <c r="B91" s="59" t="s">
        <v>15</v>
      </c>
      <c r="C91" s="69" t="s">
        <v>184</v>
      </c>
      <c r="D91" s="69" t="s">
        <v>101</v>
      </c>
      <c r="E91" s="56">
        <v>42935</v>
      </c>
      <c r="F91" s="56">
        <f t="shared" si="10"/>
        <v>42936</v>
      </c>
      <c r="G91" s="56">
        <f t="shared" si="10"/>
        <v>42939</v>
      </c>
      <c r="H91" s="56">
        <f t="shared" si="6"/>
        <v>42953</v>
      </c>
      <c r="I91" s="56">
        <f t="shared" si="7"/>
        <v>42956</v>
      </c>
      <c r="J91" s="56">
        <f t="shared" si="8"/>
        <v>42957</v>
      </c>
      <c r="K91" s="56">
        <f t="shared" si="9"/>
        <v>42971</v>
      </c>
      <c r="L91" s="59" t="s">
        <v>102</v>
      </c>
    </row>
    <row r="92" spans="1:12" ht="15.95" customHeight="1">
      <c r="A92" s="34" t="s">
        <v>192</v>
      </c>
      <c r="B92" s="59" t="s">
        <v>15</v>
      </c>
      <c r="C92" s="69" t="s">
        <v>184</v>
      </c>
      <c r="D92" s="69" t="s">
        <v>101</v>
      </c>
      <c r="E92" s="56">
        <v>42935</v>
      </c>
      <c r="F92" s="56">
        <f t="shared" si="10"/>
        <v>42936</v>
      </c>
      <c r="G92" s="56">
        <f t="shared" si="10"/>
        <v>42939</v>
      </c>
      <c r="H92" s="56">
        <f t="shared" si="6"/>
        <v>42953</v>
      </c>
      <c r="I92" s="56">
        <f t="shared" si="7"/>
        <v>42956</v>
      </c>
      <c r="J92" s="56">
        <f t="shared" si="8"/>
        <v>42957</v>
      </c>
      <c r="K92" s="56">
        <f t="shared" si="9"/>
        <v>42971</v>
      </c>
      <c r="L92" s="59" t="s">
        <v>102</v>
      </c>
    </row>
    <row r="93" spans="1:12" ht="15.95" customHeight="1">
      <c r="A93" s="34" t="s">
        <v>193</v>
      </c>
      <c r="B93" s="59" t="s">
        <v>15</v>
      </c>
      <c r="C93" s="69" t="s">
        <v>184</v>
      </c>
      <c r="D93" s="69" t="s">
        <v>101</v>
      </c>
      <c r="E93" s="56">
        <v>42935</v>
      </c>
      <c r="F93" s="56">
        <f t="shared" si="10"/>
        <v>42936</v>
      </c>
      <c r="G93" s="56">
        <f t="shared" si="10"/>
        <v>42939</v>
      </c>
      <c r="H93" s="56">
        <f t="shared" si="6"/>
        <v>42953</v>
      </c>
      <c r="I93" s="56">
        <f t="shared" si="7"/>
        <v>42956</v>
      </c>
      <c r="J93" s="56">
        <f t="shared" si="8"/>
        <v>42957</v>
      </c>
      <c r="K93" s="56">
        <f t="shared" si="9"/>
        <v>42971</v>
      </c>
      <c r="L93" s="59" t="s">
        <v>102</v>
      </c>
    </row>
    <row r="94" spans="1:12" ht="15.95" customHeight="1">
      <c r="A94" s="34" t="s">
        <v>194</v>
      </c>
      <c r="B94" s="69" t="s">
        <v>40</v>
      </c>
      <c r="C94" s="69" t="s">
        <v>41</v>
      </c>
      <c r="D94" s="69" t="s">
        <v>195</v>
      </c>
      <c r="E94" s="56">
        <v>42955</v>
      </c>
      <c r="F94" s="56">
        <f t="shared" si="10"/>
        <v>42956</v>
      </c>
      <c r="G94" s="56">
        <f t="shared" si="10"/>
        <v>42959</v>
      </c>
      <c r="H94" s="56">
        <v>42975</v>
      </c>
      <c r="I94" s="56">
        <f t="shared" si="7"/>
        <v>42978</v>
      </c>
      <c r="J94" s="56">
        <f t="shared" si="8"/>
        <v>42979</v>
      </c>
      <c r="K94" s="56">
        <f t="shared" si="9"/>
        <v>42993</v>
      </c>
      <c r="L94" s="59" t="s">
        <v>102</v>
      </c>
    </row>
    <row r="95" spans="1:12" ht="15.95" customHeight="1">
      <c r="A95" s="34" t="s">
        <v>196</v>
      </c>
      <c r="B95" s="69" t="s">
        <v>40</v>
      </c>
      <c r="C95" s="69" t="s">
        <v>41</v>
      </c>
      <c r="D95" s="69" t="s">
        <v>195</v>
      </c>
      <c r="E95" s="56">
        <v>42955</v>
      </c>
      <c r="F95" s="56">
        <f t="shared" si="10"/>
        <v>42956</v>
      </c>
      <c r="G95" s="56">
        <f t="shared" si="10"/>
        <v>42959</v>
      </c>
      <c r="H95" s="56">
        <v>42975</v>
      </c>
      <c r="I95" s="56">
        <f t="shared" si="7"/>
        <v>42978</v>
      </c>
      <c r="J95" s="56">
        <f t="shared" si="8"/>
        <v>42979</v>
      </c>
      <c r="K95" s="56">
        <f t="shared" si="9"/>
        <v>42993</v>
      </c>
      <c r="L95" s="59" t="s">
        <v>102</v>
      </c>
    </row>
    <row r="96" spans="1:12" ht="15.95" customHeight="1">
      <c r="A96" s="34" t="s">
        <v>197</v>
      </c>
      <c r="B96" s="69" t="s">
        <v>40</v>
      </c>
      <c r="C96" s="69" t="s">
        <v>41</v>
      </c>
      <c r="D96" s="69" t="s">
        <v>195</v>
      </c>
      <c r="E96" s="56">
        <v>42955</v>
      </c>
      <c r="F96" s="56">
        <f t="shared" ref="F96:G111" si="11">E96+F$2</f>
        <v>42956</v>
      </c>
      <c r="G96" s="56">
        <f t="shared" si="11"/>
        <v>42959</v>
      </c>
      <c r="H96" s="56">
        <v>42975</v>
      </c>
      <c r="I96" s="56">
        <f t="shared" si="7"/>
        <v>42978</v>
      </c>
      <c r="J96" s="56">
        <f t="shared" si="8"/>
        <v>42979</v>
      </c>
      <c r="K96" s="56">
        <f t="shared" si="9"/>
        <v>42993</v>
      </c>
      <c r="L96" s="59" t="s">
        <v>102</v>
      </c>
    </row>
    <row r="97" spans="1:12" ht="15.95" customHeight="1">
      <c r="A97" s="34" t="s">
        <v>198</v>
      </c>
      <c r="B97" s="69" t="s">
        <v>40</v>
      </c>
      <c r="C97" s="69" t="s">
        <v>41</v>
      </c>
      <c r="D97" s="69" t="s">
        <v>195</v>
      </c>
      <c r="E97" s="56">
        <v>42955</v>
      </c>
      <c r="F97" s="56">
        <f t="shared" si="11"/>
        <v>42956</v>
      </c>
      <c r="G97" s="56">
        <f t="shared" si="11"/>
        <v>42959</v>
      </c>
      <c r="H97" s="56">
        <v>42975</v>
      </c>
      <c r="I97" s="56">
        <f t="shared" si="7"/>
        <v>42978</v>
      </c>
      <c r="J97" s="56">
        <f t="shared" si="8"/>
        <v>42979</v>
      </c>
      <c r="K97" s="56">
        <f t="shared" si="9"/>
        <v>42993</v>
      </c>
      <c r="L97" s="59" t="s">
        <v>102</v>
      </c>
    </row>
    <row r="98" spans="1:12" ht="15.95" customHeight="1">
      <c r="A98" s="34" t="s">
        <v>199</v>
      </c>
      <c r="B98" s="69" t="s">
        <v>40</v>
      </c>
      <c r="C98" s="69" t="s">
        <v>41</v>
      </c>
      <c r="D98" s="69" t="s">
        <v>195</v>
      </c>
      <c r="E98" s="56">
        <v>42955</v>
      </c>
      <c r="F98" s="56">
        <f t="shared" si="11"/>
        <v>42956</v>
      </c>
      <c r="G98" s="56">
        <f t="shared" si="11"/>
        <v>42959</v>
      </c>
      <c r="H98" s="56">
        <v>42975</v>
      </c>
      <c r="I98" s="56">
        <f t="shared" si="7"/>
        <v>42978</v>
      </c>
      <c r="J98" s="56">
        <f t="shared" si="8"/>
        <v>42979</v>
      </c>
      <c r="K98" s="56">
        <f t="shared" si="9"/>
        <v>42993</v>
      </c>
      <c r="L98" s="59" t="s">
        <v>102</v>
      </c>
    </row>
    <row r="99" spans="1:12" ht="15.95" customHeight="1">
      <c r="A99" s="34" t="s">
        <v>200</v>
      </c>
      <c r="B99" s="69" t="s">
        <v>40</v>
      </c>
      <c r="C99" s="69" t="s">
        <v>41</v>
      </c>
      <c r="D99" s="69" t="s">
        <v>195</v>
      </c>
      <c r="E99" s="56">
        <v>42955</v>
      </c>
      <c r="F99" s="56">
        <f t="shared" si="11"/>
        <v>42956</v>
      </c>
      <c r="G99" s="56">
        <f t="shared" si="11"/>
        <v>42959</v>
      </c>
      <c r="H99" s="56">
        <v>42975</v>
      </c>
      <c r="I99" s="56">
        <f t="shared" si="7"/>
        <v>42978</v>
      </c>
      <c r="J99" s="56">
        <f t="shared" si="8"/>
        <v>42979</v>
      </c>
      <c r="K99" s="56">
        <f t="shared" si="9"/>
        <v>42993</v>
      </c>
      <c r="L99" s="59" t="s">
        <v>102</v>
      </c>
    </row>
    <row r="100" spans="1:12" ht="15.95" customHeight="1">
      <c r="A100" s="34" t="s">
        <v>201</v>
      </c>
      <c r="B100" s="69" t="s">
        <v>40</v>
      </c>
      <c r="C100" s="69" t="s">
        <v>41</v>
      </c>
      <c r="D100" s="69" t="s">
        <v>195</v>
      </c>
      <c r="E100" s="56">
        <v>42955</v>
      </c>
      <c r="F100" s="56">
        <f t="shared" si="11"/>
        <v>42956</v>
      </c>
      <c r="G100" s="56">
        <f t="shared" si="11"/>
        <v>42959</v>
      </c>
      <c r="H100" s="56">
        <v>42975</v>
      </c>
      <c r="I100" s="56">
        <f t="shared" si="7"/>
        <v>42978</v>
      </c>
      <c r="J100" s="56">
        <f t="shared" si="8"/>
        <v>42979</v>
      </c>
      <c r="K100" s="56">
        <f t="shared" si="9"/>
        <v>42993</v>
      </c>
      <c r="L100" s="59" t="s">
        <v>102</v>
      </c>
    </row>
    <row r="101" spans="1:12" ht="15.95" customHeight="1">
      <c r="A101" s="34" t="s">
        <v>202</v>
      </c>
      <c r="B101" s="69" t="s">
        <v>40</v>
      </c>
      <c r="C101" s="69" t="s">
        <v>41</v>
      </c>
      <c r="D101" s="69" t="s">
        <v>195</v>
      </c>
      <c r="E101" s="56">
        <v>42955</v>
      </c>
      <c r="F101" s="56">
        <f t="shared" si="11"/>
        <v>42956</v>
      </c>
      <c r="G101" s="56">
        <f t="shared" si="11"/>
        <v>42959</v>
      </c>
      <c r="H101" s="56">
        <v>42975</v>
      </c>
      <c r="I101" s="56">
        <f t="shared" si="7"/>
        <v>42978</v>
      </c>
      <c r="J101" s="56">
        <f t="shared" si="8"/>
        <v>42979</v>
      </c>
      <c r="K101" s="56">
        <f t="shared" si="9"/>
        <v>42993</v>
      </c>
      <c r="L101" s="59" t="s">
        <v>102</v>
      </c>
    </row>
    <row r="102" spans="1:12" ht="15.95" customHeight="1">
      <c r="A102" s="34" t="s">
        <v>203</v>
      </c>
      <c r="B102" s="69" t="s">
        <v>40</v>
      </c>
      <c r="C102" s="69" t="s">
        <v>41</v>
      </c>
      <c r="D102" s="69" t="s">
        <v>195</v>
      </c>
      <c r="E102" s="56">
        <v>42955</v>
      </c>
      <c r="F102" s="56">
        <f t="shared" si="11"/>
        <v>42956</v>
      </c>
      <c r="G102" s="56">
        <f t="shared" si="11"/>
        <v>42959</v>
      </c>
      <c r="H102" s="56">
        <v>42975</v>
      </c>
      <c r="I102" s="56">
        <f t="shared" si="7"/>
        <v>42978</v>
      </c>
      <c r="J102" s="56">
        <f t="shared" si="8"/>
        <v>42979</v>
      </c>
      <c r="K102" s="56">
        <f t="shared" si="9"/>
        <v>42993</v>
      </c>
      <c r="L102" s="59" t="s">
        <v>102</v>
      </c>
    </row>
    <row r="103" spans="1:12" ht="15.95" customHeight="1">
      <c r="A103" s="34" t="s">
        <v>204</v>
      </c>
      <c r="B103" s="69" t="s">
        <v>40</v>
      </c>
      <c r="C103" s="69" t="s">
        <v>41</v>
      </c>
      <c r="D103" s="69" t="s">
        <v>195</v>
      </c>
      <c r="E103" s="56">
        <v>42955</v>
      </c>
      <c r="F103" s="56">
        <f t="shared" si="11"/>
        <v>42956</v>
      </c>
      <c r="G103" s="56">
        <f t="shared" si="11"/>
        <v>42959</v>
      </c>
      <c r="H103" s="56">
        <v>42975</v>
      </c>
      <c r="I103" s="56">
        <f t="shared" si="7"/>
        <v>42978</v>
      </c>
      <c r="J103" s="56">
        <f t="shared" si="8"/>
        <v>42979</v>
      </c>
      <c r="K103" s="56">
        <f t="shared" si="9"/>
        <v>42993</v>
      </c>
      <c r="L103" s="59" t="s">
        <v>102</v>
      </c>
    </row>
    <row r="104" spans="1:12" ht="15.95" customHeight="1">
      <c r="A104" s="36" t="s">
        <v>205</v>
      </c>
      <c r="B104" s="69" t="s">
        <v>45</v>
      </c>
      <c r="C104" s="69" t="s">
        <v>46</v>
      </c>
      <c r="D104" s="69" t="s">
        <v>195</v>
      </c>
      <c r="E104" s="56">
        <v>42955</v>
      </c>
      <c r="F104" s="56">
        <f t="shared" si="11"/>
        <v>42956</v>
      </c>
      <c r="G104" s="56">
        <f t="shared" si="11"/>
        <v>42959</v>
      </c>
      <c r="H104" s="56">
        <v>42975</v>
      </c>
      <c r="I104" s="56">
        <f t="shared" si="7"/>
        <v>42978</v>
      </c>
      <c r="J104" s="56">
        <f t="shared" si="8"/>
        <v>42979</v>
      </c>
      <c r="K104" s="56">
        <f t="shared" si="9"/>
        <v>42993</v>
      </c>
      <c r="L104" s="59" t="s">
        <v>102</v>
      </c>
    </row>
    <row r="105" spans="1:12" ht="15.95" customHeight="1">
      <c r="A105" s="36" t="s">
        <v>206</v>
      </c>
      <c r="B105" s="69" t="s">
        <v>45</v>
      </c>
      <c r="C105" s="69" t="s">
        <v>46</v>
      </c>
      <c r="D105" s="69" t="s">
        <v>195</v>
      </c>
      <c r="E105" s="56">
        <v>42955</v>
      </c>
      <c r="F105" s="56">
        <f t="shared" si="11"/>
        <v>42956</v>
      </c>
      <c r="G105" s="56">
        <f t="shared" si="11"/>
        <v>42959</v>
      </c>
      <c r="H105" s="56">
        <v>42975</v>
      </c>
      <c r="I105" s="56">
        <f t="shared" si="7"/>
        <v>42978</v>
      </c>
      <c r="J105" s="56">
        <f t="shared" si="8"/>
        <v>42979</v>
      </c>
      <c r="K105" s="56">
        <f t="shared" si="9"/>
        <v>42993</v>
      </c>
      <c r="L105" s="59" t="s">
        <v>102</v>
      </c>
    </row>
    <row r="106" spans="1:12" ht="15.95" customHeight="1">
      <c r="A106" s="36" t="s">
        <v>207</v>
      </c>
      <c r="B106" s="69" t="s">
        <v>45</v>
      </c>
      <c r="C106" s="69" t="s">
        <v>46</v>
      </c>
      <c r="D106" s="69" t="s">
        <v>195</v>
      </c>
      <c r="E106" s="56">
        <v>42955</v>
      </c>
      <c r="F106" s="56">
        <f t="shared" si="11"/>
        <v>42956</v>
      </c>
      <c r="G106" s="56">
        <f t="shared" si="11"/>
        <v>42959</v>
      </c>
      <c r="H106" s="56">
        <v>42975</v>
      </c>
      <c r="I106" s="56">
        <f t="shared" si="7"/>
        <v>42978</v>
      </c>
      <c r="J106" s="56">
        <f t="shared" si="8"/>
        <v>42979</v>
      </c>
      <c r="K106" s="56">
        <f t="shared" si="9"/>
        <v>42993</v>
      </c>
      <c r="L106" s="59" t="s">
        <v>102</v>
      </c>
    </row>
    <row r="107" spans="1:12" ht="15.95" customHeight="1">
      <c r="A107" s="36" t="s">
        <v>208</v>
      </c>
      <c r="B107" s="69" t="s">
        <v>45</v>
      </c>
      <c r="C107" s="69" t="s">
        <v>46</v>
      </c>
      <c r="D107" s="69" t="s">
        <v>195</v>
      </c>
      <c r="E107" s="56">
        <v>42955</v>
      </c>
      <c r="F107" s="56">
        <f t="shared" si="11"/>
        <v>42956</v>
      </c>
      <c r="G107" s="56">
        <f t="shared" si="11"/>
        <v>42959</v>
      </c>
      <c r="H107" s="56">
        <v>42975</v>
      </c>
      <c r="I107" s="56">
        <f t="shared" si="7"/>
        <v>42978</v>
      </c>
      <c r="J107" s="56">
        <f t="shared" si="8"/>
        <v>42979</v>
      </c>
      <c r="K107" s="56">
        <f t="shared" si="9"/>
        <v>42993</v>
      </c>
      <c r="L107" s="59" t="s">
        <v>102</v>
      </c>
    </row>
    <row r="108" spans="1:12" ht="15.95" customHeight="1">
      <c r="A108" s="36" t="s">
        <v>209</v>
      </c>
      <c r="B108" s="69" t="s">
        <v>45</v>
      </c>
      <c r="C108" s="69" t="s">
        <v>46</v>
      </c>
      <c r="D108" s="69" t="s">
        <v>195</v>
      </c>
      <c r="E108" s="56">
        <v>42955</v>
      </c>
      <c r="F108" s="56">
        <f t="shared" si="11"/>
        <v>42956</v>
      </c>
      <c r="G108" s="56">
        <f t="shared" si="11"/>
        <v>42959</v>
      </c>
      <c r="H108" s="56">
        <v>42975</v>
      </c>
      <c r="I108" s="56">
        <f t="shared" si="7"/>
        <v>42978</v>
      </c>
      <c r="J108" s="56">
        <f t="shared" si="8"/>
        <v>42979</v>
      </c>
      <c r="K108" s="56">
        <f t="shared" si="9"/>
        <v>42993</v>
      </c>
      <c r="L108" s="59" t="s">
        <v>102</v>
      </c>
    </row>
    <row r="109" spans="1:12" ht="15.95" customHeight="1">
      <c r="A109" s="36" t="s">
        <v>210</v>
      </c>
      <c r="B109" s="69" t="s">
        <v>45</v>
      </c>
      <c r="C109" s="69" t="s">
        <v>46</v>
      </c>
      <c r="D109" s="69" t="s">
        <v>195</v>
      </c>
      <c r="E109" s="56">
        <v>42955</v>
      </c>
      <c r="F109" s="56">
        <f t="shared" si="11"/>
        <v>42956</v>
      </c>
      <c r="G109" s="56">
        <f t="shared" si="11"/>
        <v>42959</v>
      </c>
      <c r="H109" s="56">
        <v>42975</v>
      </c>
      <c r="I109" s="56">
        <f t="shared" si="7"/>
        <v>42978</v>
      </c>
      <c r="J109" s="56">
        <f t="shared" si="8"/>
        <v>42979</v>
      </c>
      <c r="K109" s="56">
        <f t="shared" si="9"/>
        <v>42993</v>
      </c>
      <c r="L109" s="59" t="s">
        <v>102</v>
      </c>
    </row>
    <row r="110" spans="1:12" ht="15.95" customHeight="1">
      <c r="A110" s="36" t="s">
        <v>211</v>
      </c>
      <c r="B110" s="69" t="s">
        <v>45</v>
      </c>
      <c r="C110" s="69" t="s">
        <v>46</v>
      </c>
      <c r="D110" s="69" t="s">
        <v>195</v>
      </c>
      <c r="E110" s="56">
        <v>42955</v>
      </c>
      <c r="F110" s="56">
        <f t="shared" si="11"/>
        <v>42956</v>
      </c>
      <c r="G110" s="56">
        <f t="shared" si="11"/>
        <v>42959</v>
      </c>
      <c r="H110" s="56">
        <v>42975</v>
      </c>
      <c r="I110" s="56">
        <f t="shared" si="7"/>
        <v>42978</v>
      </c>
      <c r="J110" s="56">
        <f t="shared" si="8"/>
        <v>42979</v>
      </c>
      <c r="K110" s="56">
        <f t="shared" si="9"/>
        <v>42993</v>
      </c>
      <c r="L110" s="59" t="s">
        <v>102</v>
      </c>
    </row>
    <row r="111" spans="1:12" ht="15.95" customHeight="1">
      <c r="A111" s="36" t="s">
        <v>212</v>
      </c>
      <c r="B111" s="69" t="s">
        <v>45</v>
      </c>
      <c r="C111" s="69" t="s">
        <v>46</v>
      </c>
      <c r="D111" s="69" t="s">
        <v>195</v>
      </c>
      <c r="E111" s="56">
        <v>42955</v>
      </c>
      <c r="F111" s="56">
        <f t="shared" si="11"/>
        <v>42956</v>
      </c>
      <c r="G111" s="56">
        <f t="shared" si="11"/>
        <v>42959</v>
      </c>
      <c r="H111" s="56">
        <v>42975</v>
      </c>
      <c r="I111" s="56">
        <f t="shared" si="7"/>
        <v>42978</v>
      </c>
      <c r="J111" s="56">
        <f t="shared" si="8"/>
        <v>42979</v>
      </c>
      <c r="K111" s="56">
        <f t="shared" si="9"/>
        <v>42993</v>
      </c>
      <c r="L111" s="59" t="s">
        <v>102</v>
      </c>
    </row>
    <row r="112" spans="1:12" ht="15.95" customHeight="1">
      <c r="A112" s="36" t="s">
        <v>213</v>
      </c>
      <c r="B112" s="69" t="s">
        <v>45</v>
      </c>
      <c r="C112" s="69" t="s">
        <v>46</v>
      </c>
      <c r="D112" s="69" t="s">
        <v>195</v>
      </c>
      <c r="E112" s="56">
        <v>42955</v>
      </c>
      <c r="F112" s="56">
        <f t="shared" ref="F112:G127" si="12">E112+F$2</f>
        <v>42956</v>
      </c>
      <c r="G112" s="56">
        <f t="shared" si="12"/>
        <v>42959</v>
      </c>
      <c r="H112" s="56">
        <v>42975</v>
      </c>
      <c r="I112" s="56">
        <f t="shared" si="7"/>
        <v>42978</v>
      </c>
      <c r="J112" s="56">
        <f t="shared" si="8"/>
        <v>42979</v>
      </c>
      <c r="K112" s="56">
        <f t="shared" si="9"/>
        <v>42993</v>
      </c>
      <c r="L112" s="59" t="s">
        <v>102</v>
      </c>
    </row>
    <row r="113" spans="1:12" ht="15.95" customHeight="1">
      <c r="A113" s="36" t="s">
        <v>214</v>
      </c>
      <c r="B113" s="69" t="s">
        <v>45</v>
      </c>
      <c r="C113" s="69" t="s">
        <v>46</v>
      </c>
      <c r="D113" s="69" t="s">
        <v>195</v>
      </c>
      <c r="E113" s="56">
        <v>42955</v>
      </c>
      <c r="F113" s="56">
        <f t="shared" si="12"/>
        <v>42956</v>
      </c>
      <c r="G113" s="56">
        <f t="shared" si="12"/>
        <v>42959</v>
      </c>
      <c r="H113" s="56">
        <v>42975</v>
      </c>
      <c r="I113" s="56">
        <f t="shared" si="7"/>
        <v>42978</v>
      </c>
      <c r="J113" s="56">
        <f t="shared" si="8"/>
        <v>42979</v>
      </c>
      <c r="K113" s="56">
        <f t="shared" si="9"/>
        <v>42993</v>
      </c>
      <c r="L113" s="59" t="s">
        <v>102</v>
      </c>
    </row>
    <row r="114" spans="1:12" ht="15.95" customHeight="1">
      <c r="A114" s="36" t="s">
        <v>215</v>
      </c>
      <c r="B114" s="69" t="s">
        <v>15</v>
      </c>
      <c r="C114" s="69" t="s">
        <v>50</v>
      </c>
      <c r="D114" s="69" t="s">
        <v>195</v>
      </c>
      <c r="E114" s="56">
        <v>42955</v>
      </c>
      <c r="F114" s="56">
        <f t="shared" si="12"/>
        <v>42956</v>
      </c>
      <c r="G114" s="56">
        <f t="shared" si="12"/>
        <v>42959</v>
      </c>
      <c r="H114" s="56">
        <v>42975</v>
      </c>
      <c r="I114" s="56">
        <f t="shared" si="7"/>
        <v>42978</v>
      </c>
      <c r="J114" s="56">
        <f t="shared" si="8"/>
        <v>42979</v>
      </c>
      <c r="K114" s="56">
        <f t="shared" si="9"/>
        <v>42993</v>
      </c>
      <c r="L114" s="59" t="s">
        <v>102</v>
      </c>
    </row>
    <row r="115" spans="1:12" ht="15.95" customHeight="1">
      <c r="A115" s="36" t="s">
        <v>216</v>
      </c>
      <c r="B115" s="69" t="s">
        <v>15</v>
      </c>
      <c r="C115" s="69" t="s">
        <v>50</v>
      </c>
      <c r="D115" s="69" t="s">
        <v>195</v>
      </c>
      <c r="E115" s="56">
        <v>42955</v>
      </c>
      <c r="F115" s="56">
        <f t="shared" si="12"/>
        <v>42956</v>
      </c>
      <c r="G115" s="56">
        <f t="shared" si="12"/>
        <v>42959</v>
      </c>
      <c r="H115" s="56">
        <v>42975</v>
      </c>
      <c r="I115" s="56">
        <f t="shared" si="7"/>
        <v>42978</v>
      </c>
      <c r="J115" s="56">
        <f t="shared" si="8"/>
        <v>42979</v>
      </c>
      <c r="K115" s="56">
        <f t="shared" si="9"/>
        <v>42993</v>
      </c>
      <c r="L115" s="59" t="s">
        <v>102</v>
      </c>
    </row>
    <row r="116" spans="1:12" ht="15.95" customHeight="1">
      <c r="A116" s="36" t="s">
        <v>217</v>
      </c>
      <c r="B116" s="69" t="s">
        <v>15</v>
      </c>
      <c r="C116" s="69" t="s">
        <v>50</v>
      </c>
      <c r="D116" s="69" t="s">
        <v>195</v>
      </c>
      <c r="E116" s="56">
        <v>42955</v>
      </c>
      <c r="F116" s="56">
        <f t="shared" si="12"/>
        <v>42956</v>
      </c>
      <c r="G116" s="56">
        <f t="shared" si="12"/>
        <v>42959</v>
      </c>
      <c r="H116" s="56">
        <v>42975</v>
      </c>
      <c r="I116" s="56">
        <f t="shared" si="7"/>
        <v>42978</v>
      </c>
      <c r="J116" s="56">
        <f t="shared" si="8"/>
        <v>42979</v>
      </c>
      <c r="K116" s="56">
        <f t="shared" si="9"/>
        <v>42993</v>
      </c>
      <c r="L116" s="59" t="s">
        <v>102</v>
      </c>
    </row>
    <row r="117" spans="1:12" ht="15.95" customHeight="1">
      <c r="A117" s="36" t="s">
        <v>218</v>
      </c>
      <c r="B117" s="69" t="s">
        <v>15</v>
      </c>
      <c r="C117" s="69" t="s">
        <v>50</v>
      </c>
      <c r="D117" s="69" t="s">
        <v>195</v>
      </c>
      <c r="E117" s="56">
        <v>42955</v>
      </c>
      <c r="F117" s="56">
        <f t="shared" si="12"/>
        <v>42956</v>
      </c>
      <c r="G117" s="56">
        <f t="shared" si="12"/>
        <v>42959</v>
      </c>
      <c r="H117" s="56">
        <v>42975</v>
      </c>
      <c r="I117" s="56">
        <f t="shared" si="7"/>
        <v>42978</v>
      </c>
      <c r="J117" s="56">
        <f t="shared" si="8"/>
        <v>42979</v>
      </c>
      <c r="K117" s="56">
        <f t="shared" si="9"/>
        <v>42993</v>
      </c>
      <c r="L117" s="59" t="s">
        <v>102</v>
      </c>
    </row>
    <row r="118" spans="1:12" ht="15.95" customHeight="1">
      <c r="A118" s="36" t="s">
        <v>219</v>
      </c>
      <c r="B118" s="69" t="s">
        <v>15</v>
      </c>
      <c r="C118" s="69" t="s">
        <v>50</v>
      </c>
      <c r="D118" s="69" t="s">
        <v>195</v>
      </c>
      <c r="E118" s="56">
        <v>42955</v>
      </c>
      <c r="F118" s="56">
        <f t="shared" si="12"/>
        <v>42956</v>
      </c>
      <c r="G118" s="56">
        <f t="shared" si="12"/>
        <v>42959</v>
      </c>
      <c r="H118" s="56">
        <v>42975</v>
      </c>
      <c r="I118" s="56">
        <f t="shared" si="7"/>
        <v>42978</v>
      </c>
      <c r="J118" s="56">
        <f t="shared" si="8"/>
        <v>42979</v>
      </c>
      <c r="K118" s="56">
        <f t="shared" si="9"/>
        <v>42993</v>
      </c>
      <c r="L118" s="59" t="s">
        <v>102</v>
      </c>
    </row>
    <row r="119" spans="1:12" ht="15.95" customHeight="1">
      <c r="A119" s="36" t="s">
        <v>220</v>
      </c>
      <c r="B119" s="69" t="s">
        <v>15</v>
      </c>
      <c r="C119" s="69" t="s">
        <v>50</v>
      </c>
      <c r="D119" s="69" t="s">
        <v>195</v>
      </c>
      <c r="E119" s="56">
        <v>42955</v>
      </c>
      <c r="F119" s="56">
        <f t="shared" si="12"/>
        <v>42956</v>
      </c>
      <c r="G119" s="56">
        <f t="shared" si="12"/>
        <v>42959</v>
      </c>
      <c r="H119" s="56">
        <v>42975</v>
      </c>
      <c r="I119" s="56">
        <f t="shared" si="7"/>
        <v>42978</v>
      </c>
      <c r="J119" s="56">
        <f t="shared" si="8"/>
        <v>42979</v>
      </c>
      <c r="K119" s="56">
        <f t="shared" si="9"/>
        <v>42993</v>
      </c>
      <c r="L119" s="59" t="s">
        <v>102</v>
      </c>
    </row>
    <row r="120" spans="1:12" ht="15.95" customHeight="1">
      <c r="A120" s="36" t="s">
        <v>221</v>
      </c>
      <c r="B120" s="69" t="s">
        <v>15</v>
      </c>
      <c r="C120" s="69" t="s">
        <v>50</v>
      </c>
      <c r="D120" s="69" t="s">
        <v>195</v>
      </c>
      <c r="E120" s="56">
        <v>42955</v>
      </c>
      <c r="F120" s="56">
        <f t="shared" si="12"/>
        <v>42956</v>
      </c>
      <c r="G120" s="56">
        <f t="shared" si="12"/>
        <v>42959</v>
      </c>
      <c r="H120" s="56">
        <v>42975</v>
      </c>
      <c r="I120" s="56">
        <f t="shared" si="7"/>
        <v>42978</v>
      </c>
      <c r="J120" s="56">
        <f t="shared" si="8"/>
        <v>42979</v>
      </c>
      <c r="K120" s="56">
        <f t="shared" si="9"/>
        <v>42993</v>
      </c>
      <c r="L120" s="59" t="s">
        <v>102</v>
      </c>
    </row>
    <row r="121" spans="1:12" ht="15.95" customHeight="1">
      <c r="A121" s="36" t="s">
        <v>222</v>
      </c>
      <c r="B121" s="69" t="s">
        <v>15</v>
      </c>
      <c r="C121" s="69" t="s">
        <v>50</v>
      </c>
      <c r="D121" s="69" t="s">
        <v>195</v>
      </c>
      <c r="E121" s="56">
        <v>42955</v>
      </c>
      <c r="F121" s="56">
        <f t="shared" si="12"/>
        <v>42956</v>
      </c>
      <c r="G121" s="56">
        <f t="shared" si="12"/>
        <v>42959</v>
      </c>
      <c r="H121" s="56">
        <v>42975</v>
      </c>
      <c r="I121" s="56">
        <f t="shared" si="7"/>
        <v>42978</v>
      </c>
      <c r="J121" s="56">
        <f t="shared" si="8"/>
        <v>42979</v>
      </c>
      <c r="K121" s="56">
        <f t="shared" si="9"/>
        <v>42993</v>
      </c>
      <c r="L121" s="59" t="s">
        <v>102</v>
      </c>
    </row>
    <row r="122" spans="1:12" ht="15.95" customHeight="1">
      <c r="A122" s="36" t="s">
        <v>223</v>
      </c>
      <c r="B122" s="69" t="s">
        <v>15</v>
      </c>
      <c r="C122" s="69" t="s">
        <v>50</v>
      </c>
      <c r="D122" s="69" t="s">
        <v>195</v>
      </c>
      <c r="E122" s="56">
        <v>42955</v>
      </c>
      <c r="F122" s="56">
        <f t="shared" si="12"/>
        <v>42956</v>
      </c>
      <c r="G122" s="56">
        <f t="shared" si="12"/>
        <v>42959</v>
      </c>
      <c r="H122" s="56">
        <v>42975</v>
      </c>
      <c r="I122" s="56">
        <f t="shared" si="7"/>
        <v>42978</v>
      </c>
      <c r="J122" s="56">
        <f t="shared" si="8"/>
        <v>42979</v>
      </c>
      <c r="K122" s="56">
        <f t="shared" si="9"/>
        <v>42993</v>
      </c>
      <c r="L122" s="59" t="s">
        <v>102</v>
      </c>
    </row>
    <row r="123" spans="1:12" ht="15.95" customHeight="1">
      <c r="A123" s="36" t="s">
        <v>224</v>
      </c>
      <c r="B123" s="69" t="s">
        <v>15</v>
      </c>
      <c r="C123" s="69" t="s">
        <v>50</v>
      </c>
      <c r="D123" s="69" t="s">
        <v>195</v>
      </c>
      <c r="E123" s="56">
        <v>42955</v>
      </c>
      <c r="F123" s="56">
        <f t="shared" si="12"/>
        <v>42956</v>
      </c>
      <c r="G123" s="56">
        <f t="shared" si="12"/>
        <v>42959</v>
      </c>
      <c r="H123" s="56">
        <v>42975</v>
      </c>
      <c r="I123" s="56">
        <f t="shared" si="7"/>
        <v>42978</v>
      </c>
      <c r="J123" s="56">
        <f t="shared" si="8"/>
        <v>42979</v>
      </c>
      <c r="K123" s="56">
        <f t="shared" si="9"/>
        <v>42993</v>
      </c>
      <c r="L123" s="59" t="s">
        <v>102</v>
      </c>
    </row>
    <row r="124" spans="1:12" ht="15.95" customHeight="1">
      <c r="A124" s="36" t="s">
        <v>225</v>
      </c>
      <c r="B124" s="64" t="s">
        <v>15</v>
      </c>
      <c r="C124" s="64" t="s">
        <v>59</v>
      </c>
      <c r="D124" s="70" t="s">
        <v>195</v>
      </c>
      <c r="E124" s="71">
        <v>42977</v>
      </c>
      <c r="F124" s="56">
        <f t="shared" si="12"/>
        <v>42978</v>
      </c>
      <c r="G124" s="56">
        <f t="shared" si="12"/>
        <v>42981</v>
      </c>
      <c r="H124" s="56">
        <f>G124+H$2</f>
        <v>42995</v>
      </c>
      <c r="I124" s="56">
        <f t="shared" si="7"/>
        <v>42998</v>
      </c>
      <c r="J124" s="56">
        <f t="shared" si="8"/>
        <v>42999</v>
      </c>
      <c r="K124" s="56">
        <f t="shared" si="9"/>
        <v>43013</v>
      </c>
      <c r="L124" s="72" t="s">
        <v>102</v>
      </c>
    </row>
    <row r="125" spans="1:12" ht="15.95" customHeight="1">
      <c r="A125" s="36" t="s">
        <v>226</v>
      </c>
      <c r="B125" s="64" t="s">
        <v>15</v>
      </c>
      <c r="C125" s="64" t="s">
        <v>59</v>
      </c>
      <c r="D125" s="70" t="s">
        <v>195</v>
      </c>
      <c r="E125" s="71">
        <v>42977</v>
      </c>
      <c r="F125" s="56">
        <f t="shared" si="12"/>
        <v>42978</v>
      </c>
      <c r="G125" s="56">
        <f t="shared" si="12"/>
        <v>42981</v>
      </c>
      <c r="H125" s="56">
        <f t="shared" ref="H125:H153" si="13">G125+H$2</f>
        <v>42995</v>
      </c>
      <c r="I125" s="56">
        <f t="shared" si="7"/>
        <v>42998</v>
      </c>
      <c r="J125" s="56">
        <f t="shared" si="8"/>
        <v>42999</v>
      </c>
      <c r="K125" s="56">
        <f t="shared" si="9"/>
        <v>43013</v>
      </c>
      <c r="L125" s="72" t="s">
        <v>102</v>
      </c>
    </row>
    <row r="126" spans="1:12" ht="15.95" customHeight="1">
      <c r="A126" s="36" t="s">
        <v>227</v>
      </c>
      <c r="B126" s="64" t="s">
        <v>15</v>
      </c>
      <c r="C126" s="64" t="s">
        <v>59</v>
      </c>
      <c r="D126" s="70" t="s">
        <v>195</v>
      </c>
      <c r="E126" s="71">
        <v>42977</v>
      </c>
      <c r="F126" s="56">
        <f t="shared" si="12"/>
        <v>42978</v>
      </c>
      <c r="G126" s="56">
        <f t="shared" si="12"/>
        <v>42981</v>
      </c>
      <c r="H126" s="56">
        <f t="shared" si="13"/>
        <v>42995</v>
      </c>
      <c r="I126" s="56">
        <f t="shared" si="7"/>
        <v>42998</v>
      </c>
      <c r="J126" s="56">
        <f t="shared" si="8"/>
        <v>42999</v>
      </c>
      <c r="K126" s="56">
        <f t="shared" si="9"/>
        <v>43013</v>
      </c>
      <c r="L126" s="72" t="s">
        <v>102</v>
      </c>
    </row>
    <row r="127" spans="1:12" ht="15.95" customHeight="1">
      <c r="A127" s="36" t="s">
        <v>228</v>
      </c>
      <c r="B127" s="64" t="s">
        <v>15</v>
      </c>
      <c r="C127" s="64" t="s">
        <v>59</v>
      </c>
      <c r="D127" s="70" t="s">
        <v>195</v>
      </c>
      <c r="E127" s="71">
        <v>42977</v>
      </c>
      <c r="F127" s="56">
        <f t="shared" si="12"/>
        <v>42978</v>
      </c>
      <c r="G127" s="56">
        <f t="shared" si="12"/>
        <v>42981</v>
      </c>
      <c r="H127" s="56">
        <f t="shared" si="13"/>
        <v>42995</v>
      </c>
      <c r="I127" s="56">
        <f t="shared" si="7"/>
        <v>42998</v>
      </c>
      <c r="J127" s="56">
        <f t="shared" si="8"/>
        <v>42999</v>
      </c>
      <c r="K127" s="56">
        <f t="shared" si="9"/>
        <v>43013</v>
      </c>
      <c r="L127" s="72" t="s">
        <v>102</v>
      </c>
    </row>
    <row r="128" spans="1:12" ht="15.95" customHeight="1">
      <c r="A128" s="36" t="s">
        <v>229</v>
      </c>
      <c r="B128" s="64" t="s">
        <v>15</v>
      </c>
      <c r="C128" s="64" t="s">
        <v>59</v>
      </c>
      <c r="D128" s="70" t="s">
        <v>195</v>
      </c>
      <c r="E128" s="71">
        <v>42977</v>
      </c>
      <c r="F128" s="56">
        <f t="shared" ref="F128:G185" si="14">E128+F$2</f>
        <v>42978</v>
      </c>
      <c r="G128" s="56">
        <f t="shared" si="14"/>
        <v>42981</v>
      </c>
      <c r="H128" s="56">
        <f t="shared" si="13"/>
        <v>42995</v>
      </c>
      <c r="I128" s="56">
        <f t="shared" si="7"/>
        <v>42998</v>
      </c>
      <c r="J128" s="56">
        <f t="shared" si="8"/>
        <v>42999</v>
      </c>
      <c r="K128" s="56">
        <f t="shared" si="9"/>
        <v>43013</v>
      </c>
      <c r="L128" s="72" t="s">
        <v>102</v>
      </c>
    </row>
    <row r="129" spans="1:12" ht="15.95" customHeight="1">
      <c r="A129" s="36" t="s">
        <v>230</v>
      </c>
      <c r="B129" s="64" t="s">
        <v>15</v>
      </c>
      <c r="C129" s="64" t="s">
        <v>59</v>
      </c>
      <c r="D129" s="70" t="s">
        <v>195</v>
      </c>
      <c r="E129" s="71">
        <v>42977</v>
      </c>
      <c r="F129" s="56">
        <f t="shared" si="14"/>
        <v>42978</v>
      </c>
      <c r="G129" s="56">
        <f t="shared" si="14"/>
        <v>42981</v>
      </c>
      <c r="H129" s="56">
        <f t="shared" si="13"/>
        <v>42995</v>
      </c>
      <c r="I129" s="56">
        <f t="shared" ref="I129:I187" si="15">H129+I$2</f>
        <v>42998</v>
      </c>
      <c r="J129" s="56">
        <f t="shared" ref="J129:J187" si="16">I129+1</f>
        <v>42999</v>
      </c>
      <c r="K129" s="56">
        <f t="shared" ref="K129:K183" si="17">J129+14</f>
        <v>43013</v>
      </c>
      <c r="L129" s="72" t="s">
        <v>102</v>
      </c>
    </row>
    <row r="130" spans="1:12" ht="15.95" customHeight="1">
      <c r="A130" s="36" t="s">
        <v>231</v>
      </c>
      <c r="B130" s="64" t="s">
        <v>15</v>
      </c>
      <c r="C130" s="64" t="s">
        <v>59</v>
      </c>
      <c r="D130" s="70" t="s">
        <v>195</v>
      </c>
      <c r="E130" s="71">
        <v>42977</v>
      </c>
      <c r="F130" s="56">
        <f t="shared" si="14"/>
        <v>42978</v>
      </c>
      <c r="G130" s="56">
        <f t="shared" si="14"/>
        <v>42981</v>
      </c>
      <c r="H130" s="56">
        <f t="shared" si="13"/>
        <v>42995</v>
      </c>
      <c r="I130" s="56">
        <f t="shared" si="15"/>
        <v>42998</v>
      </c>
      <c r="J130" s="56">
        <f t="shared" si="16"/>
        <v>42999</v>
      </c>
      <c r="K130" s="56">
        <f t="shared" si="17"/>
        <v>43013</v>
      </c>
      <c r="L130" s="72" t="s">
        <v>102</v>
      </c>
    </row>
    <row r="131" spans="1:12" ht="15.95" customHeight="1">
      <c r="A131" s="36" t="s">
        <v>232</v>
      </c>
      <c r="B131" s="64" t="s">
        <v>15</v>
      </c>
      <c r="C131" s="64" t="s">
        <v>59</v>
      </c>
      <c r="D131" s="70" t="s">
        <v>195</v>
      </c>
      <c r="E131" s="71">
        <v>42977</v>
      </c>
      <c r="F131" s="56">
        <f t="shared" si="14"/>
        <v>42978</v>
      </c>
      <c r="G131" s="56">
        <f t="shared" si="14"/>
        <v>42981</v>
      </c>
      <c r="H131" s="56">
        <f t="shared" si="13"/>
        <v>42995</v>
      </c>
      <c r="I131" s="56">
        <f t="shared" si="15"/>
        <v>42998</v>
      </c>
      <c r="J131" s="56">
        <f t="shared" si="16"/>
        <v>42999</v>
      </c>
      <c r="K131" s="56">
        <f t="shared" si="17"/>
        <v>43013</v>
      </c>
      <c r="L131" s="72" t="s">
        <v>102</v>
      </c>
    </row>
    <row r="132" spans="1:12" ht="15.95" customHeight="1">
      <c r="A132" s="36" t="s">
        <v>233</v>
      </c>
      <c r="B132" s="64" t="s">
        <v>15</v>
      </c>
      <c r="C132" s="64" t="s">
        <v>59</v>
      </c>
      <c r="D132" s="70" t="s">
        <v>195</v>
      </c>
      <c r="E132" s="71">
        <v>42977</v>
      </c>
      <c r="F132" s="56">
        <f t="shared" si="14"/>
        <v>42978</v>
      </c>
      <c r="G132" s="56">
        <f t="shared" si="14"/>
        <v>42981</v>
      </c>
      <c r="H132" s="56">
        <f t="shared" si="13"/>
        <v>42995</v>
      </c>
      <c r="I132" s="56">
        <f t="shared" si="15"/>
        <v>42998</v>
      </c>
      <c r="J132" s="56">
        <f t="shared" si="16"/>
        <v>42999</v>
      </c>
      <c r="K132" s="56">
        <f t="shared" si="17"/>
        <v>43013</v>
      </c>
      <c r="L132" s="72" t="s">
        <v>102</v>
      </c>
    </row>
    <row r="133" spans="1:12" ht="15.95" customHeight="1">
      <c r="A133" s="36" t="s">
        <v>234</v>
      </c>
      <c r="B133" s="64" t="s">
        <v>15</v>
      </c>
      <c r="C133" s="64" t="s">
        <v>59</v>
      </c>
      <c r="D133" s="70" t="s">
        <v>195</v>
      </c>
      <c r="E133" s="71">
        <v>42977</v>
      </c>
      <c r="F133" s="56">
        <f t="shared" si="14"/>
        <v>42978</v>
      </c>
      <c r="G133" s="56">
        <f t="shared" si="14"/>
        <v>42981</v>
      </c>
      <c r="H133" s="56">
        <f t="shared" si="13"/>
        <v>42995</v>
      </c>
      <c r="I133" s="56">
        <f t="shared" si="15"/>
        <v>42998</v>
      </c>
      <c r="J133" s="56">
        <f t="shared" si="16"/>
        <v>42999</v>
      </c>
      <c r="K133" s="56">
        <f t="shared" si="17"/>
        <v>43013</v>
      </c>
      <c r="L133" s="72" t="s">
        <v>102</v>
      </c>
    </row>
    <row r="134" spans="1:12" ht="15.95" customHeight="1">
      <c r="A134" s="36" t="s">
        <v>235</v>
      </c>
      <c r="B134" s="64" t="s">
        <v>15</v>
      </c>
      <c r="C134" s="64" t="s">
        <v>63</v>
      </c>
      <c r="D134" s="70" t="s">
        <v>195</v>
      </c>
      <c r="E134" s="71">
        <v>42977</v>
      </c>
      <c r="F134" s="56">
        <f t="shared" si="14"/>
        <v>42978</v>
      </c>
      <c r="G134" s="56">
        <f t="shared" si="14"/>
        <v>42981</v>
      </c>
      <c r="H134" s="56">
        <f t="shared" si="13"/>
        <v>42995</v>
      </c>
      <c r="I134" s="56">
        <f t="shared" si="15"/>
        <v>42998</v>
      </c>
      <c r="J134" s="56">
        <f t="shared" si="16"/>
        <v>42999</v>
      </c>
      <c r="K134" s="56">
        <f t="shared" si="17"/>
        <v>43013</v>
      </c>
      <c r="L134" s="72" t="s">
        <v>102</v>
      </c>
    </row>
    <row r="135" spans="1:12" ht="15.95" customHeight="1">
      <c r="A135" s="36" t="s">
        <v>236</v>
      </c>
      <c r="B135" s="64" t="s">
        <v>15</v>
      </c>
      <c r="C135" s="64" t="s">
        <v>63</v>
      </c>
      <c r="D135" s="70" t="s">
        <v>195</v>
      </c>
      <c r="E135" s="71">
        <v>42977</v>
      </c>
      <c r="F135" s="56">
        <f t="shared" si="14"/>
        <v>42978</v>
      </c>
      <c r="G135" s="56">
        <f t="shared" si="14"/>
        <v>42981</v>
      </c>
      <c r="H135" s="56">
        <f t="shared" si="13"/>
        <v>42995</v>
      </c>
      <c r="I135" s="56">
        <f t="shared" si="15"/>
        <v>42998</v>
      </c>
      <c r="J135" s="56">
        <f t="shared" si="16"/>
        <v>42999</v>
      </c>
      <c r="K135" s="56">
        <f t="shared" si="17"/>
        <v>43013</v>
      </c>
      <c r="L135" s="72" t="s">
        <v>102</v>
      </c>
    </row>
    <row r="136" spans="1:12" ht="15.95" customHeight="1">
      <c r="A136" s="36" t="s">
        <v>237</v>
      </c>
      <c r="B136" s="64" t="s">
        <v>15</v>
      </c>
      <c r="C136" s="64" t="s">
        <v>63</v>
      </c>
      <c r="D136" s="70" t="s">
        <v>195</v>
      </c>
      <c r="E136" s="71">
        <v>42977</v>
      </c>
      <c r="F136" s="56">
        <f t="shared" si="14"/>
        <v>42978</v>
      </c>
      <c r="G136" s="56">
        <f t="shared" si="14"/>
        <v>42981</v>
      </c>
      <c r="H136" s="56">
        <f t="shared" si="13"/>
        <v>42995</v>
      </c>
      <c r="I136" s="56">
        <f t="shared" si="15"/>
        <v>42998</v>
      </c>
      <c r="J136" s="56">
        <f t="shared" si="16"/>
        <v>42999</v>
      </c>
      <c r="K136" s="56">
        <f t="shared" si="17"/>
        <v>43013</v>
      </c>
      <c r="L136" s="72" t="s">
        <v>102</v>
      </c>
    </row>
    <row r="137" spans="1:12" ht="15.95" customHeight="1">
      <c r="A137" s="36" t="s">
        <v>238</v>
      </c>
      <c r="B137" s="64" t="s">
        <v>15</v>
      </c>
      <c r="C137" s="64" t="s">
        <v>63</v>
      </c>
      <c r="D137" s="70" t="s">
        <v>195</v>
      </c>
      <c r="E137" s="71">
        <v>42977</v>
      </c>
      <c r="F137" s="56">
        <f t="shared" si="14"/>
        <v>42978</v>
      </c>
      <c r="G137" s="56">
        <f t="shared" si="14"/>
        <v>42981</v>
      </c>
      <c r="H137" s="56">
        <f t="shared" si="13"/>
        <v>42995</v>
      </c>
      <c r="I137" s="56">
        <f t="shared" si="15"/>
        <v>42998</v>
      </c>
      <c r="J137" s="56">
        <f t="shared" si="16"/>
        <v>42999</v>
      </c>
      <c r="K137" s="56">
        <f t="shared" si="17"/>
        <v>43013</v>
      </c>
      <c r="L137" s="72" t="s">
        <v>102</v>
      </c>
    </row>
    <row r="138" spans="1:12" ht="15.95" customHeight="1">
      <c r="A138" s="36" t="s">
        <v>239</v>
      </c>
      <c r="B138" s="64" t="s">
        <v>15</v>
      </c>
      <c r="C138" s="64" t="s">
        <v>63</v>
      </c>
      <c r="D138" s="70" t="s">
        <v>195</v>
      </c>
      <c r="E138" s="71">
        <v>42977</v>
      </c>
      <c r="F138" s="56">
        <f t="shared" si="14"/>
        <v>42978</v>
      </c>
      <c r="G138" s="56">
        <f t="shared" si="14"/>
        <v>42981</v>
      </c>
      <c r="H138" s="56">
        <f t="shared" si="13"/>
        <v>42995</v>
      </c>
      <c r="I138" s="56">
        <f t="shared" si="15"/>
        <v>42998</v>
      </c>
      <c r="J138" s="56">
        <f t="shared" si="16"/>
        <v>42999</v>
      </c>
      <c r="K138" s="56">
        <f t="shared" si="17"/>
        <v>43013</v>
      </c>
      <c r="L138" s="72" t="s">
        <v>102</v>
      </c>
    </row>
    <row r="139" spans="1:12" ht="15.95" customHeight="1">
      <c r="A139" s="36" t="s">
        <v>240</v>
      </c>
      <c r="B139" s="64" t="s">
        <v>15</v>
      </c>
      <c r="C139" s="64" t="s">
        <v>63</v>
      </c>
      <c r="D139" s="70" t="s">
        <v>195</v>
      </c>
      <c r="E139" s="71">
        <v>42977</v>
      </c>
      <c r="F139" s="56">
        <f t="shared" si="14"/>
        <v>42978</v>
      </c>
      <c r="G139" s="56">
        <f t="shared" si="14"/>
        <v>42981</v>
      </c>
      <c r="H139" s="56">
        <f t="shared" si="13"/>
        <v>42995</v>
      </c>
      <c r="I139" s="56">
        <f t="shared" si="15"/>
        <v>42998</v>
      </c>
      <c r="J139" s="56">
        <f t="shared" si="16"/>
        <v>42999</v>
      </c>
      <c r="K139" s="56">
        <f t="shared" si="17"/>
        <v>43013</v>
      </c>
      <c r="L139" s="72" t="s">
        <v>102</v>
      </c>
    </row>
    <row r="140" spans="1:12" ht="15.95" customHeight="1">
      <c r="A140" s="36" t="s">
        <v>241</v>
      </c>
      <c r="B140" s="64" t="s">
        <v>15</v>
      </c>
      <c r="C140" s="64" t="s">
        <v>63</v>
      </c>
      <c r="D140" s="70" t="s">
        <v>195</v>
      </c>
      <c r="E140" s="71">
        <v>42977</v>
      </c>
      <c r="F140" s="56">
        <f t="shared" si="14"/>
        <v>42978</v>
      </c>
      <c r="G140" s="56">
        <f t="shared" si="14"/>
        <v>42981</v>
      </c>
      <c r="H140" s="56">
        <f t="shared" si="13"/>
        <v>42995</v>
      </c>
      <c r="I140" s="56">
        <f t="shared" si="15"/>
        <v>42998</v>
      </c>
      <c r="J140" s="56">
        <f t="shared" si="16"/>
        <v>42999</v>
      </c>
      <c r="K140" s="56">
        <f t="shared" si="17"/>
        <v>43013</v>
      </c>
      <c r="L140" s="72" t="s">
        <v>102</v>
      </c>
    </row>
    <row r="141" spans="1:12" ht="15.95" customHeight="1">
      <c r="A141" s="36" t="s">
        <v>242</v>
      </c>
      <c r="B141" s="64" t="s">
        <v>15</v>
      </c>
      <c r="C141" s="64" t="s">
        <v>63</v>
      </c>
      <c r="D141" s="70" t="s">
        <v>195</v>
      </c>
      <c r="E141" s="71">
        <v>42977</v>
      </c>
      <c r="F141" s="56">
        <f t="shared" si="14"/>
        <v>42978</v>
      </c>
      <c r="G141" s="56">
        <f t="shared" si="14"/>
        <v>42981</v>
      </c>
      <c r="H141" s="56">
        <f t="shared" si="13"/>
        <v>42995</v>
      </c>
      <c r="I141" s="56">
        <f t="shared" si="15"/>
        <v>42998</v>
      </c>
      <c r="J141" s="56">
        <f t="shared" si="16"/>
        <v>42999</v>
      </c>
      <c r="K141" s="56">
        <f t="shared" si="17"/>
        <v>43013</v>
      </c>
      <c r="L141" s="72" t="s">
        <v>102</v>
      </c>
    </row>
    <row r="142" spans="1:12" ht="15.95" customHeight="1">
      <c r="A142" s="36" t="s">
        <v>243</v>
      </c>
      <c r="B142" s="64" t="s">
        <v>15</v>
      </c>
      <c r="C142" s="64" t="s">
        <v>63</v>
      </c>
      <c r="D142" s="70" t="s">
        <v>195</v>
      </c>
      <c r="E142" s="71">
        <v>42977</v>
      </c>
      <c r="F142" s="56">
        <f t="shared" si="14"/>
        <v>42978</v>
      </c>
      <c r="G142" s="56">
        <f t="shared" si="14"/>
        <v>42981</v>
      </c>
      <c r="H142" s="56">
        <f t="shared" si="13"/>
        <v>42995</v>
      </c>
      <c r="I142" s="56">
        <f t="shared" si="15"/>
        <v>42998</v>
      </c>
      <c r="J142" s="56">
        <f t="shared" si="16"/>
        <v>42999</v>
      </c>
      <c r="K142" s="56">
        <f t="shared" si="17"/>
        <v>43013</v>
      </c>
      <c r="L142" s="72" t="s">
        <v>102</v>
      </c>
    </row>
    <row r="143" spans="1:12" ht="15.95" customHeight="1">
      <c r="A143" s="36" t="s">
        <v>244</v>
      </c>
      <c r="B143" s="64" t="s">
        <v>15</v>
      </c>
      <c r="C143" s="64" t="s">
        <v>63</v>
      </c>
      <c r="D143" s="70" t="s">
        <v>195</v>
      </c>
      <c r="E143" s="71">
        <v>42977</v>
      </c>
      <c r="F143" s="56">
        <f t="shared" si="14"/>
        <v>42978</v>
      </c>
      <c r="G143" s="56">
        <f t="shared" si="14"/>
        <v>42981</v>
      </c>
      <c r="H143" s="56">
        <f t="shared" si="13"/>
        <v>42995</v>
      </c>
      <c r="I143" s="56">
        <f t="shared" si="15"/>
        <v>42998</v>
      </c>
      <c r="J143" s="56">
        <f t="shared" si="16"/>
        <v>42999</v>
      </c>
      <c r="K143" s="56">
        <f t="shared" si="17"/>
        <v>43013</v>
      </c>
      <c r="L143" s="72" t="s">
        <v>102</v>
      </c>
    </row>
    <row r="144" spans="1:12" ht="15.95" customHeight="1">
      <c r="A144" s="36" t="s">
        <v>245</v>
      </c>
      <c r="B144" s="64" t="s">
        <v>15</v>
      </c>
      <c r="C144" s="64" t="s">
        <v>63</v>
      </c>
      <c r="D144" s="70" t="s">
        <v>195</v>
      </c>
      <c r="E144" s="71">
        <v>42977</v>
      </c>
      <c r="F144" s="56">
        <f t="shared" si="14"/>
        <v>42978</v>
      </c>
      <c r="G144" s="56">
        <f t="shared" si="14"/>
        <v>42981</v>
      </c>
      <c r="H144" s="56">
        <f t="shared" si="13"/>
        <v>42995</v>
      </c>
      <c r="I144" s="56">
        <f t="shared" si="15"/>
        <v>42998</v>
      </c>
      <c r="J144" s="56">
        <f t="shared" si="16"/>
        <v>42999</v>
      </c>
      <c r="K144" s="56">
        <f t="shared" si="17"/>
        <v>43013</v>
      </c>
      <c r="L144" s="72" t="s">
        <v>102</v>
      </c>
    </row>
    <row r="145" spans="1:12" ht="15.95" customHeight="1">
      <c r="A145" s="36" t="s">
        <v>246</v>
      </c>
      <c r="B145" s="64" t="s">
        <v>15</v>
      </c>
      <c r="C145" s="64" t="s">
        <v>63</v>
      </c>
      <c r="D145" s="70" t="s">
        <v>195</v>
      </c>
      <c r="E145" s="71">
        <v>42977</v>
      </c>
      <c r="F145" s="56">
        <f t="shared" si="14"/>
        <v>42978</v>
      </c>
      <c r="G145" s="56">
        <f t="shared" si="14"/>
        <v>42981</v>
      </c>
      <c r="H145" s="56">
        <f t="shared" si="13"/>
        <v>42995</v>
      </c>
      <c r="I145" s="56">
        <f t="shared" si="15"/>
        <v>42998</v>
      </c>
      <c r="J145" s="56">
        <f t="shared" si="16"/>
        <v>42999</v>
      </c>
      <c r="K145" s="56">
        <f t="shared" si="17"/>
        <v>43013</v>
      </c>
      <c r="L145" s="72" t="s">
        <v>102</v>
      </c>
    </row>
    <row r="146" spans="1:12" ht="15.95" customHeight="1">
      <c r="A146" s="36" t="s">
        <v>247</v>
      </c>
      <c r="B146" s="64" t="s">
        <v>15</v>
      </c>
      <c r="C146" s="64" t="s">
        <v>63</v>
      </c>
      <c r="D146" s="70" t="s">
        <v>195</v>
      </c>
      <c r="E146" s="71">
        <v>42977</v>
      </c>
      <c r="F146" s="56">
        <f t="shared" si="14"/>
        <v>42978</v>
      </c>
      <c r="G146" s="56">
        <f t="shared" si="14"/>
        <v>42981</v>
      </c>
      <c r="H146" s="56">
        <f t="shared" si="13"/>
        <v>42995</v>
      </c>
      <c r="I146" s="56">
        <f t="shared" si="15"/>
        <v>42998</v>
      </c>
      <c r="J146" s="56">
        <f t="shared" si="16"/>
        <v>42999</v>
      </c>
      <c r="K146" s="56">
        <f t="shared" si="17"/>
        <v>43013</v>
      </c>
      <c r="L146" s="72" t="s">
        <v>102</v>
      </c>
    </row>
    <row r="147" spans="1:12" ht="15.95" customHeight="1">
      <c r="A147" s="36" t="s">
        <v>248</v>
      </c>
      <c r="B147" s="64" t="s">
        <v>15</v>
      </c>
      <c r="C147" s="64" t="s">
        <v>63</v>
      </c>
      <c r="D147" s="70" t="s">
        <v>195</v>
      </c>
      <c r="E147" s="71">
        <v>42977</v>
      </c>
      <c r="F147" s="56">
        <f t="shared" si="14"/>
        <v>42978</v>
      </c>
      <c r="G147" s="56">
        <f t="shared" si="14"/>
        <v>42981</v>
      </c>
      <c r="H147" s="56">
        <f t="shared" si="13"/>
        <v>42995</v>
      </c>
      <c r="I147" s="56">
        <f t="shared" si="15"/>
        <v>42998</v>
      </c>
      <c r="J147" s="56">
        <f t="shared" si="16"/>
        <v>42999</v>
      </c>
      <c r="K147" s="56">
        <f t="shared" si="17"/>
        <v>43013</v>
      </c>
      <c r="L147" s="72" t="s">
        <v>102</v>
      </c>
    </row>
    <row r="148" spans="1:12" ht="15.95" customHeight="1">
      <c r="A148" s="36" t="s">
        <v>249</v>
      </c>
      <c r="B148" s="64" t="s">
        <v>15</v>
      </c>
      <c r="C148" s="64" t="s">
        <v>63</v>
      </c>
      <c r="D148" s="70" t="s">
        <v>195</v>
      </c>
      <c r="E148" s="71">
        <v>42977</v>
      </c>
      <c r="F148" s="56">
        <f t="shared" si="14"/>
        <v>42978</v>
      </c>
      <c r="G148" s="56">
        <f t="shared" si="14"/>
        <v>42981</v>
      </c>
      <c r="H148" s="56">
        <f t="shared" si="13"/>
        <v>42995</v>
      </c>
      <c r="I148" s="56">
        <f t="shared" si="15"/>
        <v>42998</v>
      </c>
      <c r="J148" s="56">
        <f t="shared" si="16"/>
        <v>42999</v>
      </c>
      <c r="K148" s="56">
        <f t="shared" si="17"/>
        <v>43013</v>
      </c>
      <c r="L148" s="72" t="s">
        <v>102</v>
      </c>
    </row>
    <row r="149" spans="1:12" ht="15.95" customHeight="1">
      <c r="A149" s="36" t="s">
        <v>250</v>
      </c>
      <c r="B149" s="64" t="s">
        <v>15</v>
      </c>
      <c r="C149" s="64" t="s">
        <v>63</v>
      </c>
      <c r="D149" s="70" t="s">
        <v>195</v>
      </c>
      <c r="E149" s="71">
        <v>42977</v>
      </c>
      <c r="F149" s="56">
        <f t="shared" si="14"/>
        <v>42978</v>
      </c>
      <c r="G149" s="56">
        <f t="shared" si="14"/>
        <v>42981</v>
      </c>
      <c r="H149" s="56">
        <f t="shared" si="13"/>
        <v>42995</v>
      </c>
      <c r="I149" s="56">
        <f t="shared" si="15"/>
        <v>42998</v>
      </c>
      <c r="J149" s="56">
        <f t="shared" si="16"/>
        <v>42999</v>
      </c>
      <c r="K149" s="56">
        <f t="shared" si="17"/>
        <v>43013</v>
      </c>
      <c r="L149" s="72" t="s">
        <v>102</v>
      </c>
    </row>
    <row r="150" spans="1:12" ht="15.95" customHeight="1">
      <c r="A150" s="36" t="s">
        <v>251</v>
      </c>
      <c r="B150" s="64" t="s">
        <v>15</v>
      </c>
      <c r="C150" s="64" t="s">
        <v>63</v>
      </c>
      <c r="D150" s="70" t="s">
        <v>195</v>
      </c>
      <c r="E150" s="71">
        <v>42977</v>
      </c>
      <c r="F150" s="56">
        <f t="shared" si="14"/>
        <v>42978</v>
      </c>
      <c r="G150" s="56">
        <f t="shared" si="14"/>
        <v>42981</v>
      </c>
      <c r="H150" s="56">
        <f t="shared" si="13"/>
        <v>42995</v>
      </c>
      <c r="I150" s="56">
        <f t="shared" si="15"/>
        <v>42998</v>
      </c>
      <c r="J150" s="56">
        <f t="shared" si="16"/>
        <v>42999</v>
      </c>
      <c r="K150" s="56">
        <f t="shared" si="17"/>
        <v>43013</v>
      </c>
      <c r="L150" s="72" t="s">
        <v>102</v>
      </c>
    </row>
    <row r="151" spans="1:12" ht="15.95" customHeight="1">
      <c r="A151" s="36" t="s">
        <v>252</v>
      </c>
      <c r="B151" s="64" t="s">
        <v>15</v>
      </c>
      <c r="C151" s="64" t="s">
        <v>63</v>
      </c>
      <c r="D151" s="70" t="s">
        <v>195</v>
      </c>
      <c r="E151" s="71">
        <v>42977</v>
      </c>
      <c r="F151" s="56">
        <f t="shared" si="14"/>
        <v>42978</v>
      </c>
      <c r="G151" s="56">
        <f t="shared" si="14"/>
        <v>42981</v>
      </c>
      <c r="H151" s="56">
        <f t="shared" si="13"/>
        <v>42995</v>
      </c>
      <c r="I151" s="56">
        <f t="shared" si="15"/>
        <v>42998</v>
      </c>
      <c r="J151" s="56">
        <f t="shared" si="16"/>
        <v>42999</v>
      </c>
      <c r="K151" s="56">
        <f t="shared" si="17"/>
        <v>43013</v>
      </c>
      <c r="L151" s="72" t="s">
        <v>102</v>
      </c>
    </row>
    <row r="152" spans="1:12" ht="15.95" customHeight="1">
      <c r="A152" s="36" t="s">
        <v>253</v>
      </c>
      <c r="B152" s="64" t="s">
        <v>15</v>
      </c>
      <c r="C152" s="64" t="s">
        <v>63</v>
      </c>
      <c r="D152" s="70" t="s">
        <v>195</v>
      </c>
      <c r="E152" s="71">
        <v>42977</v>
      </c>
      <c r="F152" s="56">
        <f t="shared" si="14"/>
        <v>42978</v>
      </c>
      <c r="G152" s="56">
        <f t="shared" si="14"/>
        <v>42981</v>
      </c>
      <c r="H152" s="56">
        <f t="shared" si="13"/>
        <v>42995</v>
      </c>
      <c r="I152" s="56">
        <f t="shared" si="15"/>
        <v>42998</v>
      </c>
      <c r="J152" s="56">
        <f t="shared" si="16"/>
        <v>42999</v>
      </c>
      <c r="K152" s="56">
        <f t="shared" si="17"/>
        <v>43013</v>
      </c>
      <c r="L152" s="72" t="s">
        <v>102</v>
      </c>
    </row>
    <row r="153" spans="1:12" ht="15.95" customHeight="1">
      <c r="A153" s="36" t="s">
        <v>254</v>
      </c>
      <c r="B153" s="64" t="s">
        <v>15</v>
      </c>
      <c r="C153" s="64" t="s">
        <v>63</v>
      </c>
      <c r="D153" s="70" t="s">
        <v>195</v>
      </c>
      <c r="E153" s="71">
        <v>42977</v>
      </c>
      <c r="F153" s="56">
        <f t="shared" si="14"/>
        <v>42978</v>
      </c>
      <c r="G153" s="56">
        <f t="shared" si="14"/>
        <v>42981</v>
      </c>
      <c r="H153" s="56">
        <f t="shared" si="13"/>
        <v>42995</v>
      </c>
      <c r="I153" s="56">
        <f t="shared" si="15"/>
        <v>42998</v>
      </c>
      <c r="J153" s="56">
        <f t="shared" si="16"/>
        <v>42999</v>
      </c>
      <c r="K153" s="56">
        <f t="shared" si="17"/>
        <v>43013</v>
      </c>
      <c r="L153" s="72" t="s">
        <v>102</v>
      </c>
    </row>
    <row r="154" spans="1:12" ht="15.95" customHeight="1">
      <c r="A154" s="36" t="s">
        <v>255</v>
      </c>
      <c r="B154" s="64" t="s">
        <v>15</v>
      </c>
      <c r="C154" s="73" t="s">
        <v>66</v>
      </c>
      <c r="D154" s="70" t="s">
        <v>195</v>
      </c>
      <c r="E154" s="71">
        <v>42983</v>
      </c>
      <c r="F154" s="56">
        <f t="shared" si="14"/>
        <v>42984</v>
      </c>
      <c r="G154" s="56">
        <f t="shared" si="14"/>
        <v>42987</v>
      </c>
      <c r="H154" s="56">
        <v>43003</v>
      </c>
      <c r="I154" s="56">
        <f t="shared" si="15"/>
        <v>43006</v>
      </c>
      <c r="J154" s="56">
        <f t="shared" si="16"/>
        <v>43007</v>
      </c>
      <c r="K154" s="56">
        <f t="shared" si="17"/>
        <v>43021</v>
      </c>
      <c r="L154" s="74" t="s">
        <v>102</v>
      </c>
    </row>
    <row r="155" spans="1:12" ht="15.95" customHeight="1">
      <c r="A155" s="36" t="s">
        <v>256</v>
      </c>
      <c r="B155" s="64" t="s">
        <v>15</v>
      </c>
      <c r="C155" s="73" t="s">
        <v>66</v>
      </c>
      <c r="D155" s="70" t="s">
        <v>195</v>
      </c>
      <c r="E155" s="71">
        <v>42983</v>
      </c>
      <c r="F155" s="56">
        <f t="shared" si="14"/>
        <v>42984</v>
      </c>
      <c r="G155" s="56">
        <f t="shared" si="14"/>
        <v>42987</v>
      </c>
      <c r="H155" s="56">
        <v>43003</v>
      </c>
      <c r="I155" s="56">
        <f t="shared" si="15"/>
        <v>43006</v>
      </c>
      <c r="J155" s="56">
        <f t="shared" si="16"/>
        <v>43007</v>
      </c>
      <c r="K155" s="56">
        <f t="shared" si="17"/>
        <v>43021</v>
      </c>
      <c r="L155" s="74" t="s">
        <v>102</v>
      </c>
    </row>
    <row r="156" spans="1:12" ht="15.95" customHeight="1">
      <c r="A156" s="36" t="s">
        <v>257</v>
      </c>
      <c r="B156" s="64" t="s">
        <v>15</v>
      </c>
      <c r="C156" s="73" t="s">
        <v>66</v>
      </c>
      <c r="D156" s="70" t="s">
        <v>195</v>
      </c>
      <c r="E156" s="71">
        <v>42983</v>
      </c>
      <c r="F156" s="56">
        <f t="shared" si="14"/>
        <v>42984</v>
      </c>
      <c r="G156" s="56">
        <f t="shared" si="14"/>
        <v>42987</v>
      </c>
      <c r="H156" s="56">
        <v>43003</v>
      </c>
      <c r="I156" s="56">
        <f t="shared" si="15"/>
        <v>43006</v>
      </c>
      <c r="J156" s="56">
        <f t="shared" si="16"/>
        <v>43007</v>
      </c>
      <c r="K156" s="56">
        <f t="shared" si="17"/>
        <v>43021</v>
      </c>
      <c r="L156" s="74" t="s">
        <v>102</v>
      </c>
    </row>
    <row r="157" spans="1:12" ht="15.95" customHeight="1">
      <c r="A157" s="36" t="s">
        <v>258</v>
      </c>
      <c r="B157" s="64" t="s">
        <v>15</v>
      </c>
      <c r="C157" s="73" t="s">
        <v>66</v>
      </c>
      <c r="D157" s="70" t="s">
        <v>195</v>
      </c>
      <c r="E157" s="71">
        <v>42983</v>
      </c>
      <c r="F157" s="56">
        <f t="shared" si="14"/>
        <v>42984</v>
      </c>
      <c r="G157" s="56">
        <f t="shared" si="14"/>
        <v>42987</v>
      </c>
      <c r="H157" s="56">
        <v>43003</v>
      </c>
      <c r="I157" s="56">
        <f t="shared" si="15"/>
        <v>43006</v>
      </c>
      <c r="J157" s="56">
        <f t="shared" si="16"/>
        <v>43007</v>
      </c>
      <c r="K157" s="56">
        <f t="shared" si="17"/>
        <v>43021</v>
      </c>
      <c r="L157" s="74" t="s">
        <v>102</v>
      </c>
    </row>
    <row r="158" spans="1:12" ht="15.95" customHeight="1">
      <c r="A158" s="36" t="s">
        <v>259</v>
      </c>
      <c r="B158" s="64" t="s">
        <v>15</v>
      </c>
      <c r="C158" s="73" t="s">
        <v>66</v>
      </c>
      <c r="D158" s="70" t="s">
        <v>195</v>
      </c>
      <c r="E158" s="71">
        <v>42983</v>
      </c>
      <c r="F158" s="56">
        <f t="shared" si="14"/>
        <v>42984</v>
      </c>
      <c r="G158" s="56">
        <f t="shared" si="14"/>
        <v>42987</v>
      </c>
      <c r="H158" s="56">
        <v>43003</v>
      </c>
      <c r="I158" s="56">
        <f t="shared" si="15"/>
        <v>43006</v>
      </c>
      <c r="J158" s="56">
        <f t="shared" si="16"/>
        <v>43007</v>
      </c>
      <c r="K158" s="56">
        <f t="shared" si="17"/>
        <v>43021</v>
      </c>
      <c r="L158" s="74" t="s">
        <v>102</v>
      </c>
    </row>
    <row r="159" spans="1:12" ht="15.95" customHeight="1">
      <c r="A159" s="36" t="s">
        <v>260</v>
      </c>
      <c r="B159" s="64" t="s">
        <v>15</v>
      </c>
      <c r="C159" s="73" t="s">
        <v>66</v>
      </c>
      <c r="D159" s="70" t="s">
        <v>195</v>
      </c>
      <c r="E159" s="71">
        <v>42983</v>
      </c>
      <c r="F159" s="56">
        <f t="shared" si="14"/>
        <v>42984</v>
      </c>
      <c r="G159" s="56">
        <f t="shared" si="14"/>
        <v>42987</v>
      </c>
      <c r="H159" s="56">
        <v>43003</v>
      </c>
      <c r="I159" s="56">
        <f t="shared" si="15"/>
        <v>43006</v>
      </c>
      <c r="J159" s="56">
        <f t="shared" si="16"/>
        <v>43007</v>
      </c>
      <c r="K159" s="56">
        <f t="shared" si="17"/>
        <v>43021</v>
      </c>
      <c r="L159" s="74" t="s">
        <v>102</v>
      </c>
    </row>
    <row r="160" spans="1:12" ht="15.95" customHeight="1">
      <c r="A160" s="36" t="s">
        <v>261</v>
      </c>
      <c r="B160" s="64" t="s">
        <v>15</v>
      </c>
      <c r="C160" s="73" t="s">
        <v>66</v>
      </c>
      <c r="D160" s="70" t="s">
        <v>195</v>
      </c>
      <c r="E160" s="71">
        <v>42983</v>
      </c>
      <c r="F160" s="56">
        <f t="shared" si="14"/>
        <v>42984</v>
      </c>
      <c r="G160" s="56">
        <f t="shared" si="14"/>
        <v>42987</v>
      </c>
      <c r="H160" s="56">
        <v>43003</v>
      </c>
      <c r="I160" s="56">
        <f t="shared" si="15"/>
        <v>43006</v>
      </c>
      <c r="J160" s="56">
        <f t="shared" si="16"/>
        <v>43007</v>
      </c>
      <c r="K160" s="56">
        <f t="shared" si="17"/>
        <v>43021</v>
      </c>
      <c r="L160" s="74" t="s">
        <v>102</v>
      </c>
    </row>
    <row r="161" spans="1:12" ht="15.95" customHeight="1">
      <c r="A161" s="36" t="s">
        <v>262</v>
      </c>
      <c r="B161" s="64" t="s">
        <v>15</v>
      </c>
      <c r="C161" s="73" t="s">
        <v>66</v>
      </c>
      <c r="D161" s="70" t="s">
        <v>195</v>
      </c>
      <c r="E161" s="71">
        <v>42983</v>
      </c>
      <c r="F161" s="56">
        <f t="shared" si="14"/>
        <v>42984</v>
      </c>
      <c r="G161" s="56">
        <f t="shared" si="14"/>
        <v>42987</v>
      </c>
      <c r="H161" s="56">
        <v>43003</v>
      </c>
      <c r="I161" s="56">
        <f t="shared" si="15"/>
        <v>43006</v>
      </c>
      <c r="J161" s="56">
        <f t="shared" si="16"/>
        <v>43007</v>
      </c>
      <c r="K161" s="56">
        <f t="shared" si="17"/>
        <v>43021</v>
      </c>
      <c r="L161" s="74" t="s">
        <v>102</v>
      </c>
    </row>
    <row r="162" spans="1:12" ht="15.95" customHeight="1">
      <c r="A162" s="36" t="s">
        <v>263</v>
      </c>
      <c r="B162" s="64" t="s">
        <v>15</v>
      </c>
      <c r="C162" s="73" t="s">
        <v>66</v>
      </c>
      <c r="D162" s="70" t="s">
        <v>195</v>
      </c>
      <c r="E162" s="71">
        <v>42983</v>
      </c>
      <c r="F162" s="56">
        <f t="shared" si="14"/>
        <v>42984</v>
      </c>
      <c r="G162" s="56">
        <f t="shared" si="14"/>
        <v>42987</v>
      </c>
      <c r="H162" s="56">
        <v>43003</v>
      </c>
      <c r="I162" s="56">
        <f t="shared" si="15"/>
        <v>43006</v>
      </c>
      <c r="J162" s="56">
        <f t="shared" si="16"/>
        <v>43007</v>
      </c>
      <c r="K162" s="56">
        <f t="shared" si="17"/>
        <v>43021</v>
      </c>
      <c r="L162" s="74" t="s">
        <v>102</v>
      </c>
    </row>
    <row r="163" spans="1:12" ht="15.95" customHeight="1">
      <c r="A163" s="36" t="s">
        <v>264</v>
      </c>
      <c r="B163" s="64" t="s">
        <v>15</v>
      </c>
      <c r="C163" s="73" t="s">
        <v>66</v>
      </c>
      <c r="D163" s="70" t="s">
        <v>195</v>
      </c>
      <c r="E163" s="71">
        <v>42983</v>
      </c>
      <c r="F163" s="56">
        <f t="shared" si="14"/>
        <v>42984</v>
      </c>
      <c r="G163" s="56">
        <f t="shared" si="14"/>
        <v>42987</v>
      </c>
      <c r="H163" s="56">
        <v>43003</v>
      </c>
      <c r="I163" s="56">
        <f t="shared" si="15"/>
        <v>43006</v>
      </c>
      <c r="J163" s="56">
        <f t="shared" si="16"/>
        <v>43007</v>
      </c>
      <c r="K163" s="56">
        <f t="shared" si="17"/>
        <v>43021</v>
      </c>
      <c r="L163" s="74" t="s">
        <v>102</v>
      </c>
    </row>
    <row r="164" spans="1:12" ht="15.95" customHeight="1">
      <c r="A164" s="37" t="s">
        <v>265</v>
      </c>
      <c r="B164" s="64" t="s">
        <v>15</v>
      </c>
      <c r="C164" s="75" t="s">
        <v>69</v>
      </c>
      <c r="D164" s="70" t="s">
        <v>195</v>
      </c>
      <c r="E164" s="71">
        <v>42983</v>
      </c>
      <c r="F164" s="56">
        <f t="shared" si="14"/>
        <v>42984</v>
      </c>
      <c r="G164" s="56">
        <f t="shared" si="14"/>
        <v>42987</v>
      </c>
      <c r="H164" s="56">
        <v>43003</v>
      </c>
      <c r="I164" s="56">
        <f t="shared" si="15"/>
        <v>43006</v>
      </c>
      <c r="J164" s="56">
        <f t="shared" si="16"/>
        <v>43007</v>
      </c>
      <c r="K164" s="56">
        <f t="shared" si="17"/>
        <v>43021</v>
      </c>
      <c r="L164" s="74" t="s">
        <v>102</v>
      </c>
    </row>
    <row r="165" spans="1:12" ht="15.95" customHeight="1">
      <c r="A165" s="36" t="s">
        <v>266</v>
      </c>
      <c r="B165" s="64" t="s">
        <v>15</v>
      </c>
      <c r="C165" s="75" t="s">
        <v>69</v>
      </c>
      <c r="D165" s="70" t="s">
        <v>195</v>
      </c>
      <c r="E165" s="71">
        <v>42983</v>
      </c>
      <c r="F165" s="56">
        <f t="shared" si="14"/>
        <v>42984</v>
      </c>
      <c r="G165" s="56">
        <f t="shared" si="14"/>
        <v>42987</v>
      </c>
      <c r="H165" s="56">
        <v>43003</v>
      </c>
      <c r="I165" s="56">
        <f t="shared" si="15"/>
        <v>43006</v>
      </c>
      <c r="J165" s="56">
        <f t="shared" si="16"/>
        <v>43007</v>
      </c>
      <c r="K165" s="56">
        <f t="shared" si="17"/>
        <v>43021</v>
      </c>
      <c r="L165" s="74" t="s">
        <v>102</v>
      </c>
    </row>
    <row r="166" spans="1:12" ht="15.95" customHeight="1">
      <c r="A166" s="36" t="s">
        <v>267</v>
      </c>
      <c r="B166" s="64" t="s">
        <v>15</v>
      </c>
      <c r="C166" s="75" t="s">
        <v>69</v>
      </c>
      <c r="D166" s="70" t="s">
        <v>195</v>
      </c>
      <c r="E166" s="71">
        <v>42983</v>
      </c>
      <c r="F166" s="56">
        <f t="shared" si="14"/>
        <v>42984</v>
      </c>
      <c r="G166" s="56">
        <f t="shared" si="14"/>
        <v>42987</v>
      </c>
      <c r="H166" s="56">
        <v>43003</v>
      </c>
      <c r="I166" s="56">
        <f t="shared" si="15"/>
        <v>43006</v>
      </c>
      <c r="J166" s="56">
        <f t="shared" si="16"/>
        <v>43007</v>
      </c>
      <c r="K166" s="56">
        <f t="shared" si="17"/>
        <v>43021</v>
      </c>
      <c r="L166" s="74" t="s">
        <v>102</v>
      </c>
    </row>
    <row r="167" spans="1:12" ht="15.95" customHeight="1">
      <c r="A167" s="36" t="s">
        <v>268</v>
      </c>
      <c r="B167" s="64" t="s">
        <v>15</v>
      </c>
      <c r="C167" s="75" t="s">
        <v>69</v>
      </c>
      <c r="D167" s="70" t="s">
        <v>195</v>
      </c>
      <c r="E167" s="71">
        <v>42983</v>
      </c>
      <c r="F167" s="56">
        <f t="shared" si="14"/>
        <v>42984</v>
      </c>
      <c r="G167" s="56">
        <f t="shared" si="14"/>
        <v>42987</v>
      </c>
      <c r="H167" s="56">
        <v>43003</v>
      </c>
      <c r="I167" s="56">
        <f t="shared" si="15"/>
        <v>43006</v>
      </c>
      <c r="J167" s="56">
        <f t="shared" si="16"/>
        <v>43007</v>
      </c>
      <c r="K167" s="56">
        <f t="shared" si="17"/>
        <v>43021</v>
      </c>
      <c r="L167" s="74" t="s">
        <v>102</v>
      </c>
    </row>
    <row r="168" spans="1:12" ht="15.95" customHeight="1">
      <c r="A168" s="36" t="s">
        <v>269</v>
      </c>
      <c r="B168" s="64" t="s">
        <v>15</v>
      </c>
      <c r="C168" s="75" t="s">
        <v>69</v>
      </c>
      <c r="D168" s="70" t="s">
        <v>195</v>
      </c>
      <c r="E168" s="71">
        <v>42983</v>
      </c>
      <c r="F168" s="56">
        <f t="shared" si="14"/>
        <v>42984</v>
      </c>
      <c r="G168" s="56">
        <f t="shared" si="14"/>
        <v>42987</v>
      </c>
      <c r="H168" s="56">
        <v>43003</v>
      </c>
      <c r="I168" s="56">
        <f t="shared" si="15"/>
        <v>43006</v>
      </c>
      <c r="J168" s="56">
        <f t="shared" si="16"/>
        <v>43007</v>
      </c>
      <c r="K168" s="56">
        <f t="shared" si="17"/>
        <v>43021</v>
      </c>
      <c r="L168" s="74" t="s">
        <v>102</v>
      </c>
    </row>
    <row r="169" spans="1:12" ht="15.95" customHeight="1">
      <c r="A169" s="36" t="s">
        <v>270</v>
      </c>
      <c r="B169" s="64" t="s">
        <v>15</v>
      </c>
      <c r="C169" s="75" t="s">
        <v>69</v>
      </c>
      <c r="D169" s="70" t="s">
        <v>195</v>
      </c>
      <c r="E169" s="71">
        <v>42983</v>
      </c>
      <c r="F169" s="56">
        <f t="shared" si="14"/>
        <v>42984</v>
      </c>
      <c r="G169" s="56">
        <f t="shared" si="14"/>
        <v>42987</v>
      </c>
      <c r="H169" s="56">
        <v>43003</v>
      </c>
      <c r="I169" s="56">
        <f t="shared" si="15"/>
        <v>43006</v>
      </c>
      <c r="J169" s="56">
        <f t="shared" si="16"/>
        <v>43007</v>
      </c>
      <c r="K169" s="56">
        <f t="shared" si="17"/>
        <v>43021</v>
      </c>
      <c r="L169" s="74" t="s">
        <v>102</v>
      </c>
    </row>
    <row r="170" spans="1:12" ht="15.95" customHeight="1">
      <c r="A170" s="36" t="s">
        <v>271</v>
      </c>
      <c r="B170" s="64" t="s">
        <v>15</v>
      </c>
      <c r="C170" s="75" t="s">
        <v>69</v>
      </c>
      <c r="D170" s="70" t="s">
        <v>195</v>
      </c>
      <c r="E170" s="71">
        <v>42983</v>
      </c>
      <c r="F170" s="56">
        <f t="shared" si="14"/>
        <v>42984</v>
      </c>
      <c r="G170" s="56">
        <f t="shared" si="14"/>
        <v>42987</v>
      </c>
      <c r="H170" s="56">
        <v>43003</v>
      </c>
      <c r="I170" s="56">
        <f t="shared" si="15"/>
        <v>43006</v>
      </c>
      <c r="J170" s="56">
        <f t="shared" si="16"/>
        <v>43007</v>
      </c>
      <c r="K170" s="56">
        <f t="shared" si="17"/>
        <v>43021</v>
      </c>
      <c r="L170" s="74" t="s">
        <v>102</v>
      </c>
    </row>
    <row r="171" spans="1:12" ht="15.95" customHeight="1">
      <c r="A171" s="36" t="s">
        <v>272</v>
      </c>
      <c r="B171" s="64" t="s">
        <v>15</v>
      </c>
      <c r="C171" s="75" t="s">
        <v>69</v>
      </c>
      <c r="D171" s="70" t="s">
        <v>195</v>
      </c>
      <c r="E171" s="71">
        <v>42983</v>
      </c>
      <c r="F171" s="56">
        <f t="shared" si="14"/>
        <v>42984</v>
      </c>
      <c r="G171" s="56">
        <f t="shared" si="14"/>
        <v>42987</v>
      </c>
      <c r="H171" s="56">
        <v>43003</v>
      </c>
      <c r="I171" s="56">
        <f t="shared" si="15"/>
        <v>43006</v>
      </c>
      <c r="J171" s="56">
        <f t="shared" si="16"/>
        <v>43007</v>
      </c>
      <c r="K171" s="56">
        <f t="shared" si="17"/>
        <v>43021</v>
      </c>
      <c r="L171" s="74" t="s">
        <v>102</v>
      </c>
    </row>
    <row r="172" spans="1:12" ht="15.95" customHeight="1">
      <c r="A172" s="36" t="s">
        <v>273</v>
      </c>
      <c r="B172" s="64" t="s">
        <v>15</v>
      </c>
      <c r="C172" s="75" t="s">
        <v>69</v>
      </c>
      <c r="D172" s="70" t="s">
        <v>195</v>
      </c>
      <c r="E172" s="71">
        <v>42983</v>
      </c>
      <c r="F172" s="56">
        <f t="shared" si="14"/>
        <v>42984</v>
      </c>
      <c r="G172" s="56">
        <f t="shared" si="14"/>
        <v>42987</v>
      </c>
      <c r="H172" s="56">
        <v>43003</v>
      </c>
      <c r="I172" s="56">
        <f t="shared" si="15"/>
        <v>43006</v>
      </c>
      <c r="J172" s="56">
        <f t="shared" si="16"/>
        <v>43007</v>
      </c>
      <c r="K172" s="56">
        <f t="shared" si="17"/>
        <v>43021</v>
      </c>
      <c r="L172" s="74" t="s">
        <v>102</v>
      </c>
    </row>
    <row r="173" spans="1:12" ht="15.95" customHeight="1">
      <c r="A173" s="36" t="s">
        <v>274</v>
      </c>
      <c r="B173" s="64" t="s">
        <v>15</v>
      </c>
      <c r="C173" s="75" t="s">
        <v>69</v>
      </c>
      <c r="D173" s="70" t="s">
        <v>195</v>
      </c>
      <c r="E173" s="71">
        <v>42983</v>
      </c>
      <c r="F173" s="56">
        <f t="shared" si="14"/>
        <v>42984</v>
      </c>
      <c r="G173" s="56">
        <f t="shared" si="14"/>
        <v>42987</v>
      </c>
      <c r="H173" s="56">
        <v>43003</v>
      </c>
      <c r="I173" s="56">
        <f t="shared" si="15"/>
        <v>43006</v>
      </c>
      <c r="J173" s="56">
        <f t="shared" si="16"/>
        <v>43007</v>
      </c>
      <c r="K173" s="56">
        <f t="shared" si="17"/>
        <v>43021</v>
      </c>
      <c r="L173" s="74" t="s">
        <v>102</v>
      </c>
    </row>
    <row r="174" spans="1:12" ht="15.95" customHeight="1">
      <c r="A174" s="36" t="s">
        <v>275</v>
      </c>
      <c r="B174" s="64" t="s">
        <v>15</v>
      </c>
      <c r="C174" s="64" t="s">
        <v>72</v>
      </c>
      <c r="D174" s="70" t="s">
        <v>195</v>
      </c>
      <c r="E174" s="71">
        <v>42983</v>
      </c>
      <c r="F174" s="56">
        <f t="shared" si="14"/>
        <v>42984</v>
      </c>
      <c r="G174" s="56">
        <f t="shared" si="14"/>
        <v>42987</v>
      </c>
      <c r="H174" s="56">
        <v>43003</v>
      </c>
      <c r="I174" s="56">
        <f t="shared" si="15"/>
        <v>43006</v>
      </c>
      <c r="J174" s="56">
        <f t="shared" si="16"/>
        <v>43007</v>
      </c>
      <c r="K174" s="56">
        <f t="shared" si="17"/>
        <v>43021</v>
      </c>
      <c r="L174" s="74" t="s">
        <v>102</v>
      </c>
    </row>
    <row r="175" spans="1:12" ht="15.95" customHeight="1">
      <c r="A175" s="36" t="s">
        <v>276</v>
      </c>
      <c r="B175" s="64" t="s">
        <v>15</v>
      </c>
      <c r="C175" s="64" t="s">
        <v>72</v>
      </c>
      <c r="D175" s="70" t="s">
        <v>195</v>
      </c>
      <c r="E175" s="71">
        <v>42983</v>
      </c>
      <c r="F175" s="56">
        <f t="shared" si="14"/>
        <v>42984</v>
      </c>
      <c r="G175" s="56">
        <f t="shared" si="14"/>
        <v>42987</v>
      </c>
      <c r="H175" s="56">
        <v>43003</v>
      </c>
      <c r="I175" s="56">
        <f t="shared" si="15"/>
        <v>43006</v>
      </c>
      <c r="J175" s="56">
        <f t="shared" si="16"/>
        <v>43007</v>
      </c>
      <c r="K175" s="56">
        <f t="shared" si="17"/>
        <v>43021</v>
      </c>
      <c r="L175" s="74" t="s">
        <v>102</v>
      </c>
    </row>
    <row r="176" spans="1:12" ht="15.95" customHeight="1">
      <c r="A176" s="36" t="s">
        <v>277</v>
      </c>
      <c r="B176" s="64" t="s">
        <v>15</v>
      </c>
      <c r="C176" s="64" t="s">
        <v>72</v>
      </c>
      <c r="D176" s="70" t="s">
        <v>195</v>
      </c>
      <c r="E176" s="71">
        <v>42983</v>
      </c>
      <c r="F176" s="56">
        <f t="shared" si="14"/>
        <v>42984</v>
      </c>
      <c r="G176" s="56">
        <f t="shared" si="14"/>
        <v>42987</v>
      </c>
      <c r="H176" s="56">
        <v>43003</v>
      </c>
      <c r="I176" s="56">
        <f t="shared" si="15"/>
        <v>43006</v>
      </c>
      <c r="J176" s="56">
        <f t="shared" si="16"/>
        <v>43007</v>
      </c>
      <c r="K176" s="56">
        <f t="shared" si="17"/>
        <v>43021</v>
      </c>
      <c r="L176" s="74" t="s">
        <v>102</v>
      </c>
    </row>
    <row r="177" spans="1:256" ht="15.95" customHeight="1">
      <c r="A177" s="36" t="s">
        <v>278</v>
      </c>
      <c r="B177" s="64" t="s">
        <v>15</v>
      </c>
      <c r="C177" s="64" t="s">
        <v>72</v>
      </c>
      <c r="D177" s="70" t="s">
        <v>195</v>
      </c>
      <c r="E177" s="71">
        <v>42983</v>
      </c>
      <c r="F177" s="56">
        <f t="shared" si="14"/>
        <v>42984</v>
      </c>
      <c r="G177" s="56">
        <f t="shared" si="14"/>
        <v>42987</v>
      </c>
      <c r="H177" s="56">
        <v>43003</v>
      </c>
      <c r="I177" s="56">
        <f t="shared" si="15"/>
        <v>43006</v>
      </c>
      <c r="J177" s="56">
        <f t="shared" si="16"/>
        <v>43007</v>
      </c>
      <c r="K177" s="56">
        <f t="shared" si="17"/>
        <v>43021</v>
      </c>
      <c r="L177" s="74" t="s">
        <v>102</v>
      </c>
    </row>
    <row r="178" spans="1:256" ht="15.95" customHeight="1">
      <c r="A178" s="36" t="s">
        <v>279</v>
      </c>
      <c r="B178" s="64" t="s">
        <v>15</v>
      </c>
      <c r="C178" s="64" t="s">
        <v>72</v>
      </c>
      <c r="D178" s="70" t="s">
        <v>195</v>
      </c>
      <c r="E178" s="71">
        <v>42983</v>
      </c>
      <c r="F178" s="56">
        <f t="shared" si="14"/>
        <v>42984</v>
      </c>
      <c r="G178" s="56">
        <f t="shared" si="14"/>
        <v>42987</v>
      </c>
      <c r="H178" s="56">
        <v>43003</v>
      </c>
      <c r="I178" s="56">
        <f t="shared" si="15"/>
        <v>43006</v>
      </c>
      <c r="J178" s="56">
        <f t="shared" si="16"/>
        <v>43007</v>
      </c>
      <c r="K178" s="56">
        <f t="shared" si="17"/>
        <v>43021</v>
      </c>
      <c r="L178" s="74" t="s">
        <v>102</v>
      </c>
    </row>
    <row r="179" spans="1:256" ht="15.95" customHeight="1">
      <c r="A179" s="36" t="s">
        <v>280</v>
      </c>
      <c r="B179" s="64" t="s">
        <v>15</v>
      </c>
      <c r="C179" s="64" t="s">
        <v>72</v>
      </c>
      <c r="D179" s="70" t="s">
        <v>195</v>
      </c>
      <c r="E179" s="71">
        <v>42983</v>
      </c>
      <c r="F179" s="56">
        <f t="shared" si="14"/>
        <v>42984</v>
      </c>
      <c r="G179" s="56">
        <f t="shared" si="14"/>
        <v>42987</v>
      </c>
      <c r="H179" s="56">
        <v>43003</v>
      </c>
      <c r="I179" s="56">
        <f t="shared" si="15"/>
        <v>43006</v>
      </c>
      <c r="J179" s="56">
        <f t="shared" si="16"/>
        <v>43007</v>
      </c>
      <c r="K179" s="56">
        <f t="shared" si="17"/>
        <v>43021</v>
      </c>
      <c r="L179" s="74" t="s">
        <v>102</v>
      </c>
    </row>
    <row r="180" spans="1:256" ht="15.95" customHeight="1">
      <c r="A180" s="36" t="s">
        <v>281</v>
      </c>
      <c r="B180" s="64" t="s">
        <v>15</v>
      </c>
      <c r="C180" s="64" t="s">
        <v>72</v>
      </c>
      <c r="D180" s="70" t="s">
        <v>195</v>
      </c>
      <c r="E180" s="71">
        <v>42983</v>
      </c>
      <c r="F180" s="56">
        <f t="shared" si="14"/>
        <v>42984</v>
      </c>
      <c r="G180" s="56">
        <f t="shared" si="14"/>
        <v>42987</v>
      </c>
      <c r="H180" s="56">
        <v>43003</v>
      </c>
      <c r="I180" s="56">
        <f t="shared" si="15"/>
        <v>43006</v>
      </c>
      <c r="J180" s="56">
        <f t="shared" si="16"/>
        <v>43007</v>
      </c>
      <c r="K180" s="56">
        <f t="shared" si="17"/>
        <v>43021</v>
      </c>
      <c r="L180" s="74" t="s">
        <v>102</v>
      </c>
    </row>
    <row r="181" spans="1:256" ht="15.95" customHeight="1">
      <c r="A181" s="36" t="s">
        <v>282</v>
      </c>
      <c r="B181" s="64" t="s">
        <v>15</v>
      </c>
      <c r="C181" s="64" t="s">
        <v>72</v>
      </c>
      <c r="D181" s="70" t="s">
        <v>195</v>
      </c>
      <c r="E181" s="71">
        <v>42983</v>
      </c>
      <c r="F181" s="56">
        <f t="shared" si="14"/>
        <v>42984</v>
      </c>
      <c r="G181" s="56">
        <f t="shared" si="14"/>
        <v>42987</v>
      </c>
      <c r="H181" s="56">
        <v>43003</v>
      </c>
      <c r="I181" s="56">
        <f t="shared" si="15"/>
        <v>43006</v>
      </c>
      <c r="J181" s="56">
        <f t="shared" si="16"/>
        <v>43007</v>
      </c>
      <c r="K181" s="56">
        <f t="shared" si="17"/>
        <v>43021</v>
      </c>
      <c r="L181" s="74" t="s">
        <v>102</v>
      </c>
    </row>
    <row r="182" spans="1:256" ht="15.95" customHeight="1">
      <c r="A182" s="36" t="s">
        <v>283</v>
      </c>
      <c r="B182" s="64" t="s">
        <v>15</v>
      </c>
      <c r="C182" s="64" t="s">
        <v>72</v>
      </c>
      <c r="D182" s="70" t="s">
        <v>195</v>
      </c>
      <c r="E182" s="71">
        <v>42983</v>
      </c>
      <c r="F182" s="56">
        <f t="shared" si="14"/>
        <v>42984</v>
      </c>
      <c r="G182" s="56">
        <f t="shared" si="14"/>
        <v>42987</v>
      </c>
      <c r="H182" s="56">
        <v>43003</v>
      </c>
      <c r="I182" s="56">
        <f t="shared" si="15"/>
        <v>43006</v>
      </c>
      <c r="J182" s="56">
        <f t="shared" si="16"/>
        <v>43007</v>
      </c>
      <c r="K182" s="56">
        <f t="shared" si="17"/>
        <v>43021</v>
      </c>
      <c r="L182" s="74" t="s">
        <v>102</v>
      </c>
    </row>
    <row r="183" spans="1:256" ht="15.95" customHeight="1">
      <c r="A183" s="78" t="s">
        <v>284</v>
      </c>
      <c r="B183" s="67" t="s">
        <v>15</v>
      </c>
      <c r="C183" s="67" t="s">
        <v>72</v>
      </c>
      <c r="D183" s="70" t="s">
        <v>195</v>
      </c>
      <c r="E183" s="71">
        <v>42983</v>
      </c>
      <c r="F183" s="79">
        <f t="shared" si="14"/>
        <v>42984</v>
      </c>
      <c r="G183" s="79">
        <f t="shared" si="14"/>
        <v>42987</v>
      </c>
      <c r="H183" s="79">
        <v>43003</v>
      </c>
      <c r="I183" s="79">
        <f t="shared" si="15"/>
        <v>43006</v>
      </c>
      <c r="J183" s="79">
        <f t="shared" si="16"/>
        <v>43007</v>
      </c>
      <c r="K183" s="79">
        <f t="shared" si="17"/>
        <v>43021</v>
      </c>
      <c r="L183" s="74" t="s">
        <v>102</v>
      </c>
    </row>
    <row r="184" spans="1:256" s="77" customFormat="1" ht="15.95" customHeight="1">
      <c r="A184" s="80" t="s">
        <v>12</v>
      </c>
      <c r="B184" s="80" t="s">
        <v>15</v>
      </c>
      <c r="C184" s="80" t="s">
        <v>16</v>
      </c>
      <c r="D184" s="80" t="s">
        <v>101</v>
      </c>
      <c r="E184" s="56">
        <v>43032</v>
      </c>
      <c r="F184" s="82">
        <f t="shared" si="14"/>
        <v>43033</v>
      </c>
      <c r="G184" s="82">
        <f>F184+2</f>
        <v>43035</v>
      </c>
      <c r="H184" s="56">
        <f>G184+H$2</f>
        <v>43049</v>
      </c>
      <c r="I184" s="56">
        <f t="shared" si="15"/>
        <v>43052</v>
      </c>
      <c r="J184" s="56">
        <f t="shared" si="16"/>
        <v>43053</v>
      </c>
      <c r="K184" s="56">
        <f>J184+K$2</f>
        <v>43067</v>
      </c>
      <c r="L184" s="83" t="s">
        <v>102</v>
      </c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  <c r="DH184" s="76"/>
      <c r="DI184" s="76"/>
      <c r="DJ184" s="76"/>
      <c r="DK184" s="76"/>
      <c r="DL184" s="76"/>
      <c r="DM184" s="76"/>
      <c r="DN184" s="76"/>
      <c r="DO184" s="76"/>
      <c r="DP184" s="76"/>
      <c r="DQ184" s="76"/>
      <c r="DR184" s="76"/>
      <c r="DS184" s="76"/>
      <c r="DT184" s="76"/>
      <c r="DU184" s="76"/>
      <c r="DV184" s="76"/>
      <c r="DW184" s="76"/>
      <c r="DX184" s="76"/>
      <c r="DY184" s="76"/>
      <c r="DZ184" s="76"/>
      <c r="EA184" s="76"/>
      <c r="EB184" s="76"/>
      <c r="EC184" s="76"/>
      <c r="ED184" s="76"/>
      <c r="EE184" s="76"/>
      <c r="EF184" s="76"/>
      <c r="EG184" s="76"/>
      <c r="EH184" s="76"/>
      <c r="EI184" s="76"/>
      <c r="EJ184" s="76"/>
      <c r="EK184" s="76"/>
      <c r="EL184" s="76"/>
      <c r="EM184" s="76"/>
      <c r="EN184" s="76"/>
      <c r="EO184" s="76"/>
      <c r="EP184" s="76"/>
      <c r="EQ184" s="76"/>
      <c r="ER184" s="76"/>
      <c r="ES184" s="76"/>
      <c r="ET184" s="76"/>
      <c r="EU184" s="76"/>
      <c r="EV184" s="76"/>
      <c r="EW184" s="76"/>
      <c r="EX184" s="76"/>
      <c r="EY184" s="76"/>
      <c r="EZ184" s="76"/>
      <c r="FA184" s="76"/>
      <c r="FB184" s="76"/>
      <c r="FC184" s="76"/>
      <c r="FD184" s="76"/>
      <c r="FE184" s="76"/>
      <c r="FF184" s="76"/>
      <c r="FG184" s="76"/>
      <c r="FH184" s="76"/>
      <c r="FI184" s="76"/>
      <c r="FJ184" s="76"/>
      <c r="FK184" s="76"/>
      <c r="FL184" s="76"/>
      <c r="FM184" s="76"/>
      <c r="FN184" s="76"/>
      <c r="FO184" s="76"/>
      <c r="FP184" s="76"/>
      <c r="FQ184" s="76"/>
      <c r="FR184" s="76"/>
      <c r="FS184" s="76"/>
      <c r="FT184" s="76"/>
      <c r="FU184" s="76"/>
      <c r="FV184" s="76"/>
      <c r="FW184" s="76"/>
      <c r="FX184" s="76"/>
      <c r="FY184" s="76"/>
      <c r="FZ184" s="76"/>
      <c r="GA184" s="76"/>
      <c r="GB184" s="76"/>
      <c r="GC184" s="76"/>
      <c r="GD184" s="76"/>
      <c r="GE184" s="76"/>
      <c r="GF184" s="76"/>
      <c r="GG184" s="76"/>
      <c r="GH184" s="76"/>
      <c r="GI184" s="76"/>
      <c r="GJ184" s="76"/>
      <c r="GK184" s="76"/>
      <c r="GL184" s="76"/>
      <c r="GM184" s="76"/>
      <c r="GN184" s="76"/>
      <c r="GO184" s="76"/>
      <c r="GP184" s="76"/>
      <c r="GQ184" s="76"/>
      <c r="GR184" s="76"/>
      <c r="GS184" s="76"/>
      <c r="GT184" s="76"/>
      <c r="GU184" s="76"/>
      <c r="GV184" s="76"/>
      <c r="GW184" s="76"/>
      <c r="GX184" s="76"/>
      <c r="GY184" s="76"/>
      <c r="GZ184" s="76"/>
      <c r="HA184" s="76"/>
      <c r="HB184" s="76"/>
      <c r="HC184" s="76"/>
      <c r="HD184" s="76"/>
      <c r="HE184" s="76"/>
      <c r="HF184" s="76"/>
      <c r="HG184" s="76"/>
      <c r="HH184" s="76"/>
      <c r="HI184" s="76"/>
      <c r="HJ184" s="76"/>
      <c r="HK184" s="76"/>
      <c r="HL184" s="76"/>
      <c r="HM184" s="76"/>
      <c r="HN184" s="76"/>
      <c r="HO184" s="76"/>
      <c r="HP184" s="76"/>
      <c r="HQ184" s="76"/>
      <c r="HR184" s="76"/>
      <c r="HS184" s="76"/>
      <c r="HT184" s="76"/>
      <c r="HU184" s="76"/>
      <c r="HV184" s="76"/>
      <c r="HW184" s="76"/>
      <c r="HX184" s="76"/>
      <c r="HY184" s="76"/>
      <c r="HZ184" s="76"/>
      <c r="IA184" s="76"/>
      <c r="IB184" s="76"/>
      <c r="IC184" s="76"/>
      <c r="ID184" s="76"/>
      <c r="IE184" s="76"/>
      <c r="IF184" s="76"/>
      <c r="IG184" s="76"/>
      <c r="IH184" s="76"/>
      <c r="II184" s="76"/>
      <c r="IJ184" s="76"/>
      <c r="IK184" s="76"/>
      <c r="IL184" s="76"/>
      <c r="IM184" s="76"/>
      <c r="IN184" s="76"/>
      <c r="IO184" s="76"/>
      <c r="IP184" s="76"/>
      <c r="IQ184" s="76"/>
      <c r="IR184" s="76"/>
      <c r="IS184" s="76"/>
      <c r="IT184" s="76"/>
      <c r="IU184" s="76"/>
      <c r="IV184" s="76"/>
    </row>
    <row r="185" spans="1:256" s="77" customFormat="1" ht="15.95" customHeight="1">
      <c r="A185" s="80" t="s">
        <v>19</v>
      </c>
      <c r="B185" s="80" t="s">
        <v>15</v>
      </c>
      <c r="C185" s="80" t="s">
        <v>16</v>
      </c>
      <c r="D185" s="80" t="s">
        <v>101</v>
      </c>
      <c r="E185" s="56">
        <v>43032</v>
      </c>
      <c r="F185" s="82">
        <f t="shared" si="14"/>
        <v>43033</v>
      </c>
      <c r="G185" s="82">
        <f t="shared" ref="G185:G187" si="18">F185+2</f>
        <v>43035</v>
      </c>
      <c r="H185" s="56">
        <f t="shared" ref="H185:H187" si="19">G185+H$2</f>
        <v>43049</v>
      </c>
      <c r="I185" s="56">
        <f t="shared" si="15"/>
        <v>43052</v>
      </c>
      <c r="J185" s="56">
        <f t="shared" si="16"/>
        <v>43053</v>
      </c>
      <c r="K185" s="56">
        <f t="shared" ref="K185:K187" si="20">J185+K$2</f>
        <v>43067</v>
      </c>
      <c r="L185" s="83" t="s">
        <v>102</v>
      </c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6"/>
      <c r="CF185" s="76"/>
      <c r="CG185" s="76"/>
      <c r="CH185" s="76"/>
      <c r="CI185" s="76"/>
      <c r="CJ185" s="76"/>
      <c r="CK185" s="76"/>
      <c r="CL185" s="76"/>
      <c r="CM185" s="76"/>
      <c r="CN185" s="76"/>
      <c r="CO185" s="76"/>
      <c r="CP185" s="76"/>
      <c r="CQ185" s="76"/>
      <c r="CR185" s="76"/>
      <c r="CS185" s="76"/>
      <c r="CT185" s="76"/>
      <c r="CU185" s="76"/>
      <c r="CV185" s="76"/>
      <c r="CW185" s="76"/>
      <c r="CX185" s="76"/>
      <c r="CY185" s="76"/>
      <c r="CZ185" s="76"/>
      <c r="DA185" s="76"/>
      <c r="DB185" s="76"/>
      <c r="DC185" s="76"/>
      <c r="DD185" s="76"/>
      <c r="DE185" s="76"/>
      <c r="DF185" s="76"/>
      <c r="DG185" s="76"/>
      <c r="DH185" s="76"/>
      <c r="DI185" s="76"/>
      <c r="DJ185" s="76"/>
      <c r="DK185" s="76"/>
      <c r="DL185" s="76"/>
      <c r="DM185" s="76"/>
      <c r="DN185" s="76"/>
      <c r="DO185" s="76"/>
      <c r="DP185" s="76"/>
      <c r="DQ185" s="76"/>
      <c r="DR185" s="76"/>
      <c r="DS185" s="76"/>
      <c r="DT185" s="76"/>
      <c r="DU185" s="76"/>
      <c r="DV185" s="76"/>
      <c r="DW185" s="76"/>
      <c r="DX185" s="76"/>
      <c r="DY185" s="76"/>
      <c r="DZ185" s="76"/>
      <c r="EA185" s="76"/>
      <c r="EB185" s="76"/>
      <c r="EC185" s="76"/>
      <c r="ED185" s="76"/>
      <c r="EE185" s="76"/>
      <c r="EF185" s="76"/>
      <c r="EG185" s="76"/>
      <c r="EH185" s="76"/>
      <c r="EI185" s="76"/>
      <c r="EJ185" s="76"/>
      <c r="EK185" s="76"/>
      <c r="EL185" s="76"/>
      <c r="EM185" s="76"/>
      <c r="EN185" s="76"/>
      <c r="EO185" s="76"/>
      <c r="EP185" s="76"/>
      <c r="EQ185" s="76"/>
      <c r="ER185" s="76"/>
      <c r="ES185" s="76"/>
      <c r="ET185" s="76"/>
      <c r="EU185" s="76"/>
      <c r="EV185" s="76"/>
      <c r="EW185" s="76"/>
      <c r="EX185" s="76"/>
      <c r="EY185" s="76"/>
      <c r="EZ185" s="76"/>
      <c r="FA185" s="76"/>
      <c r="FB185" s="76"/>
      <c r="FC185" s="76"/>
      <c r="FD185" s="76"/>
      <c r="FE185" s="76"/>
      <c r="FF185" s="76"/>
      <c r="FG185" s="76"/>
      <c r="FH185" s="76"/>
      <c r="FI185" s="76"/>
      <c r="FJ185" s="76"/>
      <c r="FK185" s="76"/>
      <c r="FL185" s="76"/>
      <c r="FM185" s="76"/>
      <c r="FN185" s="76"/>
      <c r="FO185" s="76"/>
      <c r="FP185" s="76"/>
      <c r="FQ185" s="76"/>
      <c r="FR185" s="76"/>
      <c r="FS185" s="76"/>
      <c r="FT185" s="76"/>
      <c r="FU185" s="76"/>
      <c r="FV185" s="76"/>
      <c r="FW185" s="76"/>
      <c r="FX185" s="76"/>
      <c r="FY185" s="76"/>
      <c r="FZ185" s="76"/>
      <c r="GA185" s="76"/>
      <c r="GB185" s="76"/>
      <c r="GC185" s="76"/>
      <c r="GD185" s="76"/>
      <c r="GE185" s="76"/>
      <c r="GF185" s="76"/>
      <c r="GG185" s="76"/>
      <c r="GH185" s="76"/>
      <c r="GI185" s="76"/>
      <c r="GJ185" s="76"/>
      <c r="GK185" s="76"/>
      <c r="GL185" s="76"/>
      <c r="GM185" s="76"/>
      <c r="GN185" s="76"/>
      <c r="GO185" s="76"/>
      <c r="GP185" s="76"/>
      <c r="GQ185" s="76"/>
      <c r="GR185" s="76"/>
      <c r="GS185" s="76"/>
      <c r="GT185" s="76"/>
      <c r="GU185" s="76"/>
      <c r="GV185" s="76"/>
      <c r="GW185" s="76"/>
      <c r="GX185" s="76"/>
      <c r="GY185" s="76"/>
      <c r="GZ185" s="76"/>
      <c r="HA185" s="76"/>
      <c r="HB185" s="76"/>
      <c r="HC185" s="76"/>
      <c r="HD185" s="76"/>
      <c r="HE185" s="76"/>
      <c r="HF185" s="76"/>
      <c r="HG185" s="76"/>
      <c r="HH185" s="76"/>
      <c r="HI185" s="76"/>
      <c r="HJ185" s="76"/>
      <c r="HK185" s="76"/>
      <c r="HL185" s="76"/>
      <c r="HM185" s="76"/>
      <c r="HN185" s="76"/>
      <c r="HO185" s="76"/>
      <c r="HP185" s="76"/>
      <c r="HQ185" s="76"/>
      <c r="HR185" s="76"/>
      <c r="HS185" s="76"/>
      <c r="HT185" s="76"/>
      <c r="HU185" s="76"/>
      <c r="HV185" s="76"/>
      <c r="HW185" s="76"/>
      <c r="HX185" s="76"/>
      <c r="HY185" s="76"/>
      <c r="HZ185" s="76"/>
      <c r="IA185" s="76"/>
      <c r="IB185" s="76"/>
      <c r="IC185" s="76"/>
      <c r="ID185" s="76"/>
      <c r="IE185" s="76"/>
      <c r="IF185" s="76"/>
      <c r="IG185" s="76"/>
      <c r="IH185" s="76"/>
      <c r="II185" s="76"/>
      <c r="IJ185" s="76"/>
      <c r="IK185" s="76"/>
      <c r="IL185" s="76"/>
      <c r="IM185" s="76"/>
      <c r="IN185" s="76"/>
      <c r="IO185" s="76"/>
      <c r="IP185" s="76"/>
      <c r="IQ185" s="76"/>
      <c r="IR185" s="76"/>
      <c r="IS185" s="76"/>
      <c r="IT185" s="76"/>
      <c r="IU185" s="76"/>
      <c r="IV185" s="76"/>
    </row>
    <row r="186" spans="1:256" s="77" customFormat="1" ht="15.95" customHeight="1">
      <c r="A186" s="80" t="s">
        <v>21</v>
      </c>
      <c r="B186" s="80" t="s">
        <v>15</v>
      </c>
      <c r="C186" s="80" t="s">
        <v>24</v>
      </c>
      <c r="D186" s="80" t="s">
        <v>101</v>
      </c>
      <c r="E186" s="56">
        <v>43032</v>
      </c>
      <c r="F186" s="82">
        <f t="shared" ref="F186:F187" si="21">E186+F$2</f>
        <v>43033</v>
      </c>
      <c r="G186" s="82">
        <f t="shared" si="18"/>
        <v>43035</v>
      </c>
      <c r="H186" s="56">
        <f t="shared" si="19"/>
        <v>43049</v>
      </c>
      <c r="I186" s="56">
        <f t="shared" si="15"/>
        <v>43052</v>
      </c>
      <c r="J186" s="56">
        <f t="shared" si="16"/>
        <v>43053</v>
      </c>
      <c r="K186" s="56">
        <f t="shared" si="20"/>
        <v>43067</v>
      </c>
      <c r="L186" s="83" t="s">
        <v>102</v>
      </c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6"/>
      <c r="CF186" s="76"/>
      <c r="CG186" s="76"/>
      <c r="CH186" s="76"/>
      <c r="CI186" s="76"/>
      <c r="CJ186" s="76"/>
      <c r="CK186" s="76"/>
      <c r="CL186" s="76"/>
      <c r="CM186" s="76"/>
      <c r="CN186" s="76"/>
      <c r="CO186" s="76"/>
      <c r="CP186" s="76"/>
      <c r="CQ186" s="76"/>
      <c r="CR186" s="76"/>
      <c r="CS186" s="76"/>
      <c r="CT186" s="76"/>
      <c r="CU186" s="76"/>
      <c r="CV186" s="76"/>
      <c r="CW186" s="76"/>
      <c r="CX186" s="76"/>
      <c r="CY186" s="76"/>
      <c r="CZ186" s="76"/>
      <c r="DA186" s="76"/>
      <c r="DB186" s="76"/>
      <c r="DC186" s="76"/>
      <c r="DD186" s="76"/>
      <c r="DE186" s="76"/>
      <c r="DF186" s="76"/>
      <c r="DG186" s="76"/>
      <c r="DH186" s="76"/>
      <c r="DI186" s="76"/>
      <c r="DJ186" s="76"/>
      <c r="DK186" s="76"/>
      <c r="DL186" s="76"/>
      <c r="DM186" s="76"/>
      <c r="DN186" s="76"/>
      <c r="DO186" s="76"/>
      <c r="DP186" s="76"/>
      <c r="DQ186" s="76"/>
      <c r="DR186" s="76"/>
      <c r="DS186" s="76"/>
      <c r="DT186" s="76"/>
      <c r="DU186" s="76"/>
      <c r="DV186" s="76"/>
      <c r="DW186" s="76"/>
      <c r="DX186" s="76"/>
      <c r="DY186" s="76"/>
      <c r="DZ186" s="76"/>
      <c r="EA186" s="76"/>
      <c r="EB186" s="76"/>
      <c r="EC186" s="76"/>
      <c r="ED186" s="76"/>
      <c r="EE186" s="76"/>
      <c r="EF186" s="76"/>
      <c r="EG186" s="76"/>
      <c r="EH186" s="76"/>
      <c r="EI186" s="76"/>
      <c r="EJ186" s="76"/>
      <c r="EK186" s="76"/>
      <c r="EL186" s="76"/>
      <c r="EM186" s="76"/>
      <c r="EN186" s="76"/>
      <c r="EO186" s="76"/>
      <c r="EP186" s="76"/>
      <c r="EQ186" s="76"/>
      <c r="ER186" s="76"/>
      <c r="ES186" s="76"/>
      <c r="ET186" s="76"/>
      <c r="EU186" s="76"/>
      <c r="EV186" s="76"/>
      <c r="EW186" s="76"/>
      <c r="EX186" s="76"/>
      <c r="EY186" s="76"/>
      <c r="EZ186" s="76"/>
      <c r="FA186" s="76"/>
      <c r="FB186" s="76"/>
      <c r="FC186" s="76"/>
      <c r="FD186" s="76"/>
      <c r="FE186" s="76"/>
      <c r="FF186" s="76"/>
      <c r="FG186" s="76"/>
      <c r="FH186" s="76"/>
      <c r="FI186" s="76"/>
      <c r="FJ186" s="76"/>
      <c r="FK186" s="76"/>
      <c r="FL186" s="76"/>
      <c r="FM186" s="76"/>
      <c r="FN186" s="76"/>
      <c r="FO186" s="76"/>
      <c r="FP186" s="76"/>
      <c r="FQ186" s="76"/>
      <c r="FR186" s="76"/>
      <c r="FS186" s="76"/>
      <c r="FT186" s="76"/>
      <c r="FU186" s="76"/>
      <c r="FV186" s="76"/>
      <c r="FW186" s="76"/>
      <c r="FX186" s="76"/>
      <c r="FY186" s="76"/>
      <c r="FZ186" s="76"/>
      <c r="GA186" s="76"/>
      <c r="GB186" s="76"/>
      <c r="GC186" s="76"/>
      <c r="GD186" s="76"/>
      <c r="GE186" s="76"/>
      <c r="GF186" s="76"/>
      <c r="GG186" s="76"/>
      <c r="GH186" s="76"/>
      <c r="GI186" s="76"/>
      <c r="GJ186" s="76"/>
      <c r="GK186" s="76"/>
      <c r="GL186" s="76"/>
      <c r="GM186" s="76"/>
      <c r="GN186" s="76"/>
      <c r="GO186" s="76"/>
      <c r="GP186" s="76"/>
      <c r="GQ186" s="76"/>
      <c r="GR186" s="76"/>
      <c r="GS186" s="76"/>
      <c r="GT186" s="76"/>
      <c r="GU186" s="76"/>
      <c r="GV186" s="76"/>
      <c r="GW186" s="76"/>
      <c r="GX186" s="76"/>
      <c r="GY186" s="76"/>
      <c r="GZ186" s="76"/>
      <c r="HA186" s="76"/>
      <c r="HB186" s="76"/>
      <c r="HC186" s="76"/>
      <c r="HD186" s="76"/>
      <c r="HE186" s="76"/>
      <c r="HF186" s="76"/>
      <c r="HG186" s="76"/>
      <c r="HH186" s="76"/>
      <c r="HI186" s="76"/>
      <c r="HJ186" s="76"/>
      <c r="HK186" s="76"/>
      <c r="HL186" s="76"/>
      <c r="HM186" s="76"/>
      <c r="HN186" s="76"/>
      <c r="HO186" s="76"/>
      <c r="HP186" s="76"/>
      <c r="HQ186" s="76"/>
      <c r="HR186" s="76"/>
      <c r="HS186" s="76"/>
      <c r="HT186" s="76"/>
      <c r="HU186" s="76"/>
      <c r="HV186" s="76"/>
      <c r="HW186" s="76"/>
      <c r="HX186" s="76"/>
      <c r="HY186" s="76"/>
      <c r="HZ186" s="76"/>
      <c r="IA186" s="76"/>
      <c r="IB186" s="76"/>
      <c r="IC186" s="76"/>
      <c r="ID186" s="76"/>
      <c r="IE186" s="76"/>
      <c r="IF186" s="76"/>
      <c r="IG186" s="76"/>
      <c r="IH186" s="76"/>
      <c r="II186" s="76"/>
      <c r="IJ186" s="76"/>
      <c r="IK186" s="76"/>
      <c r="IL186" s="76"/>
      <c r="IM186" s="76"/>
      <c r="IN186" s="76"/>
      <c r="IO186" s="76"/>
      <c r="IP186" s="76"/>
      <c r="IQ186" s="76"/>
      <c r="IR186" s="76"/>
      <c r="IS186" s="76"/>
      <c r="IT186" s="76"/>
      <c r="IU186" s="76"/>
      <c r="IV186" s="76"/>
    </row>
    <row r="187" spans="1:256" s="77" customFormat="1" ht="15.95" customHeight="1">
      <c r="A187" s="80" t="s">
        <v>25</v>
      </c>
      <c r="B187" s="80" t="s">
        <v>15</v>
      </c>
      <c r="C187" s="80" t="s">
        <v>28</v>
      </c>
      <c r="D187" s="80" t="s">
        <v>101</v>
      </c>
      <c r="E187" s="56">
        <v>43032</v>
      </c>
      <c r="F187" s="82">
        <f t="shared" si="21"/>
        <v>43033</v>
      </c>
      <c r="G187" s="82">
        <f t="shared" si="18"/>
        <v>43035</v>
      </c>
      <c r="H187" s="56">
        <f t="shared" si="19"/>
        <v>43049</v>
      </c>
      <c r="I187" s="56">
        <f t="shared" si="15"/>
        <v>43052</v>
      </c>
      <c r="J187" s="56">
        <f t="shared" si="16"/>
        <v>43053</v>
      </c>
      <c r="K187" s="56">
        <f t="shared" si="20"/>
        <v>43067</v>
      </c>
      <c r="L187" s="83" t="s">
        <v>102</v>
      </c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6"/>
      <c r="CF187" s="76"/>
      <c r="CG187" s="76"/>
      <c r="CH187" s="76"/>
      <c r="CI187" s="76"/>
      <c r="CJ187" s="76"/>
      <c r="CK187" s="76"/>
      <c r="CL187" s="76"/>
      <c r="CM187" s="76"/>
      <c r="CN187" s="76"/>
      <c r="CO187" s="76"/>
      <c r="CP187" s="76"/>
      <c r="CQ187" s="76"/>
      <c r="CR187" s="76"/>
      <c r="CS187" s="76"/>
      <c r="CT187" s="76"/>
      <c r="CU187" s="76"/>
      <c r="CV187" s="76"/>
      <c r="CW187" s="76"/>
      <c r="CX187" s="76"/>
      <c r="CY187" s="76"/>
      <c r="CZ187" s="76"/>
      <c r="DA187" s="76"/>
      <c r="DB187" s="76"/>
      <c r="DC187" s="76"/>
      <c r="DD187" s="76"/>
      <c r="DE187" s="76"/>
      <c r="DF187" s="76"/>
      <c r="DG187" s="76"/>
      <c r="DH187" s="76"/>
      <c r="DI187" s="76"/>
      <c r="DJ187" s="76"/>
      <c r="DK187" s="76"/>
      <c r="DL187" s="76"/>
      <c r="DM187" s="76"/>
      <c r="DN187" s="76"/>
      <c r="DO187" s="76"/>
      <c r="DP187" s="76"/>
      <c r="DQ187" s="76"/>
      <c r="DR187" s="76"/>
      <c r="DS187" s="76"/>
      <c r="DT187" s="76"/>
      <c r="DU187" s="76"/>
      <c r="DV187" s="76"/>
      <c r="DW187" s="76"/>
      <c r="DX187" s="76"/>
      <c r="DY187" s="76"/>
      <c r="DZ187" s="76"/>
      <c r="EA187" s="76"/>
      <c r="EB187" s="76"/>
      <c r="EC187" s="76"/>
      <c r="ED187" s="76"/>
      <c r="EE187" s="76"/>
      <c r="EF187" s="76"/>
      <c r="EG187" s="76"/>
      <c r="EH187" s="76"/>
      <c r="EI187" s="76"/>
      <c r="EJ187" s="76"/>
      <c r="EK187" s="76"/>
      <c r="EL187" s="76"/>
      <c r="EM187" s="76"/>
      <c r="EN187" s="76"/>
      <c r="EO187" s="76"/>
      <c r="EP187" s="76"/>
      <c r="EQ187" s="76"/>
      <c r="ER187" s="76"/>
      <c r="ES187" s="76"/>
      <c r="ET187" s="76"/>
      <c r="EU187" s="76"/>
      <c r="EV187" s="76"/>
      <c r="EW187" s="76"/>
      <c r="EX187" s="76"/>
      <c r="EY187" s="76"/>
      <c r="EZ187" s="76"/>
      <c r="FA187" s="76"/>
      <c r="FB187" s="76"/>
      <c r="FC187" s="76"/>
      <c r="FD187" s="76"/>
      <c r="FE187" s="76"/>
      <c r="FF187" s="76"/>
      <c r="FG187" s="76"/>
      <c r="FH187" s="76"/>
      <c r="FI187" s="76"/>
      <c r="FJ187" s="76"/>
      <c r="FK187" s="76"/>
      <c r="FL187" s="76"/>
      <c r="FM187" s="76"/>
      <c r="FN187" s="76"/>
      <c r="FO187" s="76"/>
      <c r="FP187" s="76"/>
      <c r="FQ187" s="76"/>
      <c r="FR187" s="76"/>
      <c r="FS187" s="76"/>
      <c r="FT187" s="76"/>
      <c r="FU187" s="76"/>
      <c r="FV187" s="76"/>
      <c r="FW187" s="76"/>
      <c r="FX187" s="76"/>
      <c r="FY187" s="76"/>
      <c r="FZ187" s="76"/>
      <c r="GA187" s="76"/>
      <c r="GB187" s="76"/>
      <c r="GC187" s="76"/>
      <c r="GD187" s="76"/>
      <c r="GE187" s="76"/>
      <c r="GF187" s="76"/>
      <c r="GG187" s="76"/>
      <c r="GH187" s="76"/>
      <c r="GI187" s="76"/>
      <c r="GJ187" s="76"/>
      <c r="GK187" s="76"/>
      <c r="GL187" s="76"/>
      <c r="GM187" s="76"/>
      <c r="GN187" s="76"/>
      <c r="GO187" s="76"/>
      <c r="GP187" s="76"/>
      <c r="GQ187" s="76"/>
      <c r="GR187" s="76"/>
      <c r="GS187" s="76"/>
      <c r="GT187" s="76"/>
      <c r="GU187" s="76"/>
      <c r="GV187" s="76"/>
      <c r="GW187" s="76"/>
      <c r="GX187" s="76"/>
      <c r="GY187" s="76"/>
      <c r="GZ187" s="76"/>
      <c r="HA187" s="76"/>
      <c r="HB187" s="76"/>
      <c r="HC187" s="76"/>
      <c r="HD187" s="76"/>
      <c r="HE187" s="76"/>
      <c r="HF187" s="76"/>
      <c r="HG187" s="76"/>
      <c r="HH187" s="76"/>
      <c r="HI187" s="76"/>
      <c r="HJ187" s="76"/>
      <c r="HK187" s="76"/>
      <c r="HL187" s="76"/>
      <c r="HM187" s="76"/>
      <c r="HN187" s="76"/>
      <c r="HO187" s="76"/>
      <c r="HP187" s="76"/>
      <c r="HQ187" s="76"/>
      <c r="HR187" s="76"/>
      <c r="HS187" s="76"/>
      <c r="HT187" s="76"/>
      <c r="HU187" s="76"/>
      <c r="HV187" s="76"/>
      <c r="HW187" s="76"/>
      <c r="HX187" s="76"/>
      <c r="HY187" s="76"/>
      <c r="HZ187" s="76"/>
      <c r="IA187" s="76"/>
      <c r="IB187" s="76"/>
      <c r="IC187" s="76"/>
      <c r="ID187" s="76"/>
      <c r="IE187" s="76"/>
      <c r="IF187" s="76"/>
      <c r="IG187" s="76"/>
      <c r="IH187" s="76"/>
      <c r="II187" s="76"/>
      <c r="IJ187" s="76"/>
      <c r="IK187" s="76"/>
      <c r="IL187" s="76"/>
      <c r="IM187" s="76"/>
      <c r="IN187" s="76"/>
      <c r="IO187" s="76"/>
      <c r="IP187" s="76"/>
      <c r="IQ187" s="76"/>
      <c r="IR187" s="76"/>
      <c r="IS187" s="76"/>
      <c r="IT187" s="76"/>
      <c r="IU187" s="76"/>
      <c r="IV187" s="76"/>
    </row>
    <row r="188" spans="1:256" s="81" customFormat="1" ht="15.95" customHeight="1">
      <c r="A188" s="80" t="s">
        <v>29</v>
      </c>
      <c r="B188" s="80" t="s">
        <v>32</v>
      </c>
      <c r="C188" s="80" t="s">
        <v>33</v>
      </c>
      <c r="D188" s="80" t="s">
        <v>285</v>
      </c>
      <c r="E188" s="56">
        <v>43032</v>
      </c>
      <c r="F188" s="56">
        <f>E188+F$2</f>
        <v>43033</v>
      </c>
      <c r="G188" s="56">
        <f>F188+2</f>
        <v>43035</v>
      </c>
      <c r="H188" s="56">
        <f t="shared" ref="H188:I191" si="22">G188+H$2</f>
        <v>43049</v>
      </c>
      <c r="I188" s="56">
        <f t="shared" si="22"/>
        <v>43052</v>
      </c>
      <c r="J188" s="56">
        <f>I188+1</f>
        <v>43053</v>
      </c>
      <c r="K188" s="56">
        <f>J188+K$2</f>
        <v>43067</v>
      </c>
      <c r="L188" s="83" t="s">
        <v>102</v>
      </c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2"/>
      <c r="EU188" s="72"/>
      <c r="EV188" s="72"/>
      <c r="EW188" s="72"/>
      <c r="EX188" s="72"/>
      <c r="EY188" s="72"/>
      <c r="EZ188" s="72"/>
      <c r="FA188" s="72"/>
      <c r="FB188" s="72"/>
      <c r="FC188" s="72"/>
      <c r="FD188" s="72"/>
      <c r="FE188" s="72"/>
      <c r="FF188" s="72"/>
      <c r="FG188" s="72"/>
      <c r="FH188" s="72"/>
      <c r="FI188" s="72"/>
      <c r="FJ188" s="72"/>
      <c r="FK188" s="72"/>
      <c r="FL188" s="72"/>
      <c r="FM188" s="72"/>
      <c r="FN188" s="72"/>
      <c r="FO188" s="72"/>
      <c r="FP188" s="72"/>
      <c r="FQ188" s="72"/>
      <c r="FR188" s="72"/>
      <c r="FS188" s="72"/>
      <c r="FT188" s="72"/>
      <c r="FU188" s="72"/>
      <c r="FV188" s="72"/>
      <c r="FW188" s="72"/>
      <c r="FX188" s="72"/>
      <c r="FY188" s="72"/>
      <c r="FZ188" s="72"/>
      <c r="GA188" s="72"/>
      <c r="GB188" s="72"/>
      <c r="GC188" s="72"/>
      <c r="GD188" s="72"/>
      <c r="GE188" s="72"/>
      <c r="GF188" s="72"/>
      <c r="GG188" s="72"/>
      <c r="GH188" s="72"/>
      <c r="GI188" s="72"/>
      <c r="GJ188" s="72"/>
      <c r="GK188" s="72"/>
      <c r="GL188" s="72"/>
      <c r="GM188" s="72"/>
      <c r="GN188" s="72"/>
      <c r="GO188" s="72"/>
      <c r="GP188" s="72"/>
      <c r="GQ188" s="72"/>
      <c r="GR188" s="72"/>
      <c r="GS188" s="72"/>
      <c r="GT188" s="72"/>
      <c r="GU188" s="72"/>
      <c r="GV188" s="72"/>
      <c r="GW188" s="72"/>
      <c r="GX188" s="72"/>
      <c r="GY188" s="72"/>
      <c r="GZ188" s="72"/>
      <c r="HA188" s="72"/>
      <c r="HB188" s="72"/>
      <c r="HC188" s="72"/>
      <c r="HD188" s="72"/>
      <c r="HE188" s="72"/>
      <c r="HF188" s="72"/>
      <c r="HG188" s="72"/>
      <c r="HH188" s="72"/>
      <c r="HI188" s="72"/>
      <c r="HJ188" s="72"/>
      <c r="HK188" s="72"/>
      <c r="HL188" s="72"/>
      <c r="HM188" s="72"/>
      <c r="HN188" s="72"/>
      <c r="HO188" s="72"/>
      <c r="HP188" s="72"/>
      <c r="HQ188" s="72"/>
      <c r="HR188" s="72"/>
      <c r="HS188" s="72"/>
      <c r="HT188" s="72"/>
      <c r="HU188" s="72"/>
      <c r="HV188" s="72"/>
      <c r="HW188" s="72"/>
      <c r="HX188" s="72"/>
      <c r="HY188" s="72"/>
      <c r="HZ188" s="72"/>
      <c r="IA188" s="72"/>
      <c r="IB188" s="72"/>
      <c r="IC188" s="72"/>
      <c r="ID188" s="72"/>
      <c r="IE188" s="72"/>
      <c r="IF188" s="72"/>
      <c r="IG188" s="72"/>
      <c r="IH188" s="72"/>
      <c r="II188" s="72"/>
      <c r="IJ188" s="72"/>
      <c r="IK188" s="72"/>
      <c r="IL188" s="72"/>
      <c r="IM188" s="72"/>
      <c r="IN188" s="72"/>
      <c r="IO188" s="72"/>
      <c r="IP188" s="72"/>
      <c r="IQ188" s="72"/>
      <c r="IR188" s="72"/>
      <c r="IS188" s="72"/>
      <c r="IT188" s="72"/>
      <c r="IU188" s="72"/>
      <c r="IV188" s="72"/>
    </row>
    <row r="189" spans="1:256" ht="15.95" customHeight="1">
      <c r="A189" s="80" t="s">
        <v>55</v>
      </c>
      <c r="B189" s="80" t="s">
        <v>56</v>
      </c>
      <c r="C189" s="80" t="s">
        <v>57</v>
      </c>
      <c r="D189" s="80" t="s">
        <v>101</v>
      </c>
      <c r="E189" s="56">
        <v>43032</v>
      </c>
      <c r="F189" s="82">
        <f>E189+F$2</f>
        <v>43033</v>
      </c>
      <c r="G189" s="82">
        <f>F189+2</f>
        <v>43035</v>
      </c>
      <c r="H189" s="56">
        <f t="shared" si="22"/>
        <v>43049</v>
      </c>
      <c r="I189" s="56">
        <f t="shared" si="22"/>
        <v>43052</v>
      </c>
      <c r="J189" s="56">
        <f t="shared" ref="J189:J198" si="23">I189+1</f>
        <v>43053</v>
      </c>
      <c r="K189" s="56">
        <f>J189+K$2</f>
        <v>43067</v>
      </c>
      <c r="L189" s="83" t="s">
        <v>102</v>
      </c>
    </row>
    <row r="190" spans="1:256" s="77" customFormat="1" ht="15.95" customHeight="1">
      <c r="A190" s="80" t="s">
        <v>60</v>
      </c>
      <c r="B190" s="80" t="s">
        <v>15</v>
      </c>
      <c r="C190" s="80" t="s">
        <v>63</v>
      </c>
      <c r="D190" s="80" t="s">
        <v>101</v>
      </c>
      <c r="E190" s="56">
        <v>43032</v>
      </c>
      <c r="F190" s="82">
        <f>E190+F$2</f>
        <v>43033</v>
      </c>
      <c r="G190" s="82">
        <f>F190+2</f>
        <v>43035</v>
      </c>
      <c r="H190" s="56">
        <f t="shared" si="22"/>
        <v>43049</v>
      </c>
      <c r="I190" s="56">
        <f t="shared" si="22"/>
        <v>43052</v>
      </c>
      <c r="J190" s="56">
        <f t="shared" si="23"/>
        <v>43053</v>
      </c>
      <c r="K190" s="56">
        <f>J190+K$2</f>
        <v>43067</v>
      </c>
      <c r="L190" s="83" t="s">
        <v>102</v>
      </c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6"/>
      <c r="CF190" s="76"/>
      <c r="CG190" s="76"/>
      <c r="CH190" s="76"/>
      <c r="CI190" s="76"/>
      <c r="CJ190" s="76"/>
      <c r="CK190" s="76"/>
      <c r="CL190" s="76"/>
      <c r="CM190" s="76"/>
      <c r="CN190" s="76"/>
      <c r="CO190" s="76"/>
      <c r="CP190" s="76"/>
      <c r="CQ190" s="76"/>
      <c r="CR190" s="76"/>
      <c r="CS190" s="76"/>
      <c r="CT190" s="76"/>
      <c r="CU190" s="76"/>
      <c r="CV190" s="76"/>
      <c r="CW190" s="76"/>
      <c r="CX190" s="76"/>
      <c r="CY190" s="76"/>
      <c r="CZ190" s="76"/>
      <c r="DA190" s="76"/>
      <c r="DB190" s="76"/>
      <c r="DC190" s="76"/>
      <c r="DD190" s="76"/>
      <c r="DE190" s="76"/>
      <c r="DF190" s="76"/>
      <c r="DG190" s="76"/>
      <c r="DH190" s="76"/>
      <c r="DI190" s="76"/>
      <c r="DJ190" s="76"/>
      <c r="DK190" s="76"/>
      <c r="DL190" s="76"/>
      <c r="DM190" s="76"/>
      <c r="DN190" s="76"/>
      <c r="DO190" s="76"/>
      <c r="DP190" s="76"/>
      <c r="DQ190" s="76"/>
      <c r="DR190" s="76"/>
      <c r="DS190" s="76"/>
      <c r="DT190" s="76"/>
      <c r="DU190" s="76"/>
      <c r="DV190" s="76"/>
      <c r="DW190" s="76"/>
      <c r="DX190" s="76"/>
      <c r="DY190" s="76"/>
      <c r="DZ190" s="76"/>
      <c r="EA190" s="76"/>
      <c r="EB190" s="76"/>
      <c r="EC190" s="76"/>
      <c r="ED190" s="76"/>
      <c r="EE190" s="76"/>
      <c r="EF190" s="76"/>
      <c r="EG190" s="76"/>
      <c r="EH190" s="76"/>
      <c r="EI190" s="76"/>
      <c r="EJ190" s="76"/>
      <c r="EK190" s="76"/>
      <c r="EL190" s="76"/>
      <c r="EM190" s="76"/>
      <c r="EN190" s="76"/>
      <c r="EO190" s="76"/>
      <c r="EP190" s="76"/>
      <c r="EQ190" s="76"/>
      <c r="ER190" s="76"/>
      <c r="ES190" s="76"/>
      <c r="ET190" s="76"/>
      <c r="EU190" s="76"/>
      <c r="EV190" s="76"/>
      <c r="EW190" s="76"/>
      <c r="EX190" s="76"/>
      <c r="EY190" s="76"/>
      <c r="EZ190" s="76"/>
      <c r="FA190" s="76"/>
      <c r="FB190" s="76"/>
      <c r="FC190" s="76"/>
      <c r="FD190" s="76"/>
      <c r="FE190" s="76"/>
      <c r="FF190" s="76"/>
      <c r="FG190" s="76"/>
      <c r="FH190" s="76"/>
      <c r="FI190" s="76"/>
      <c r="FJ190" s="76"/>
      <c r="FK190" s="76"/>
      <c r="FL190" s="76"/>
      <c r="FM190" s="76"/>
      <c r="FN190" s="76"/>
      <c r="FO190" s="76"/>
      <c r="FP190" s="76"/>
      <c r="FQ190" s="76"/>
      <c r="FR190" s="76"/>
      <c r="FS190" s="76"/>
      <c r="FT190" s="76"/>
      <c r="FU190" s="76"/>
      <c r="FV190" s="76"/>
      <c r="FW190" s="76"/>
      <c r="FX190" s="76"/>
      <c r="FY190" s="76"/>
      <c r="FZ190" s="76"/>
      <c r="GA190" s="76"/>
      <c r="GB190" s="76"/>
      <c r="GC190" s="76"/>
      <c r="GD190" s="76"/>
      <c r="GE190" s="76"/>
      <c r="GF190" s="76"/>
      <c r="GG190" s="76"/>
      <c r="GH190" s="76"/>
      <c r="GI190" s="76"/>
      <c r="GJ190" s="76"/>
      <c r="GK190" s="76"/>
      <c r="GL190" s="76"/>
      <c r="GM190" s="76"/>
      <c r="GN190" s="76"/>
      <c r="GO190" s="76"/>
      <c r="GP190" s="76"/>
      <c r="GQ190" s="76"/>
      <c r="GR190" s="76"/>
      <c r="GS190" s="76"/>
      <c r="GT190" s="76"/>
      <c r="GU190" s="76"/>
      <c r="GV190" s="76"/>
      <c r="GW190" s="76"/>
      <c r="GX190" s="76"/>
      <c r="GY190" s="76"/>
      <c r="GZ190" s="76"/>
      <c r="HA190" s="76"/>
      <c r="HB190" s="76"/>
      <c r="HC190" s="76"/>
      <c r="HD190" s="76"/>
      <c r="HE190" s="76"/>
      <c r="HF190" s="76"/>
      <c r="HG190" s="76"/>
      <c r="HH190" s="76"/>
      <c r="HI190" s="76"/>
      <c r="HJ190" s="76"/>
      <c r="HK190" s="76"/>
      <c r="HL190" s="76"/>
      <c r="HM190" s="76"/>
      <c r="HN190" s="76"/>
      <c r="HO190" s="76"/>
      <c r="HP190" s="76"/>
      <c r="HQ190" s="76"/>
      <c r="HR190" s="76"/>
      <c r="HS190" s="76"/>
      <c r="HT190" s="76"/>
      <c r="HU190" s="76"/>
      <c r="HV190" s="76"/>
      <c r="HW190" s="76"/>
      <c r="HX190" s="76"/>
      <c r="HY190" s="76"/>
      <c r="HZ190" s="76"/>
      <c r="IA190" s="76"/>
      <c r="IB190" s="76"/>
      <c r="IC190" s="76"/>
      <c r="ID190" s="76"/>
      <c r="IE190" s="76"/>
      <c r="IF190" s="76"/>
      <c r="IG190" s="76"/>
      <c r="IH190" s="76"/>
      <c r="II190" s="76"/>
      <c r="IJ190" s="76"/>
      <c r="IK190" s="76"/>
      <c r="IL190" s="76"/>
      <c r="IM190" s="76"/>
      <c r="IN190" s="76"/>
      <c r="IO190" s="76"/>
      <c r="IP190" s="76"/>
      <c r="IQ190" s="76"/>
      <c r="IR190" s="76"/>
      <c r="IS190" s="76"/>
      <c r="IT190" s="76"/>
      <c r="IU190" s="76"/>
      <c r="IV190" s="76"/>
    </row>
    <row r="191" spans="1:256" s="77" customFormat="1" ht="15.95" customHeight="1">
      <c r="A191" s="80" t="s">
        <v>64</v>
      </c>
      <c r="B191" s="80" t="s">
        <v>15</v>
      </c>
      <c r="C191" s="80" t="s">
        <v>63</v>
      </c>
      <c r="D191" s="80" t="s">
        <v>101</v>
      </c>
      <c r="E191" s="56">
        <v>43032</v>
      </c>
      <c r="F191" s="82">
        <f>E191+F$2</f>
        <v>43033</v>
      </c>
      <c r="G191" s="82">
        <f>F191+2</f>
        <v>43035</v>
      </c>
      <c r="H191" s="56">
        <f t="shared" si="22"/>
        <v>43049</v>
      </c>
      <c r="I191" s="56">
        <f t="shared" si="22"/>
        <v>43052</v>
      </c>
      <c r="J191" s="56">
        <f t="shared" si="23"/>
        <v>43053</v>
      </c>
      <c r="K191" s="56">
        <f>J191+K$2</f>
        <v>43067</v>
      </c>
      <c r="L191" s="83" t="s">
        <v>102</v>
      </c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6"/>
      <c r="CF191" s="76"/>
      <c r="CG191" s="76"/>
      <c r="CH191" s="76"/>
      <c r="CI191" s="76"/>
      <c r="CJ191" s="76"/>
      <c r="CK191" s="76"/>
      <c r="CL191" s="76"/>
      <c r="CM191" s="76"/>
      <c r="CN191" s="76"/>
      <c r="CO191" s="76"/>
      <c r="CP191" s="76"/>
      <c r="CQ191" s="76"/>
      <c r="CR191" s="76"/>
      <c r="CS191" s="76"/>
      <c r="CT191" s="76"/>
      <c r="CU191" s="76"/>
      <c r="CV191" s="76"/>
      <c r="CW191" s="76"/>
      <c r="CX191" s="76"/>
      <c r="CY191" s="76"/>
      <c r="CZ191" s="76"/>
      <c r="DA191" s="76"/>
      <c r="DB191" s="76"/>
      <c r="DC191" s="76"/>
      <c r="DD191" s="76"/>
      <c r="DE191" s="76"/>
      <c r="DF191" s="76"/>
      <c r="DG191" s="76"/>
      <c r="DH191" s="76"/>
      <c r="DI191" s="76"/>
      <c r="DJ191" s="76"/>
      <c r="DK191" s="76"/>
      <c r="DL191" s="76"/>
      <c r="DM191" s="76"/>
      <c r="DN191" s="76"/>
      <c r="DO191" s="76"/>
      <c r="DP191" s="76"/>
      <c r="DQ191" s="76"/>
      <c r="DR191" s="76"/>
      <c r="DS191" s="76"/>
      <c r="DT191" s="76"/>
      <c r="DU191" s="76"/>
      <c r="DV191" s="76"/>
      <c r="DW191" s="76"/>
      <c r="DX191" s="76"/>
      <c r="DY191" s="76"/>
      <c r="DZ191" s="76"/>
      <c r="EA191" s="76"/>
      <c r="EB191" s="76"/>
      <c r="EC191" s="76"/>
      <c r="ED191" s="76"/>
      <c r="EE191" s="76"/>
      <c r="EF191" s="76"/>
      <c r="EG191" s="76"/>
      <c r="EH191" s="76"/>
      <c r="EI191" s="76"/>
      <c r="EJ191" s="76"/>
      <c r="EK191" s="76"/>
      <c r="EL191" s="76"/>
      <c r="EM191" s="76"/>
      <c r="EN191" s="76"/>
      <c r="EO191" s="76"/>
      <c r="EP191" s="76"/>
      <c r="EQ191" s="76"/>
      <c r="ER191" s="76"/>
      <c r="ES191" s="76"/>
      <c r="ET191" s="76"/>
      <c r="EU191" s="76"/>
      <c r="EV191" s="76"/>
      <c r="EW191" s="76"/>
      <c r="EX191" s="76"/>
      <c r="EY191" s="76"/>
      <c r="EZ191" s="76"/>
      <c r="FA191" s="76"/>
      <c r="FB191" s="76"/>
      <c r="FC191" s="76"/>
      <c r="FD191" s="76"/>
      <c r="FE191" s="76"/>
      <c r="FF191" s="76"/>
      <c r="FG191" s="76"/>
      <c r="FH191" s="76"/>
      <c r="FI191" s="76"/>
      <c r="FJ191" s="76"/>
      <c r="FK191" s="76"/>
      <c r="FL191" s="76"/>
      <c r="FM191" s="76"/>
      <c r="FN191" s="76"/>
      <c r="FO191" s="76"/>
      <c r="FP191" s="76"/>
      <c r="FQ191" s="76"/>
      <c r="FR191" s="76"/>
      <c r="FS191" s="76"/>
      <c r="FT191" s="76"/>
      <c r="FU191" s="76"/>
      <c r="FV191" s="76"/>
      <c r="FW191" s="76"/>
      <c r="FX191" s="76"/>
      <c r="FY191" s="76"/>
      <c r="FZ191" s="76"/>
      <c r="GA191" s="76"/>
      <c r="GB191" s="76"/>
      <c r="GC191" s="76"/>
      <c r="GD191" s="76"/>
      <c r="GE191" s="76"/>
      <c r="GF191" s="76"/>
      <c r="GG191" s="76"/>
      <c r="GH191" s="76"/>
      <c r="GI191" s="76"/>
      <c r="GJ191" s="76"/>
      <c r="GK191" s="76"/>
      <c r="GL191" s="76"/>
      <c r="GM191" s="76"/>
      <c r="GN191" s="76"/>
      <c r="GO191" s="76"/>
      <c r="GP191" s="76"/>
      <c r="GQ191" s="76"/>
      <c r="GR191" s="76"/>
      <c r="GS191" s="76"/>
      <c r="GT191" s="76"/>
      <c r="GU191" s="76"/>
      <c r="GV191" s="76"/>
      <c r="GW191" s="76"/>
      <c r="GX191" s="76"/>
      <c r="GY191" s="76"/>
      <c r="GZ191" s="76"/>
      <c r="HA191" s="76"/>
      <c r="HB191" s="76"/>
      <c r="HC191" s="76"/>
      <c r="HD191" s="76"/>
      <c r="HE191" s="76"/>
      <c r="HF191" s="76"/>
      <c r="HG191" s="76"/>
      <c r="HH191" s="76"/>
      <c r="HI191" s="76"/>
      <c r="HJ191" s="76"/>
      <c r="HK191" s="76"/>
      <c r="HL191" s="76"/>
      <c r="HM191" s="76"/>
      <c r="HN191" s="76"/>
      <c r="HO191" s="76"/>
      <c r="HP191" s="76"/>
      <c r="HQ191" s="76"/>
      <c r="HR191" s="76"/>
      <c r="HS191" s="76"/>
      <c r="HT191" s="76"/>
      <c r="HU191" s="76"/>
      <c r="HV191" s="76"/>
      <c r="HW191" s="76"/>
      <c r="HX191" s="76"/>
      <c r="HY191" s="76"/>
      <c r="HZ191" s="76"/>
      <c r="IA191" s="76"/>
      <c r="IB191" s="76"/>
      <c r="IC191" s="76"/>
      <c r="ID191" s="76"/>
      <c r="IE191" s="76"/>
      <c r="IF191" s="76"/>
      <c r="IG191" s="76"/>
      <c r="IH191" s="76"/>
      <c r="II191" s="76"/>
      <c r="IJ191" s="76"/>
      <c r="IK191" s="76"/>
      <c r="IL191" s="76"/>
      <c r="IM191" s="76"/>
      <c r="IN191" s="76"/>
      <c r="IO191" s="76"/>
      <c r="IP191" s="76"/>
      <c r="IQ191" s="76"/>
      <c r="IR191" s="76"/>
      <c r="IS191" s="76"/>
      <c r="IT191" s="76"/>
      <c r="IU191" s="76"/>
      <c r="IV191" s="76"/>
    </row>
    <row r="192" spans="1:256" s="81" customFormat="1" ht="15.95" customHeight="1">
      <c r="A192" s="84" t="s">
        <v>73</v>
      </c>
      <c r="B192" s="84" t="s">
        <v>32</v>
      </c>
      <c r="C192" s="84" t="s">
        <v>75</v>
      </c>
      <c r="D192" s="85" t="s">
        <v>101</v>
      </c>
      <c r="E192" s="91">
        <v>43075</v>
      </c>
      <c r="F192" s="94">
        <f>E192+F$2</f>
        <v>43076</v>
      </c>
      <c r="G192" s="94">
        <f>F192+1</f>
        <v>43077</v>
      </c>
      <c r="H192" s="91">
        <v>43460</v>
      </c>
      <c r="I192" s="91">
        <f t="shared" ref="I192:I198" si="24">H192+I$2</f>
        <v>43463</v>
      </c>
      <c r="J192" s="91">
        <f t="shared" si="23"/>
        <v>43464</v>
      </c>
      <c r="K192" s="91">
        <f t="shared" ref="K192:K198" si="25">J192+K$2</f>
        <v>43478</v>
      </c>
      <c r="L192" s="83" t="s">
        <v>286</v>
      </c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2"/>
      <c r="EU192" s="72"/>
      <c r="EV192" s="72"/>
      <c r="EW192" s="72"/>
      <c r="EX192" s="72"/>
      <c r="EY192" s="72"/>
      <c r="EZ192" s="72"/>
      <c r="FA192" s="72"/>
      <c r="FB192" s="72"/>
      <c r="FC192" s="72"/>
      <c r="FD192" s="72"/>
      <c r="FE192" s="72"/>
      <c r="FF192" s="72"/>
      <c r="FG192" s="72"/>
      <c r="FH192" s="72"/>
      <c r="FI192" s="72"/>
      <c r="FJ192" s="72"/>
      <c r="FK192" s="72"/>
      <c r="FL192" s="72"/>
      <c r="FM192" s="72"/>
      <c r="FN192" s="72"/>
      <c r="FO192" s="72"/>
      <c r="FP192" s="72"/>
      <c r="FQ192" s="72"/>
      <c r="FR192" s="72"/>
      <c r="FS192" s="72"/>
      <c r="FT192" s="72"/>
      <c r="FU192" s="72"/>
      <c r="FV192" s="72"/>
      <c r="FW192" s="72"/>
      <c r="FX192" s="72"/>
      <c r="FY192" s="72"/>
      <c r="FZ192" s="72"/>
      <c r="GA192" s="72"/>
      <c r="GB192" s="72"/>
      <c r="GC192" s="72"/>
      <c r="GD192" s="72"/>
      <c r="GE192" s="72"/>
      <c r="GF192" s="72"/>
      <c r="GG192" s="72"/>
      <c r="GH192" s="72"/>
      <c r="GI192" s="72"/>
      <c r="GJ192" s="72"/>
      <c r="GK192" s="72"/>
      <c r="GL192" s="72"/>
      <c r="GM192" s="72"/>
      <c r="GN192" s="72"/>
      <c r="GO192" s="72"/>
      <c r="GP192" s="72"/>
      <c r="GQ192" s="72"/>
      <c r="GR192" s="72"/>
      <c r="GS192" s="72"/>
      <c r="GT192" s="72"/>
      <c r="GU192" s="72"/>
      <c r="GV192" s="72"/>
      <c r="GW192" s="72"/>
      <c r="GX192" s="72"/>
      <c r="GY192" s="72"/>
      <c r="GZ192" s="72"/>
      <c r="HA192" s="72"/>
      <c r="HB192" s="72"/>
      <c r="HC192" s="72"/>
      <c r="HD192" s="72"/>
      <c r="HE192" s="72"/>
      <c r="HF192" s="72"/>
      <c r="HG192" s="72"/>
      <c r="HH192" s="72"/>
      <c r="HI192" s="72"/>
      <c r="HJ192" s="72"/>
      <c r="HK192" s="72"/>
      <c r="HL192" s="72"/>
      <c r="HM192" s="72"/>
      <c r="HN192" s="72"/>
      <c r="HO192" s="72"/>
      <c r="HP192" s="72"/>
      <c r="HQ192" s="72"/>
      <c r="HR192" s="72"/>
      <c r="HS192" s="72"/>
      <c r="HT192" s="72"/>
      <c r="HU192" s="72"/>
      <c r="HV192" s="72"/>
      <c r="HW192" s="72"/>
      <c r="HX192" s="72"/>
      <c r="HY192" s="72"/>
      <c r="HZ192" s="72"/>
      <c r="IA192" s="72"/>
      <c r="IB192" s="72"/>
      <c r="IC192" s="72"/>
      <c r="ID192" s="72"/>
      <c r="IE192" s="72"/>
      <c r="IF192" s="72"/>
      <c r="IG192" s="72"/>
      <c r="IH192" s="72"/>
      <c r="II192" s="72"/>
      <c r="IJ192" s="72"/>
      <c r="IK192" s="72"/>
      <c r="IL192" s="72"/>
      <c r="IM192" s="72"/>
      <c r="IN192" s="72"/>
      <c r="IO192" s="72"/>
      <c r="IP192" s="72"/>
      <c r="IQ192" s="72"/>
      <c r="IR192" s="72"/>
      <c r="IS192" s="72"/>
      <c r="IT192" s="72"/>
      <c r="IU192" s="72"/>
      <c r="IV192" s="72"/>
    </row>
    <row r="193" spans="1:256" s="81" customFormat="1" ht="15.95" customHeight="1">
      <c r="A193" s="84" t="s">
        <v>77</v>
      </c>
      <c r="B193" s="84" t="s">
        <v>32</v>
      </c>
      <c r="C193" s="86" t="s">
        <v>78</v>
      </c>
      <c r="D193" s="85" t="s">
        <v>101</v>
      </c>
      <c r="E193" s="91">
        <v>43075</v>
      </c>
      <c r="F193" s="94">
        <f t="shared" ref="F193:F198" si="26">E193+F$2</f>
        <v>43076</v>
      </c>
      <c r="G193" s="94">
        <f t="shared" ref="G193:G198" si="27">F193+1</f>
        <v>43077</v>
      </c>
      <c r="H193" s="91">
        <v>43460</v>
      </c>
      <c r="I193" s="91">
        <f t="shared" si="24"/>
        <v>43463</v>
      </c>
      <c r="J193" s="91">
        <f t="shared" si="23"/>
        <v>43464</v>
      </c>
      <c r="K193" s="91">
        <f t="shared" si="25"/>
        <v>43478</v>
      </c>
      <c r="L193" s="83" t="s">
        <v>286</v>
      </c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2"/>
      <c r="EU193" s="72"/>
      <c r="EV193" s="72"/>
      <c r="EW193" s="72"/>
      <c r="EX193" s="72"/>
      <c r="EY193" s="72"/>
      <c r="EZ193" s="72"/>
      <c r="FA193" s="72"/>
      <c r="FB193" s="72"/>
      <c r="FC193" s="72"/>
      <c r="FD193" s="72"/>
      <c r="FE193" s="72"/>
      <c r="FF193" s="72"/>
      <c r="FG193" s="72"/>
      <c r="FH193" s="72"/>
      <c r="FI193" s="72"/>
      <c r="FJ193" s="72"/>
      <c r="FK193" s="72"/>
      <c r="FL193" s="72"/>
      <c r="FM193" s="72"/>
      <c r="FN193" s="72"/>
      <c r="FO193" s="72"/>
      <c r="FP193" s="72"/>
      <c r="FQ193" s="72"/>
      <c r="FR193" s="72"/>
      <c r="FS193" s="72"/>
      <c r="FT193" s="72"/>
      <c r="FU193" s="72"/>
      <c r="FV193" s="72"/>
      <c r="FW193" s="72"/>
      <c r="FX193" s="72"/>
      <c r="FY193" s="72"/>
      <c r="FZ193" s="72"/>
      <c r="GA193" s="72"/>
      <c r="GB193" s="72"/>
      <c r="GC193" s="72"/>
      <c r="GD193" s="72"/>
      <c r="GE193" s="72"/>
      <c r="GF193" s="72"/>
      <c r="GG193" s="72"/>
      <c r="GH193" s="72"/>
      <c r="GI193" s="72"/>
      <c r="GJ193" s="72"/>
      <c r="GK193" s="72"/>
      <c r="GL193" s="72"/>
      <c r="GM193" s="72"/>
      <c r="GN193" s="72"/>
      <c r="GO193" s="72"/>
      <c r="GP193" s="72"/>
      <c r="GQ193" s="72"/>
      <c r="GR193" s="72"/>
      <c r="GS193" s="72"/>
      <c r="GT193" s="72"/>
      <c r="GU193" s="72"/>
      <c r="GV193" s="72"/>
      <c r="GW193" s="72"/>
      <c r="GX193" s="72"/>
      <c r="GY193" s="72"/>
      <c r="GZ193" s="72"/>
      <c r="HA193" s="72"/>
      <c r="HB193" s="72"/>
      <c r="HC193" s="72"/>
      <c r="HD193" s="72"/>
      <c r="HE193" s="72"/>
      <c r="HF193" s="72"/>
      <c r="HG193" s="72"/>
      <c r="HH193" s="72"/>
      <c r="HI193" s="72"/>
      <c r="HJ193" s="72"/>
      <c r="HK193" s="72"/>
      <c r="HL193" s="72"/>
      <c r="HM193" s="72"/>
      <c r="HN193" s="72"/>
      <c r="HO193" s="72"/>
      <c r="HP193" s="72"/>
      <c r="HQ193" s="72"/>
      <c r="HR193" s="72"/>
      <c r="HS193" s="72"/>
      <c r="HT193" s="72"/>
      <c r="HU193" s="72"/>
      <c r="HV193" s="72"/>
      <c r="HW193" s="72"/>
      <c r="HX193" s="72"/>
      <c r="HY193" s="72"/>
      <c r="HZ193" s="72"/>
      <c r="IA193" s="72"/>
      <c r="IB193" s="72"/>
      <c r="IC193" s="72"/>
      <c r="ID193" s="72"/>
      <c r="IE193" s="72"/>
      <c r="IF193" s="72"/>
      <c r="IG193" s="72"/>
      <c r="IH193" s="72"/>
      <c r="II193" s="72"/>
      <c r="IJ193" s="72"/>
      <c r="IK193" s="72"/>
      <c r="IL193" s="72"/>
      <c r="IM193" s="72"/>
      <c r="IN193" s="72"/>
      <c r="IO193" s="72"/>
      <c r="IP193" s="72"/>
      <c r="IQ193" s="72"/>
      <c r="IR193" s="72"/>
      <c r="IS193" s="72"/>
      <c r="IT193" s="72"/>
      <c r="IU193" s="72"/>
      <c r="IV193" s="72"/>
    </row>
    <row r="194" spans="1:256" ht="15.95" customHeight="1">
      <c r="A194" s="87" t="s">
        <v>80</v>
      </c>
      <c r="B194" s="88" t="s">
        <v>15</v>
      </c>
      <c r="C194" s="88" t="s">
        <v>81</v>
      </c>
      <c r="D194" s="89" t="s">
        <v>101</v>
      </c>
      <c r="E194" s="91">
        <v>43075</v>
      </c>
      <c r="F194" s="94">
        <f t="shared" si="26"/>
        <v>43076</v>
      </c>
      <c r="G194" s="94">
        <f t="shared" si="27"/>
        <v>43077</v>
      </c>
      <c r="H194" s="91">
        <v>43460</v>
      </c>
      <c r="I194" s="91">
        <f t="shared" si="24"/>
        <v>43463</v>
      </c>
      <c r="J194" s="91">
        <f t="shared" si="23"/>
        <v>43464</v>
      </c>
      <c r="K194" s="91">
        <f t="shared" si="25"/>
        <v>43478</v>
      </c>
      <c r="L194" s="83" t="s">
        <v>286</v>
      </c>
    </row>
    <row r="195" spans="1:256" ht="15.95" customHeight="1">
      <c r="A195" s="90" t="s">
        <v>83</v>
      </c>
      <c r="B195" s="88" t="s">
        <v>32</v>
      </c>
      <c r="C195" s="88" t="s">
        <v>84</v>
      </c>
      <c r="D195" s="89" t="s">
        <v>101</v>
      </c>
      <c r="E195" s="91">
        <v>43075</v>
      </c>
      <c r="F195" s="94">
        <f t="shared" si="26"/>
        <v>43076</v>
      </c>
      <c r="G195" s="94">
        <f t="shared" si="27"/>
        <v>43077</v>
      </c>
      <c r="H195" s="91">
        <v>43460</v>
      </c>
      <c r="I195" s="91">
        <f t="shared" si="24"/>
        <v>43463</v>
      </c>
      <c r="J195" s="91">
        <f t="shared" si="23"/>
        <v>43464</v>
      </c>
      <c r="K195" s="91">
        <f t="shared" si="25"/>
        <v>43478</v>
      </c>
      <c r="L195" s="83" t="s">
        <v>286</v>
      </c>
    </row>
    <row r="196" spans="1:256" ht="15.95" customHeight="1">
      <c r="A196" s="85" t="s">
        <v>34</v>
      </c>
      <c r="B196" s="85" t="s">
        <v>15</v>
      </c>
      <c r="C196" s="85" t="s">
        <v>35</v>
      </c>
      <c r="D196" s="85" t="s">
        <v>101</v>
      </c>
      <c r="E196" s="91">
        <v>43075</v>
      </c>
      <c r="F196" s="94">
        <f t="shared" si="26"/>
        <v>43076</v>
      </c>
      <c r="G196" s="94">
        <f t="shared" si="27"/>
        <v>43077</v>
      </c>
      <c r="H196" s="91">
        <v>43460</v>
      </c>
      <c r="I196" s="91">
        <f t="shared" si="24"/>
        <v>43463</v>
      </c>
      <c r="J196" s="91">
        <f t="shared" si="23"/>
        <v>43464</v>
      </c>
      <c r="K196" s="91">
        <f t="shared" si="25"/>
        <v>43478</v>
      </c>
      <c r="L196" s="83" t="s">
        <v>286</v>
      </c>
    </row>
    <row r="197" spans="1:256" ht="15.95" customHeight="1">
      <c r="A197" s="85" t="s">
        <v>36</v>
      </c>
      <c r="B197" s="85" t="s">
        <v>15</v>
      </c>
      <c r="C197" s="85" t="s">
        <v>184</v>
      </c>
      <c r="D197" s="85" t="s">
        <v>101</v>
      </c>
      <c r="E197" s="91">
        <v>43075</v>
      </c>
      <c r="F197" s="94">
        <f t="shared" si="26"/>
        <v>43076</v>
      </c>
      <c r="G197" s="94">
        <f t="shared" si="27"/>
        <v>43077</v>
      </c>
      <c r="H197" s="91">
        <v>43460</v>
      </c>
      <c r="I197" s="91">
        <f t="shared" si="24"/>
        <v>43463</v>
      </c>
      <c r="J197" s="91">
        <f t="shared" si="23"/>
        <v>43464</v>
      </c>
      <c r="K197" s="91">
        <f t="shared" si="25"/>
        <v>43478</v>
      </c>
      <c r="L197" s="83" t="s">
        <v>286</v>
      </c>
    </row>
    <row r="198" spans="1:256" ht="15.95" customHeight="1">
      <c r="A198" s="92" t="s">
        <v>39</v>
      </c>
      <c r="B198" s="93" t="s">
        <v>40</v>
      </c>
      <c r="C198" s="93" t="s">
        <v>41</v>
      </c>
      <c r="D198" s="85" t="s">
        <v>101</v>
      </c>
      <c r="E198" s="91">
        <v>43075</v>
      </c>
      <c r="F198" s="94">
        <f t="shared" si="26"/>
        <v>43076</v>
      </c>
      <c r="G198" s="94">
        <f t="shared" si="27"/>
        <v>43077</v>
      </c>
      <c r="H198" s="91">
        <v>43460</v>
      </c>
      <c r="I198" s="91">
        <f t="shared" si="24"/>
        <v>43463</v>
      </c>
      <c r="J198" s="91">
        <f t="shared" si="23"/>
        <v>43464</v>
      </c>
      <c r="K198" s="91">
        <f t="shared" si="25"/>
        <v>43478</v>
      </c>
      <c r="L198" s="83" t="s">
        <v>286</v>
      </c>
    </row>
    <row r="204" spans="1:256" ht="15.95" customHeight="1">
      <c r="H204" s="1"/>
    </row>
  </sheetData>
  <conditionalFormatting sqref="A4:A33">
    <cfRule type="timePeriod" dxfId="464" priority="91" stopIfTrue="1" timePeriod="today">
      <formula>FLOOR(A4,1)=TODAY()</formula>
    </cfRule>
    <cfRule type="containsText" dxfId="463" priority="92" stopIfTrue="1" operator="containsText" text="STORED">
      <formula>NOT(ISERROR(FIND(UPPER("STORED"),UPPER(A4))))</formula>
      <formula>"STORED"</formula>
    </cfRule>
    <cfRule type="containsText" dxfId="462" priority="93" stopIfTrue="1" operator="containsText" text="Must">
      <formula>NOT(ISERROR(FIND(UPPER("Must"),UPPER(A4))))</formula>
      <formula>"Must"</formula>
    </cfRule>
    <cfRule type="expression" dxfId="461" priority="94" stopIfTrue="1">
      <formula>AND(A4&lt;TODAY()+(0*7+3)*-1,NOT(ISBLANK(A4)))</formula>
    </cfRule>
    <cfRule type="containsText" dxfId="460" priority="95" stopIfTrue="1" operator="containsText" text="X">
      <formula>NOT(ISERROR(FIND(UPPER("X"),UPPER(A4))))</formula>
      <formula>"X"</formula>
    </cfRule>
  </conditionalFormatting>
  <conditionalFormatting sqref="A34:A43">
    <cfRule type="timePeriod" dxfId="459" priority="86" stopIfTrue="1" timePeriod="today">
      <formula>FLOOR(A34,1)=TODAY()</formula>
    </cfRule>
    <cfRule type="containsText" dxfId="458" priority="87" stopIfTrue="1" operator="containsText" text="STORED">
      <formula>NOT(ISERROR(FIND(UPPER("STORED"),UPPER(A34))))</formula>
      <formula>"STORED"</formula>
    </cfRule>
    <cfRule type="containsText" dxfId="457" priority="88" stopIfTrue="1" operator="containsText" text="Must">
      <formula>NOT(ISERROR(FIND(UPPER("Must"),UPPER(A34))))</formula>
      <formula>"Must"</formula>
    </cfRule>
    <cfRule type="expression" dxfId="456" priority="89" stopIfTrue="1">
      <formula>AND(A34&lt;TODAY()+(0*7+3)*-1,NOT(ISBLANK(A34)))</formula>
    </cfRule>
    <cfRule type="containsText" dxfId="455" priority="90" stopIfTrue="1" operator="containsText" text="X">
      <formula>NOT(ISERROR(FIND(UPPER("X"),UPPER(A34))))</formula>
      <formula>"X"</formula>
    </cfRule>
  </conditionalFormatting>
  <conditionalFormatting sqref="A44:A53">
    <cfRule type="timePeriod" dxfId="454" priority="81" stopIfTrue="1" timePeriod="today">
      <formula>FLOOR(A44,1)=TODAY()</formula>
    </cfRule>
    <cfRule type="containsText" dxfId="453" priority="82" stopIfTrue="1" operator="containsText" text="STORED">
      <formula>NOT(ISERROR(FIND(UPPER("STORED"),UPPER(A44))))</formula>
      <formula>"STORED"</formula>
    </cfRule>
    <cfRule type="containsText" dxfId="452" priority="83" stopIfTrue="1" operator="containsText" text="Must">
      <formula>NOT(ISERROR(FIND(UPPER("Must"),UPPER(A44))))</formula>
      <formula>"Must"</formula>
    </cfRule>
    <cfRule type="expression" dxfId="451" priority="84" stopIfTrue="1">
      <formula>AND(A44&lt;TODAY()+(0*7+3)*-1,NOT(ISBLANK(A44)))</formula>
    </cfRule>
    <cfRule type="containsText" dxfId="450" priority="85" stopIfTrue="1" operator="containsText" text="X">
      <formula>NOT(ISERROR(FIND(UPPER("X"),UPPER(A44))))</formula>
      <formula>"X"</formula>
    </cfRule>
  </conditionalFormatting>
  <conditionalFormatting sqref="A54:A63">
    <cfRule type="timePeriod" dxfId="449" priority="76" stopIfTrue="1" timePeriod="today">
      <formula>FLOOR(A54,1)=TODAY()</formula>
    </cfRule>
    <cfRule type="containsText" dxfId="448" priority="77" stopIfTrue="1" operator="containsText" text="STORED">
      <formula>NOT(ISERROR(FIND(UPPER("STORED"),UPPER(A54))))</formula>
      <formula>"STORED"</formula>
    </cfRule>
    <cfRule type="containsText" dxfId="447" priority="78" stopIfTrue="1" operator="containsText" text="Must">
      <formula>NOT(ISERROR(FIND(UPPER("Must"),UPPER(A54))))</formula>
      <formula>"Must"</formula>
    </cfRule>
    <cfRule type="expression" dxfId="446" priority="79" stopIfTrue="1">
      <formula>AND(A54&lt;TODAY()+(0*7+3)*-1,NOT(ISBLANK(A54)))</formula>
    </cfRule>
    <cfRule type="containsText" dxfId="445" priority="80" stopIfTrue="1" operator="containsText" text="X">
      <formula>NOT(ISERROR(FIND(UPPER("X"),UPPER(A54))))</formula>
      <formula>"X"</formula>
    </cfRule>
  </conditionalFormatting>
  <conditionalFormatting sqref="A64:A73">
    <cfRule type="timePeriod" dxfId="444" priority="71" stopIfTrue="1" timePeriod="today">
      <formula>FLOOR(A64,1)=TODAY()</formula>
    </cfRule>
    <cfRule type="containsText" dxfId="443" priority="72" stopIfTrue="1" operator="containsText" text="STORED">
      <formula>NOT(ISERROR(FIND(UPPER("STORED"),UPPER(A64))))</formula>
      <formula>"STORED"</formula>
    </cfRule>
    <cfRule type="containsText" dxfId="442" priority="73" stopIfTrue="1" operator="containsText" text="Must">
      <formula>NOT(ISERROR(FIND(UPPER("Must"),UPPER(A64))))</formula>
      <formula>"Must"</formula>
    </cfRule>
    <cfRule type="expression" dxfId="441" priority="74" stopIfTrue="1">
      <formula>AND(A64&lt;TODAY()+(0*7+3)*-1,NOT(ISBLANK(A64)))</formula>
    </cfRule>
    <cfRule type="containsText" dxfId="440" priority="75" stopIfTrue="1" operator="containsText" text="X">
      <formula>NOT(ISERROR(FIND(UPPER("X"),UPPER(A64))))</formula>
      <formula>"X"</formula>
    </cfRule>
  </conditionalFormatting>
  <conditionalFormatting sqref="A74:A83">
    <cfRule type="timePeriod" dxfId="439" priority="66" stopIfTrue="1" timePeriod="today">
      <formula>FLOOR(A74,1)=TODAY()</formula>
    </cfRule>
    <cfRule type="containsText" dxfId="438" priority="67" stopIfTrue="1" operator="containsText" text="STORED">
      <formula>NOT(ISERROR(FIND(UPPER("STORED"),UPPER(A74))))</formula>
      <formula>"STORED"</formula>
    </cfRule>
    <cfRule type="containsText" dxfId="437" priority="68" stopIfTrue="1" operator="containsText" text="Must">
      <formula>NOT(ISERROR(FIND(UPPER("Must"),UPPER(A74))))</formula>
      <formula>"Must"</formula>
    </cfRule>
    <cfRule type="expression" dxfId="436" priority="69" stopIfTrue="1">
      <formula>AND(A74&lt;TODAY()+(0*7+3)*-1,NOT(ISBLANK(A74)))</formula>
    </cfRule>
    <cfRule type="containsText" dxfId="435" priority="70" stopIfTrue="1" operator="containsText" text="X">
      <formula>NOT(ISERROR(FIND(UPPER("X"),UPPER(A74))))</formula>
      <formula>"X"</formula>
    </cfRule>
  </conditionalFormatting>
  <conditionalFormatting sqref="A84:A93">
    <cfRule type="timePeriod" dxfId="434" priority="61" stopIfTrue="1" timePeriod="today">
      <formula>FLOOR(A84,1)=TODAY()</formula>
    </cfRule>
    <cfRule type="containsText" dxfId="433" priority="62" stopIfTrue="1" operator="containsText" text="STORED">
      <formula>NOT(ISERROR(FIND(UPPER("STORED"),UPPER(A84))))</formula>
      <formula>"STORED"</formula>
    </cfRule>
    <cfRule type="containsText" dxfId="432" priority="63" stopIfTrue="1" operator="containsText" text="Must">
      <formula>NOT(ISERROR(FIND(UPPER("Must"),UPPER(A84))))</formula>
      <formula>"Must"</formula>
    </cfRule>
    <cfRule type="expression" dxfId="431" priority="64" stopIfTrue="1">
      <formula>AND(A84&lt;TODAY()+(0*7+3)*-1,NOT(ISBLANK(A84)))</formula>
    </cfRule>
    <cfRule type="containsText" dxfId="430" priority="65" stopIfTrue="1" operator="containsText" text="X">
      <formula>NOT(ISERROR(FIND(UPPER("X"),UPPER(A84))))</formula>
      <formula>"X"</formula>
    </cfRule>
  </conditionalFormatting>
  <conditionalFormatting sqref="A94:A114">
    <cfRule type="timePeriod" dxfId="429" priority="56" stopIfTrue="1" timePeriod="today">
      <formula>FLOOR(A94,1)=TODAY()</formula>
    </cfRule>
    <cfRule type="containsText" dxfId="428" priority="57" stopIfTrue="1" operator="containsText" text="STORED">
      <formula>NOT(ISERROR(FIND(UPPER("STORED"),UPPER(A94))))</formula>
      <formula>"STORED"</formula>
    </cfRule>
    <cfRule type="containsText" dxfId="427" priority="58" stopIfTrue="1" operator="containsText" text="Must">
      <formula>NOT(ISERROR(FIND(UPPER("Must"),UPPER(A94))))</formula>
      <formula>"Must"</formula>
    </cfRule>
    <cfRule type="expression" dxfId="426" priority="59" stopIfTrue="1">
      <formula>AND(A94&lt;TODAY()+(0*7+3)*-1,NOT(ISBLANK(A94)))</formula>
    </cfRule>
    <cfRule type="containsText" dxfId="425" priority="60" stopIfTrue="1" operator="containsText" text="X">
      <formula>NOT(ISERROR(FIND(UPPER("X"),UPPER(A94))))</formula>
      <formula>"X"</formula>
    </cfRule>
  </conditionalFormatting>
  <conditionalFormatting sqref="A115:A123">
    <cfRule type="timePeriod" dxfId="424" priority="51" stopIfTrue="1" timePeriod="today">
      <formula>FLOOR(A115,1)=TODAY()</formula>
    </cfRule>
    <cfRule type="containsText" dxfId="423" priority="52" stopIfTrue="1" operator="containsText" text="STORED">
      <formula>NOT(ISERROR(FIND(UPPER("STORED"),UPPER(A115))))</formula>
      <formula>"STORED"</formula>
    </cfRule>
    <cfRule type="containsText" dxfId="422" priority="53" stopIfTrue="1" operator="containsText" text="Must">
      <formula>NOT(ISERROR(FIND(UPPER("Must"),UPPER(A115))))</formula>
      <formula>"Must"</formula>
    </cfRule>
    <cfRule type="expression" dxfId="421" priority="54" stopIfTrue="1">
      <formula>AND(A115&lt;TODAY()+(0*7+3)*-1,NOT(ISBLANK(A115)))</formula>
    </cfRule>
    <cfRule type="containsText" dxfId="420" priority="55" stopIfTrue="1" operator="containsText" text="X">
      <formula>NOT(ISERROR(FIND(UPPER("X"),UPPER(A115))))</formula>
      <formula>"X"</formula>
    </cfRule>
  </conditionalFormatting>
  <conditionalFormatting sqref="A124">
    <cfRule type="timePeriod" dxfId="419" priority="46" stopIfTrue="1" timePeriod="today">
      <formula>FLOOR(A124,1)=TODAY()</formula>
    </cfRule>
    <cfRule type="containsText" dxfId="418" priority="47" stopIfTrue="1" operator="containsText" text="STORED">
      <formula>NOT(ISERROR(FIND(UPPER("STORED"),UPPER(A124))))</formula>
      <formula>"STORED"</formula>
    </cfRule>
    <cfRule type="containsText" dxfId="417" priority="48" stopIfTrue="1" operator="containsText" text="Must">
      <formula>NOT(ISERROR(FIND(UPPER("Must"),UPPER(A124))))</formula>
      <formula>"Must"</formula>
    </cfRule>
    <cfRule type="expression" dxfId="416" priority="49" stopIfTrue="1">
      <formula>AND(A124&lt;TODAY()+(0*7+3)*-1,NOT(ISBLANK(A124)))</formula>
    </cfRule>
    <cfRule type="containsText" dxfId="415" priority="50" stopIfTrue="1" operator="containsText" text="X">
      <formula>NOT(ISERROR(FIND(UPPER("X"),UPPER(A124))))</formula>
      <formula>"X"</formula>
    </cfRule>
  </conditionalFormatting>
  <conditionalFormatting sqref="A125:A133">
    <cfRule type="timePeriod" dxfId="414" priority="41" stopIfTrue="1" timePeriod="today">
      <formula>FLOOR(A125,1)=TODAY()</formula>
    </cfRule>
    <cfRule type="containsText" dxfId="413" priority="42" stopIfTrue="1" operator="containsText" text="STORED">
      <formula>NOT(ISERROR(FIND(UPPER("STORED"),UPPER(A125))))</formula>
      <formula>"STORED"</formula>
    </cfRule>
    <cfRule type="containsText" dxfId="412" priority="43" stopIfTrue="1" operator="containsText" text="Must">
      <formula>NOT(ISERROR(FIND(UPPER("Must"),UPPER(A125))))</formula>
      <formula>"Must"</formula>
    </cfRule>
    <cfRule type="expression" dxfId="411" priority="44" stopIfTrue="1">
      <formula>AND(A125&lt;TODAY()+(0*7+3)*-1,NOT(ISBLANK(A125)))</formula>
    </cfRule>
    <cfRule type="containsText" dxfId="410" priority="45" stopIfTrue="1" operator="containsText" text="X">
      <formula>NOT(ISERROR(FIND(UPPER("X"),UPPER(A125))))</formula>
      <formula>"X"</formula>
    </cfRule>
  </conditionalFormatting>
  <conditionalFormatting sqref="A134">
    <cfRule type="timePeriod" dxfId="409" priority="36" stopIfTrue="1" timePeriod="today">
      <formula>FLOOR(A134,1)=TODAY()</formula>
    </cfRule>
    <cfRule type="containsText" dxfId="408" priority="37" stopIfTrue="1" operator="containsText" text="STORED">
      <formula>NOT(ISERROR(FIND(UPPER("STORED"),UPPER(A134))))</formula>
      <formula>"STORED"</formula>
    </cfRule>
    <cfRule type="containsText" dxfId="407" priority="38" stopIfTrue="1" operator="containsText" text="Must">
      <formula>NOT(ISERROR(FIND(UPPER("Must"),UPPER(A134))))</formula>
      <formula>"Must"</formula>
    </cfRule>
    <cfRule type="expression" dxfId="406" priority="39" stopIfTrue="1">
      <formula>AND(A134&lt;TODAY()+(0*7+3)*-1,NOT(ISBLANK(A134)))</formula>
    </cfRule>
    <cfRule type="containsText" dxfId="405" priority="40" stopIfTrue="1" operator="containsText" text="X">
      <formula>NOT(ISERROR(FIND(UPPER("X"),UPPER(A134))))</formula>
      <formula>"X"</formula>
    </cfRule>
  </conditionalFormatting>
  <conditionalFormatting sqref="A135:A143">
    <cfRule type="timePeriod" dxfId="404" priority="31" stopIfTrue="1" timePeriod="today">
      <formula>FLOOR(A135,1)=TODAY()</formula>
    </cfRule>
    <cfRule type="containsText" dxfId="403" priority="32" stopIfTrue="1" operator="containsText" text="STORED">
      <formula>NOT(ISERROR(FIND(UPPER("STORED"),UPPER(A135))))</formula>
      <formula>"STORED"</formula>
    </cfRule>
    <cfRule type="containsText" dxfId="402" priority="33" stopIfTrue="1" operator="containsText" text="Must">
      <formula>NOT(ISERROR(FIND(UPPER("Must"),UPPER(A135))))</formula>
      <formula>"Must"</formula>
    </cfRule>
    <cfRule type="expression" dxfId="401" priority="34" stopIfTrue="1">
      <formula>AND(A135&lt;TODAY()+(0*7+3)*-1,NOT(ISBLANK(A135)))</formula>
    </cfRule>
    <cfRule type="containsText" dxfId="400" priority="35" stopIfTrue="1" operator="containsText" text="X">
      <formula>NOT(ISERROR(FIND(UPPER("X"),UPPER(A135))))</formula>
      <formula>"X"</formula>
    </cfRule>
  </conditionalFormatting>
  <conditionalFormatting sqref="A144">
    <cfRule type="timePeriod" dxfId="399" priority="26" stopIfTrue="1" timePeriod="today">
      <formula>FLOOR(A144,1)=TODAY()</formula>
    </cfRule>
    <cfRule type="containsText" dxfId="398" priority="27" stopIfTrue="1" operator="containsText" text="STORED">
      <formula>NOT(ISERROR(FIND(UPPER("STORED"),UPPER(A144))))</formula>
      <formula>"STORED"</formula>
    </cfRule>
    <cfRule type="containsText" dxfId="397" priority="28" stopIfTrue="1" operator="containsText" text="Must">
      <formula>NOT(ISERROR(FIND(UPPER("Must"),UPPER(A144))))</formula>
      <formula>"Must"</formula>
    </cfRule>
    <cfRule type="expression" dxfId="396" priority="29" stopIfTrue="1">
      <formula>AND(A144&lt;TODAY()+(0*7+3)*-1,NOT(ISBLANK(A144)))</formula>
    </cfRule>
    <cfRule type="containsText" dxfId="395" priority="30" stopIfTrue="1" operator="containsText" text="X">
      <formula>NOT(ISERROR(FIND(UPPER("X"),UPPER(A144))))</formula>
      <formula>"X"</formula>
    </cfRule>
  </conditionalFormatting>
  <conditionalFormatting sqref="A145:A153">
    <cfRule type="timePeriod" dxfId="394" priority="21" stopIfTrue="1" timePeriod="today">
      <formula>FLOOR(A145,1)=TODAY()</formula>
    </cfRule>
    <cfRule type="containsText" dxfId="393" priority="22" stopIfTrue="1" operator="containsText" text="STORED">
      <formula>NOT(ISERROR(FIND(UPPER("STORED"),UPPER(A145))))</formula>
      <formula>"STORED"</formula>
    </cfRule>
    <cfRule type="containsText" dxfId="392" priority="23" stopIfTrue="1" operator="containsText" text="Must">
      <formula>NOT(ISERROR(FIND(UPPER("Must"),UPPER(A145))))</formula>
      <formula>"Must"</formula>
    </cfRule>
    <cfRule type="expression" dxfId="391" priority="24" stopIfTrue="1">
      <formula>AND(A145&lt;TODAY()+(0*7+3)*-1,NOT(ISBLANK(A145)))</formula>
    </cfRule>
    <cfRule type="containsText" dxfId="390" priority="25" stopIfTrue="1" operator="containsText" text="X">
      <formula>NOT(ISERROR(FIND(UPPER("X"),UPPER(A145))))</formula>
      <formula>"X"</formula>
    </cfRule>
  </conditionalFormatting>
  <conditionalFormatting sqref="A154">
    <cfRule type="timePeriod" dxfId="389" priority="16" stopIfTrue="1" timePeriod="today">
      <formula>FLOOR(A154,1)=TODAY()</formula>
    </cfRule>
    <cfRule type="containsText" dxfId="388" priority="17" stopIfTrue="1" operator="containsText" text="STORED">
      <formula>NOT(ISERROR(FIND(UPPER("STORED"),UPPER(A154))))</formula>
      <formula>"STORED"</formula>
    </cfRule>
    <cfRule type="containsText" dxfId="387" priority="18" stopIfTrue="1" operator="containsText" text="Must">
      <formula>NOT(ISERROR(FIND(UPPER("Must"),UPPER(A154))))</formula>
      <formula>"Must"</formula>
    </cfRule>
    <cfRule type="expression" dxfId="386" priority="19" stopIfTrue="1">
      <formula>AND(A154&lt;TODAY()+(0*7+3)*-1,NOT(ISBLANK(A154)))</formula>
    </cfRule>
    <cfRule type="containsText" dxfId="385" priority="20" stopIfTrue="1" operator="containsText" text="X">
      <formula>NOT(ISERROR(FIND(UPPER("X"),UPPER(A154))))</formula>
      <formula>"X"</formula>
    </cfRule>
  </conditionalFormatting>
  <conditionalFormatting sqref="A155:A163">
    <cfRule type="timePeriod" dxfId="384" priority="11" stopIfTrue="1" timePeriod="today">
      <formula>FLOOR(A155,1)=TODAY()</formula>
    </cfRule>
    <cfRule type="containsText" dxfId="383" priority="12" stopIfTrue="1" operator="containsText" text="STORED">
      <formula>NOT(ISERROR(FIND(UPPER("STORED"),UPPER(A155))))</formula>
      <formula>"STORED"</formula>
    </cfRule>
    <cfRule type="containsText" dxfId="382" priority="13" stopIfTrue="1" operator="containsText" text="Must">
      <formula>NOT(ISERROR(FIND(UPPER("Must"),UPPER(A155))))</formula>
      <formula>"Must"</formula>
    </cfRule>
    <cfRule type="expression" dxfId="381" priority="14" stopIfTrue="1">
      <formula>AND(A155&lt;TODAY()+(0*7+3)*-1,NOT(ISBLANK(A155)))</formula>
    </cfRule>
    <cfRule type="containsText" dxfId="380" priority="15" stopIfTrue="1" operator="containsText" text="X">
      <formula>NOT(ISERROR(FIND(UPPER("X"),UPPER(A155))))</formula>
      <formula>"X"</formula>
    </cfRule>
  </conditionalFormatting>
  <conditionalFormatting sqref="A165:A183">
    <cfRule type="timePeriod" dxfId="379" priority="6" stopIfTrue="1" timePeriod="today">
      <formula>FLOOR(A165,1)=TODAY()</formula>
    </cfRule>
    <cfRule type="containsText" dxfId="378" priority="7" stopIfTrue="1" operator="containsText" text="STORED">
      <formula>NOT(ISERROR(FIND(UPPER("STORED"),UPPER(A165))))</formula>
      <formula>"STORED"</formula>
    </cfRule>
    <cfRule type="containsText" dxfId="377" priority="8" stopIfTrue="1" operator="containsText" text="Must">
      <formula>NOT(ISERROR(FIND(UPPER("Must"),UPPER(A165))))</formula>
      <formula>"Must"</formula>
    </cfRule>
    <cfRule type="expression" dxfId="376" priority="9" stopIfTrue="1">
      <formula>AND(A165&lt;TODAY()+(0*7+3)*-1,NOT(ISBLANK(A165)))</formula>
    </cfRule>
    <cfRule type="containsText" dxfId="375" priority="10" stopIfTrue="1" operator="containsText" text="X">
      <formula>NOT(ISERROR(FIND(UPPER("X"),UPPER(A165))))</formula>
      <formula>"X"</formula>
    </cfRule>
  </conditionalFormatting>
  <conditionalFormatting sqref="A198">
    <cfRule type="timePeriod" dxfId="374" priority="1" stopIfTrue="1" timePeriod="today">
      <formula>FLOOR(A198,1)=TODAY()</formula>
    </cfRule>
    <cfRule type="containsText" dxfId="373" priority="2" stopIfTrue="1" operator="containsText" text="STORED">
      <formula>NOT(ISERROR(FIND(UPPER("STORED"),UPPER(A198))))</formula>
      <formula>"STORED"</formula>
    </cfRule>
    <cfRule type="containsText" dxfId="372" priority="3" stopIfTrue="1" operator="containsText" text="Must">
      <formula>NOT(ISERROR(FIND(UPPER("Must"),UPPER(A198))))</formula>
      <formula>"Must"</formula>
    </cfRule>
    <cfRule type="expression" dxfId="371" priority="4" stopIfTrue="1">
      <formula>AND(A198&lt;TODAY()+(0*7+3)*-1,NOT(ISBLANK(A198)))</formula>
    </cfRule>
    <cfRule type="containsText" dxfId="370" priority="5" stopIfTrue="1" operator="containsText" text="X">
      <formula>NOT(ISERROR(FIND(UPPER("X"),UPPER(A198))))</formula>
      <formula>"X"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36"/>
  <sheetViews>
    <sheetView showGridLines="0" workbookViewId="0" xr3:uid="{842E5F09-E766-5B8D-85AF-A39847EA96FD}">
      <pane xSplit="2" ySplit="1" topLeftCell="C167" activePane="bottomRight" state="frozen"/>
      <selection pane="bottomRight" activeCell="J189" sqref="J189"/>
      <selection pane="bottomLeft" activeCell="A2" sqref="A2"/>
      <selection pane="topRight" activeCell="C1" sqref="C1"/>
    </sheetView>
  </sheetViews>
  <sheetFormatPr defaultColWidth="11" defaultRowHeight="15.95" customHeight="1"/>
  <cols>
    <col min="1" max="1" width="10.875" style="44" customWidth="1"/>
    <col min="2" max="2" width="9.625" style="44" customWidth="1"/>
    <col min="3" max="3" width="11.625" style="44" customWidth="1"/>
    <col min="4" max="4" width="24.75" style="44" customWidth="1"/>
    <col min="5" max="5" width="16" style="44" customWidth="1"/>
    <col min="6" max="6" width="15.125" style="44" customWidth="1"/>
    <col min="7" max="7" width="13.875" style="44" customWidth="1"/>
    <col min="8" max="8" width="13.375" style="44" customWidth="1"/>
    <col min="9" max="9" width="11" style="44" customWidth="1"/>
    <col min="10" max="10" width="28.25" style="44" customWidth="1"/>
    <col min="11" max="256" width="11" style="44" customWidth="1"/>
    <col min="257" max="16384" width="11" style="43"/>
  </cols>
  <sheetData>
    <row r="1" spans="1:10" ht="29.45" customHeight="1">
      <c r="A1" s="45" t="s">
        <v>88</v>
      </c>
      <c r="B1" s="45" t="s">
        <v>287</v>
      </c>
      <c r="C1" s="45" t="s">
        <v>288</v>
      </c>
      <c r="D1" s="45" t="s">
        <v>289</v>
      </c>
      <c r="E1" s="45" t="s">
        <v>290</v>
      </c>
      <c r="F1" s="45" t="s">
        <v>291</v>
      </c>
      <c r="G1" s="45" t="s">
        <v>292</v>
      </c>
      <c r="H1" s="45" t="s">
        <v>293</v>
      </c>
      <c r="I1" s="45" t="s">
        <v>294</v>
      </c>
      <c r="J1" s="45" t="s">
        <v>295</v>
      </c>
    </row>
    <row r="2" spans="1:10" ht="17.100000000000001" customHeight="1">
      <c r="A2" s="102" t="s">
        <v>296</v>
      </c>
      <c r="B2" s="101">
        <v>3</v>
      </c>
      <c r="C2" s="46" t="s">
        <v>297</v>
      </c>
      <c r="D2" s="46" t="s">
        <v>102</v>
      </c>
      <c r="E2" s="46"/>
      <c r="F2" s="47"/>
      <c r="G2" s="48" t="s">
        <v>298</v>
      </c>
      <c r="H2" s="49">
        <v>42896</v>
      </c>
      <c r="I2" s="50"/>
      <c r="J2" s="50" t="s">
        <v>299</v>
      </c>
    </row>
    <row r="3" spans="1:10" ht="17.100000000000001" customHeight="1">
      <c r="A3" s="102"/>
      <c r="B3" s="101"/>
      <c r="C3" s="46" t="s">
        <v>300</v>
      </c>
      <c r="D3" s="46" t="s">
        <v>301</v>
      </c>
      <c r="E3" s="46"/>
      <c r="F3" s="47"/>
      <c r="G3" s="48" t="s">
        <v>302</v>
      </c>
      <c r="H3" s="49">
        <v>42896</v>
      </c>
      <c r="I3" s="50"/>
      <c r="J3" s="50"/>
    </row>
    <row r="4" spans="1:10" ht="17.100000000000001" customHeight="1">
      <c r="A4" s="102"/>
      <c r="B4" s="101"/>
      <c r="C4" s="46" t="s">
        <v>303</v>
      </c>
      <c r="D4" s="46" t="s">
        <v>301</v>
      </c>
      <c r="E4" s="46"/>
      <c r="F4" s="47"/>
      <c r="G4" s="48" t="s">
        <v>302</v>
      </c>
      <c r="H4" s="49">
        <v>42896</v>
      </c>
      <c r="I4" s="50"/>
      <c r="J4" s="50" t="s">
        <v>304</v>
      </c>
    </row>
    <row r="5" spans="1:10" ht="17.100000000000001" customHeight="1">
      <c r="A5" s="102"/>
      <c r="B5" s="101"/>
      <c r="C5" s="46" t="s">
        <v>305</v>
      </c>
      <c r="D5" s="46" t="s">
        <v>301</v>
      </c>
      <c r="E5" s="46"/>
      <c r="F5" s="47"/>
      <c r="G5" s="51" t="s">
        <v>306</v>
      </c>
      <c r="H5" s="50">
        <v>42896</v>
      </c>
      <c r="I5" s="50"/>
      <c r="J5" s="50"/>
    </row>
    <row r="6" spans="1:10" ht="17.100000000000001" customHeight="1">
      <c r="A6" s="102" t="s">
        <v>307</v>
      </c>
      <c r="B6" s="101">
        <v>2</v>
      </c>
      <c r="C6" s="46" t="s">
        <v>308</v>
      </c>
      <c r="D6" s="46" t="s">
        <v>102</v>
      </c>
      <c r="E6" s="46"/>
      <c r="F6" s="47"/>
      <c r="G6" s="48"/>
      <c r="H6" s="48"/>
      <c r="I6" s="50"/>
      <c r="J6" s="48" t="s">
        <v>309</v>
      </c>
    </row>
    <row r="7" spans="1:10" ht="17.100000000000001" customHeight="1">
      <c r="A7" s="102"/>
      <c r="B7" s="101"/>
      <c r="C7" s="46" t="s">
        <v>310</v>
      </c>
      <c r="D7" s="46" t="s">
        <v>102</v>
      </c>
      <c r="E7" s="46"/>
      <c r="F7" s="47"/>
      <c r="G7" s="52"/>
      <c r="H7" s="48"/>
      <c r="I7" s="50"/>
      <c r="J7" s="48" t="s">
        <v>309</v>
      </c>
    </row>
    <row r="8" spans="1:10" ht="17.100000000000001" customHeight="1">
      <c r="A8" s="53" t="s">
        <v>100</v>
      </c>
      <c r="B8" s="54"/>
      <c r="C8" s="53" t="s">
        <v>311</v>
      </c>
      <c r="D8" s="50" t="s">
        <v>102</v>
      </c>
      <c r="E8" s="50"/>
      <c r="F8" s="50"/>
      <c r="G8" s="48"/>
      <c r="H8" s="48"/>
      <c r="I8" s="50"/>
      <c r="J8" s="50" t="s">
        <v>309</v>
      </c>
    </row>
    <row r="9" spans="1:10" ht="17.100000000000001" customHeight="1">
      <c r="A9" s="53"/>
      <c r="B9" s="54"/>
      <c r="C9" s="53" t="s">
        <v>312</v>
      </c>
      <c r="D9" s="50" t="s">
        <v>102</v>
      </c>
      <c r="E9" s="50"/>
      <c r="F9" s="50"/>
      <c r="G9" s="48"/>
      <c r="H9" s="48"/>
      <c r="I9" s="50"/>
      <c r="J9" s="50" t="s">
        <v>309</v>
      </c>
    </row>
    <row r="10" spans="1:10" ht="17.100000000000001" customHeight="1">
      <c r="A10" s="53"/>
      <c r="B10" s="54"/>
      <c r="C10" s="53" t="s">
        <v>313</v>
      </c>
      <c r="D10" s="50" t="s">
        <v>102</v>
      </c>
      <c r="E10" s="50"/>
      <c r="F10" s="50"/>
      <c r="G10" s="48"/>
      <c r="H10" s="48"/>
      <c r="I10" s="50"/>
      <c r="J10" s="50" t="s">
        <v>309</v>
      </c>
    </row>
    <row r="11" spans="1:10" ht="17.100000000000001" customHeight="1">
      <c r="A11" s="53" t="s">
        <v>103</v>
      </c>
      <c r="B11" s="54"/>
      <c r="C11" s="53" t="s">
        <v>314</v>
      </c>
      <c r="D11" s="50" t="s">
        <v>102</v>
      </c>
      <c r="E11" s="50"/>
      <c r="F11" s="50"/>
      <c r="G11" s="48"/>
      <c r="H11" s="48"/>
      <c r="I11" s="50"/>
      <c r="J11" s="50" t="s">
        <v>315</v>
      </c>
    </row>
    <row r="12" spans="1:10" ht="17.100000000000001" customHeight="1">
      <c r="A12" s="53" t="s">
        <v>104</v>
      </c>
      <c r="B12" s="54"/>
      <c r="C12" s="53" t="s">
        <v>316</v>
      </c>
      <c r="D12" s="50" t="s">
        <v>102</v>
      </c>
      <c r="E12" s="50"/>
      <c r="F12" s="50"/>
      <c r="G12" s="48"/>
      <c r="H12" s="48"/>
      <c r="I12" s="50"/>
      <c r="J12" s="50" t="s">
        <v>315</v>
      </c>
    </row>
    <row r="13" spans="1:10" ht="17.100000000000001" customHeight="1">
      <c r="A13" s="53" t="s">
        <v>104</v>
      </c>
      <c r="B13" s="54"/>
      <c r="C13" s="53" t="s">
        <v>317</v>
      </c>
      <c r="D13" s="50" t="s">
        <v>102</v>
      </c>
      <c r="E13" s="50"/>
      <c r="F13" s="50"/>
      <c r="G13" s="48"/>
      <c r="H13" s="48"/>
      <c r="I13" s="50"/>
      <c r="J13" s="50" t="s">
        <v>315</v>
      </c>
    </row>
    <row r="14" spans="1:10" ht="17.100000000000001" customHeight="1">
      <c r="A14" s="53" t="s">
        <v>105</v>
      </c>
      <c r="B14" s="54"/>
      <c r="C14" s="53" t="s">
        <v>318</v>
      </c>
      <c r="D14" s="50" t="s">
        <v>102</v>
      </c>
      <c r="E14" s="50"/>
      <c r="F14" s="46"/>
      <c r="G14" s="48"/>
      <c r="H14" s="48"/>
      <c r="I14" s="50"/>
      <c r="J14" s="50" t="s">
        <v>315</v>
      </c>
    </row>
    <row r="15" spans="1:10" ht="17.100000000000001" customHeight="1">
      <c r="A15" s="53" t="s">
        <v>106</v>
      </c>
      <c r="B15" s="54"/>
      <c r="C15" s="55" t="s">
        <v>319</v>
      </c>
      <c r="D15" s="50" t="s">
        <v>102</v>
      </c>
      <c r="E15" s="50"/>
      <c r="F15" s="50"/>
      <c r="G15" s="48"/>
      <c r="H15" s="48"/>
      <c r="I15" s="50"/>
      <c r="J15" s="50" t="s">
        <v>320</v>
      </c>
    </row>
    <row r="16" spans="1:10" ht="17.100000000000001" customHeight="1">
      <c r="A16" s="53" t="s">
        <v>107</v>
      </c>
      <c r="B16" s="99"/>
      <c r="C16" s="53" t="s">
        <v>321</v>
      </c>
      <c r="D16" s="56" t="s">
        <v>102</v>
      </c>
      <c r="E16" s="50"/>
      <c r="F16" s="50"/>
      <c r="G16" s="48"/>
      <c r="H16" s="48"/>
      <c r="I16" s="50"/>
      <c r="J16" s="50" t="s">
        <v>322</v>
      </c>
    </row>
    <row r="17" spans="1:10" ht="17.100000000000001" customHeight="1">
      <c r="A17" s="53"/>
      <c r="B17" s="99"/>
      <c r="C17" s="53" t="s">
        <v>323</v>
      </c>
      <c r="D17" s="56" t="s">
        <v>102</v>
      </c>
      <c r="E17" s="50"/>
      <c r="F17" s="50"/>
      <c r="G17" s="48"/>
      <c r="H17" s="48"/>
      <c r="I17" s="50"/>
      <c r="J17" s="50" t="s">
        <v>322</v>
      </c>
    </row>
    <row r="18" spans="1:10" ht="17.100000000000001" customHeight="1">
      <c r="A18" s="53"/>
      <c r="B18" s="99"/>
      <c r="C18" s="53" t="s">
        <v>324</v>
      </c>
      <c r="D18" s="56" t="s">
        <v>102</v>
      </c>
      <c r="E18" s="50"/>
      <c r="F18" s="50"/>
      <c r="G18" s="48"/>
      <c r="H18" s="48"/>
      <c r="I18" s="50"/>
      <c r="J18" s="50" t="s">
        <v>322</v>
      </c>
    </row>
    <row r="19" spans="1:10" ht="17.100000000000001" customHeight="1">
      <c r="A19" s="53" t="s">
        <v>108</v>
      </c>
      <c r="B19" s="54"/>
      <c r="C19" s="53" t="s">
        <v>325</v>
      </c>
      <c r="D19" s="57" t="s">
        <v>102</v>
      </c>
      <c r="E19" s="50"/>
      <c r="F19" s="50"/>
      <c r="G19" s="48"/>
      <c r="H19" s="48"/>
      <c r="I19" s="50"/>
      <c r="J19" s="50" t="s">
        <v>322</v>
      </c>
    </row>
    <row r="20" spans="1:10" ht="17.100000000000001" customHeight="1">
      <c r="A20" s="53"/>
      <c r="B20" s="54"/>
      <c r="C20" s="53" t="s">
        <v>326</v>
      </c>
      <c r="D20" s="57" t="s">
        <v>102</v>
      </c>
      <c r="E20" s="50"/>
      <c r="F20" s="50"/>
      <c r="G20" s="48"/>
      <c r="H20" s="48"/>
      <c r="I20" s="50"/>
      <c r="J20" s="50" t="s">
        <v>322</v>
      </c>
    </row>
    <row r="21" spans="1:10" ht="17.100000000000001" customHeight="1">
      <c r="A21" s="53"/>
      <c r="B21" s="54"/>
      <c r="C21" s="53" t="s">
        <v>327</v>
      </c>
      <c r="D21" s="46" t="s">
        <v>102</v>
      </c>
      <c r="E21" s="50"/>
      <c r="F21" s="50"/>
      <c r="G21" s="48"/>
      <c r="H21" s="48"/>
      <c r="I21" s="50"/>
      <c r="J21" s="50" t="s">
        <v>322</v>
      </c>
    </row>
    <row r="22" spans="1:10" ht="17.100000000000001" customHeight="1">
      <c r="A22" s="53" t="s">
        <v>109</v>
      </c>
      <c r="B22" s="54"/>
      <c r="C22" s="53" t="s">
        <v>328</v>
      </c>
      <c r="D22" s="46" t="s">
        <v>102</v>
      </c>
      <c r="E22" s="50"/>
      <c r="F22" s="50"/>
      <c r="G22" s="48"/>
      <c r="H22" s="48"/>
      <c r="I22" s="50"/>
      <c r="J22" s="50" t="s">
        <v>322</v>
      </c>
    </row>
    <row r="23" spans="1:10" ht="17.100000000000001" customHeight="1">
      <c r="A23" s="53" t="s">
        <v>109</v>
      </c>
      <c r="B23" s="54"/>
      <c r="C23" s="53" t="s">
        <v>329</v>
      </c>
      <c r="D23" s="46" t="s">
        <v>102</v>
      </c>
      <c r="E23" s="50"/>
      <c r="F23" s="50"/>
      <c r="G23" s="48"/>
      <c r="H23" s="48"/>
      <c r="I23" s="50"/>
      <c r="J23" s="50" t="s">
        <v>322</v>
      </c>
    </row>
    <row r="24" spans="1:10" ht="17.100000000000001" customHeight="1">
      <c r="A24" s="53" t="s">
        <v>110</v>
      </c>
      <c r="B24" s="99"/>
      <c r="C24" s="46" t="s">
        <v>319</v>
      </c>
      <c r="D24" s="46" t="s">
        <v>102</v>
      </c>
      <c r="E24" s="50"/>
      <c r="F24" s="50"/>
      <c r="G24" s="48"/>
      <c r="H24" s="48"/>
      <c r="I24" s="50"/>
      <c r="J24" s="50" t="s">
        <v>320</v>
      </c>
    </row>
    <row r="25" spans="1:10" ht="17.100000000000001" customHeight="1">
      <c r="A25" s="50" t="s">
        <v>111</v>
      </c>
      <c r="B25" s="50"/>
      <c r="C25" s="50" t="s">
        <v>319</v>
      </c>
      <c r="D25" s="50" t="s">
        <v>102</v>
      </c>
      <c r="E25" s="50"/>
      <c r="F25" s="50"/>
      <c r="G25" s="50"/>
      <c r="H25" s="50"/>
      <c r="I25" s="50"/>
      <c r="J25" s="50" t="s">
        <v>320</v>
      </c>
    </row>
    <row r="26" spans="1:10" ht="17.100000000000001" customHeight="1">
      <c r="A26" s="50" t="s">
        <v>112</v>
      </c>
      <c r="B26" s="50"/>
      <c r="C26" s="50" t="s">
        <v>319</v>
      </c>
      <c r="D26" s="50" t="s">
        <v>102</v>
      </c>
      <c r="E26" s="50"/>
      <c r="F26" s="50"/>
      <c r="G26" s="50"/>
      <c r="H26" s="50"/>
      <c r="I26" s="50"/>
      <c r="J26" s="50" t="s">
        <v>320</v>
      </c>
    </row>
    <row r="27" spans="1:10" ht="17.100000000000001" customHeight="1">
      <c r="A27" s="50" t="s">
        <v>113</v>
      </c>
      <c r="B27" s="50"/>
      <c r="C27" s="50" t="s">
        <v>330</v>
      </c>
      <c r="D27" s="50" t="s">
        <v>102</v>
      </c>
      <c r="E27" s="50"/>
      <c r="F27" s="50"/>
      <c r="G27" s="50"/>
      <c r="H27" s="50"/>
      <c r="I27" s="50"/>
      <c r="J27" s="50" t="s">
        <v>322</v>
      </c>
    </row>
    <row r="28" spans="1:10" ht="17.100000000000001" customHeight="1">
      <c r="A28" s="50" t="s">
        <v>113</v>
      </c>
      <c r="B28" s="50"/>
      <c r="C28" s="50" t="s">
        <v>331</v>
      </c>
      <c r="D28" s="50" t="s">
        <v>102</v>
      </c>
      <c r="E28" s="50"/>
      <c r="F28" s="50"/>
      <c r="G28" s="50"/>
      <c r="H28" s="50"/>
      <c r="I28" s="50"/>
      <c r="J28" s="50" t="s">
        <v>322</v>
      </c>
    </row>
    <row r="29" spans="1:10" ht="17.100000000000001" customHeight="1">
      <c r="A29" s="50" t="s">
        <v>114</v>
      </c>
      <c r="B29" s="50"/>
      <c r="C29" s="50" t="s">
        <v>332</v>
      </c>
      <c r="D29" s="50" t="s">
        <v>102</v>
      </c>
      <c r="E29" s="50"/>
      <c r="F29" s="50"/>
      <c r="G29" s="50"/>
      <c r="H29" s="50"/>
      <c r="I29" s="50"/>
      <c r="J29" s="50" t="s">
        <v>322</v>
      </c>
    </row>
    <row r="30" spans="1:10" ht="17.100000000000001" customHeight="1">
      <c r="A30" s="50"/>
      <c r="B30" s="50"/>
      <c r="C30" s="50" t="s">
        <v>333</v>
      </c>
      <c r="D30" s="50" t="s">
        <v>102</v>
      </c>
      <c r="E30" s="50"/>
      <c r="F30" s="50"/>
      <c r="G30" s="50"/>
      <c r="H30" s="50"/>
      <c r="I30" s="50"/>
      <c r="J30" s="50" t="s">
        <v>322</v>
      </c>
    </row>
    <row r="31" spans="1:10" ht="17.100000000000001" customHeight="1">
      <c r="A31" s="50" t="s">
        <v>115</v>
      </c>
      <c r="B31" s="50"/>
      <c r="C31" s="50" t="s">
        <v>334</v>
      </c>
      <c r="D31" s="50" t="s">
        <v>102</v>
      </c>
      <c r="E31" s="50"/>
      <c r="F31" s="50"/>
      <c r="G31" s="50"/>
      <c r="H31" s="50"/>
      <c r="I31" s="50"/>
      <c r="J31" s="50" t="s">
        <v>315</v>
      </c>
    </row>
    <row r="32" spans="1:10" ht="17.100000000000001" customHeight="1">
      <c r="A32" s="50"/>
      <c r="B32" s="50"/>
      <c r="C32" s="50" t="s">
        <v>335</v>
      </c>
      <c r="D32" s="50" t="s">
        <v>102</v>
      </c>
      <c r="E32" s="50"/>
      <c r="F32" s="50"/>
      <c r="G32" s="50"/>
      <c r="H32" s="50"/>
      <c r="I32" s="50"/>
      <c r="J32" s="50" t="s">
        <v>315</v>
      </c>
    </row>
    <row r="33" spans="1:10" ht="17.100000000000001" customHeight="1">
      <c r="A33" s="50" t="s">
        <v>116</v>
      </c>
      <c r="B33" s="50"/>
      <c r="C33" s="50" t="s">
        <v>336</v>
      </c>
      <c r="D33" s="50" t="s">
        <v>102</v>
      </c>
      <c r="E33" s="50"/>
      <c r="F33" s="50"/>
      <c r="G33" s="50"/>
      <c r="H33" s="50"/>
      <c r="I33" s="50"/>
      <c r="J33" s="50" t="s">
        <v>315</v>
      </c>
    </row>
    <row r="34" spans="1:10" ht="17.100000000000001" customHeight="1">
      <c r="A34" s="50"/>
      <c r="B34" s="50"/>
      <c r="C34" s="50" t="s">
        <v>337</v>
      </c>
      <c r="D34" s="50" t="s">
        <v>102</v>
      </c>
      <c r="E34" s="50"/>
      <c r="F34" s="50"/>
      <c r="G34" s="50"/>
      <c r="H34" s="50"/>
      <c r="I34" s="50"/>
      <c r="J34" s="50" t="s">
        <v>322</v>
      </c>
    </row>
    <row r="35" spans="1:10" ht="17.100000000000001" customHeight="1">
      <c r="A35" s="50"/>
      <c r="B35" s="50"/>
      <c r="C35" s="50" t="s">
        <v>338</v>
      </c>
      <c r="D35" s="50" t="s">
        <v>102</v>
      </c>
      <c r="E35" s="50"/>
      <c r="F35" s="50"/>
      <c r="G35" s="50"/>
      <c r="H35" s="50"/>
      <c r="I35" s="50"/>
      <c r="J35" s="50" t="s">
        <v>322</v>
      </c>
    </row>
    <row r="36" spans="1:10" ht="17.100000000000001" customHeight="1">
      <c r="A36" s="50" t="s">
        <v>117</v>
      </c>
      <c r="B36" s="50"/>
      <c r="C36" s="50" t="s">
        <v>339</v>
      </c>
      <c r="D36" s="50" t="s">
        <v>102</v>
      </c>
      <c r="E36" s="50"/>
      <c r="F36" s="50"/>
      <c r="G36" s="50"/>
      <c r="H36" s="50"/>
      <c r="I36" s="50"/>
      <c r="J36" s="50" t="s">
        <v>315</v>
      </c>
    </row>
    <row r="37" spans="1:10" ht="17.100000000000001" customHeight="1">
      <c r="A37" s="50" t="s">
        <v>118</v>
      </c>
      <c r="B37" s="50"/>
      <c r="C37" s="50" t="s">
        <v>340</v>
      </c>
      <c r="D37" s="50" t="s">
        <v>102</v>
      </c>
      <c r="E37" s="50"/>
      <c r="F37" s="50"/>
      <c r="G37" s="50"/>
      <c r="H37" s="50"/>
      <c r="I37" s="50"/>
      <c r="J37" s="50" t="s">
        <v>315</v>
      </c>
    </row>
    <row r="38" spans="1:10" ht="17.100000000000001" customHeight="1">
      <c r="A38" s="50" t="s">
        <v>119</v>
      </c>
      <c r="B38" s="50"/>
      <c r="C38" s="50" t="s">
        <v>341</v>
      </c>
      <c r="D38" s="50" t="s">
        <v>102</v>
      </c>
      <c r="E38" s="50"/>
      <c r="F38" s="50"/>
      <c r="G38" s="50"/>
      <c r="H38" s="50"/>
      <c r="I38" s="50"/>
      <c r="J38" s="50" t="s">
        <v>322</v>
      </c>
    </row>
    <row r="39" spans="1:10" ht="17.100000000000001" customHeight="1">
      <c r="A39" s="50" t="s">
        <v>120</v>
      </c>
      <c r="B39" s="50"/>
      <c r="C39" s="50" t="s">
        <v>319</v>
      </c>
      <c r="D39" s="50" t="s">
        <v>102</v>
      </c>
      <c r="E39" s="50"/>
      <c r="F39" s="50"/>
      <c r="G39" s="50"/>
      <c r="H39" s="50"/>
      <c r="I39" s="50"/>
      <c r="J39" s="50" t="s">
        <v>320</v>
      </c>
    </row>
    <row r="40" spans="1:10" ht="17.100000000000001" customHeight="1">
      <c r="A40" s="50" t="s">
        <v>121</v>
      </c>
      <c r="B40" s="50"/>
      <c r="C40" s="50" t="s">
        <v>319</v>
      </c>
      <c r="D40" s="50" t="s">
        <v>102</v>
      </c>
      <c r="E40" s="50"/>
      <c r="F40" s="50"/>
      <c r="G40" s="50"/>
      <c r="H40" s="50"/>
      <c r="I40" s="50"/>
      <c r="J40" s="50" t="s">
        <v>320</v>
      </c>
    </row>
    <row r="41" spans="1:10" ht="17.100000000000001" customHeight="1">
      <c r="A41" s="50" t="s">
        <v>122</v>
      </c>
      <c r="B41" s="50"/>
      <c r="C41" s="50" t="s">
        <v>342</v>
      </c>
      <c r="D41" s="50" t="s">
        <v>102</v>
      </c>
      <c r="E41" s="50"/>
      <c r="F41" s="50"/>
      <c r="G41" s="50"/>
      <c r="H41" s="50"/>
      <c r="I41" s="50"/>
      <c r="J41" s="50" t="s">
        <v>322</v>
      </c>
    </row>
    <row r="42" spans="1:10" ht="17.100000000000001" customHeight="1">
      <c r="A42" s="50"/>
      <c r="B42" s="50"/>
      <c r="C42" s="50" t="s">
        <v>343</v>
      </c>
      <c r="D42" s="50" t="s">
        <v>102</v>
      </c>
      <c r="E42" s="50"/>
      <c r="F42" s="50"/>
      <c r="G42" s="50"/>
      <c r="H42" s="50"/>
      <c r="I42" s="50"/>
      <c r="J42" s="50" t="s">
        <v>322</v>
      </c>
    </row>
    <row r="43" spans="1:10" ht="17.100000000000001" customHeight="1">
      <c r="A43" s="50"/>
      <c r="B43" s="50"/>
      <c r="C43" s="50" t="s">
        <v>344</v>
      </c>
      <c r="D43" s="50" t="s">
        <v>102</v>
      </c>
      <c r="E43" s="50"/>
      <c r="F43" s="50"/>
      <c r="G43" s="50"/>
      <c r="H43" s="50"/>
      <c r="I43" s="50"/>
      <c r="J43" s="50" t="s">
        <v>322</v>
      </c>
    </row>
    <row r="44" spans="1:10" ht="17.100000000000001" customHeight="1">
      <c r="A44" s="50" t="s">
        <v>123</v>
      </c>
      <c r="B44" s="50"/>
      <c r="C44" s="50" t="s">
        <v>345</v>
      </c>
      <c r="D44" s="50" t="s">
        <v>102</v>
      </c>
      <c r="E44" s="50"/>
      <c r="F44" s="50"/>
      <c r="G44" s="50"/>
      <c r="H44" s="50"/>
      <c r="I44" s="50"/>
      <c r="J44" s="50" t="s">
        <v>322</v>
      </c>
    </row>
    <row r="45" spans="1:10" ht="17.100000000000001" customHeight="1">
      <c r="A45" s="50"/>
      <c r="B45" s="50"/>
      <c r="C45" s="50" t="s">
        <v>346</v>
      </c>
      <c r="D45" s="50" t="s">
        <v>102</v>
      </c>
      <c r="E45" s="50"/>
      <c r="F45" s="50"/>
      <c r="G45" s="50"/>
      <c r="H45" s="50"/>
      <c r="I45" s="50"/>
      <c r="J45" s="50" t="s">
        <v>322</v>
      </c>
    </row>
    <row r="46" spans="1:10" ht="17.100000000000001" customHeight="1">
      <c r="A46" s="50" t="s">
        <v>124</v>
      </c>
      <c r="B46" s="50"/>
      <c r="C46" s="50" t="s">
        <v>347</v>
      </c>
      <c r="D46" s="50" t="s">
        <v>102</v>
      </c>
      <c r="E46" s="50"/>
      <c r="F46" s="50"/>
      <c r="G46" s="50"/>
      <c r="H46" s="50"/>
      <c r="I46" s="50"/>
      <c r="J46" s="50" t="s">
        <v>315</v>
      </c>
    </row>
    <row r="47" spans="1:10" ht="17.100000000000001" customHeight="1">
      <c r="A47" s="50" t="s">
        <v>124</v>
      </c>
      <c r="B47" s="50"/>
      <c r="C47" s="50" t="s">
        <v>348</v>
      </c>
      <c r="D47" s="50" t="s">
        <v>102</v>
      </c>
      <c r="E47" s="50"/>
      <c r="F47" s="50"/>
      <c r="G47" s="50"/>
      <c r="H47" s="50"/>
      <c r="I47" s="50"/>
      <c r="J47" s="50" t="s">
        <v>315</v>
      </c>
    </row>
    <row r="48" spans="1:10" ht="17.100000000000001" customHeight="1">
      <c r="A48" s="50" t="s">
        <v>124</v>
      </c>
      <c r="B48" s="50"/>
      <c r="C48" s="50" t="s">
        <v>349</v>
      </c>
      <c r="D48" s="50" t="s">
        <v>102</v>
      </c>
      <c r="E48" s="50"/>
      <c r="F48" s="50"/>
      <c r="G48" s="50"/>
      <c r="H48" s="50"/>
      <c r="I48" s="50"/>
      <c r="J48" s="50" t="s">
        <v>315</v>
      </c>
    </row>
    <row r="49" spans="1:10" ht="17.100000000000001" customHeight="1">
      <c r="A49" s="50"/>
      <c r="B49" s="50"/>
      <c r="C49" s="50" t="s">
        <v>350</v>
      </c>
      <c r="D49" s="50" t="s">
        <v>102</v>
      </c>
      <c r="E49" s="50"/>
      <c r="F49" s="50"/>
      <c r="G49" s="50"/>
      <c r="H49" s="50"/>
      <c r="I49" s="50"/>
      <c r="J49" s="50" t="s">
        <v>315</v>
      </c>
    </row>
    <row r="50" spans="1:10" ht="17.100000000000001" customHeight="1">
      <c r="A50" s="50" t="s">
        <v>125</v>
      </c>
      <c r="B50" s="50"/>
      <c r="C50" s="50" t="s">
        <v>351</v>
      </c>
      <c r="D50" s="50" t="s">
        <v>102</v>
      </c>
      <c r="E50" s="50"/>
      <c r="F50" s="50"/>
      <c r="G50" s="50"/>
      <c r="H50" s="50"/>
      <c r="I50" s="50"/>
      <c r="J50" s="50" t="s">
        <v>315</v>
      </c>
    </row>
    <row r="51" spans="1:10" ht="17.100000000000001" customHeight="1">
      <c r="A51" s="50" t="s">
        <v>126</v>
      </c>
      <c r="B51" s="50"/>
      <c r="C51" s="50" t="s">
        <v>319</v>
      </c>
      <c r="D51" s="50" t="s">
        <v>102</v>
      </c>
      <c r="E51" s="50"/>
      <c r="F51" s="50"/>
      <c r="G51" s="50"/>
      <c r="H51" s="50"/>
      <c r="I51" s="50"/>
      <c r="J51" s="50" t="s">
        <v>352</v>
      </c>
    </row>
    <row r="52" spans="1:10" ht="15.95" customHeight="1">
      <c r="A52" s="50" t="s">
        <v>127</v>
      </c>
      <c r="B52" s="50"/>
      <c r="C52" s="50" t="s">
        <v>319</v>
      </c>
      <c r="D52" s="50" t="s">
        <v>102</v>
      </c>
      <c r="E52" s="50"/>
      <c r="F52" s="50"/>
      <c r="G52" s="50"/>
      <c r="H52" s="50"/>
      <c r="I52" s="50"/>
      <c r="J52" s="50" t="s">
        <v>352</v>
      </c>
    </row>
    <row r="53" spans="1:10" ht="15.95" customHeight="1">
      <c r="A53" s="50" t="s">
        <v>128</v>
      </c>
      <c r="B53" s="50"/>
      <c r="C53" s="50" t="s">
        <v>353</v>
      </c>
      <c r="D53" s="50" t="s">
        <v>102</v>
      </c>
      <c r="E53" s="50"/>
      <c r="F53" s="50"/>
      <c r="G53" s="50"/>
      <c r="H53" s="50"/>
      <c r="I53" s="50"/>
      <c r="J53" s="50" t="s">
        <v>322</v>
      </c>
    </row>
    <row r="54" spans="1:10" ht="15.95" customHeight="1">
      <c r="A54" s="50" t="s">
        <v>129</v>
      </c>
      <c r="B54" s="50"/>
      <c r="C54" s="50" t="s">
        <v>319</v>
      </c>
      <c r="D54" s="50" t="s">
        <v>102</v>
      </c>
      <c r="E54" s="50"/>
      <c r="F54" s="50"/>
      <c r="G54" s="50"/>
      <c r="H54" s="50"/>
      <c r="I54" s="50"/>
      <c r="J54" s="50" t="s">
        <v>352</v>
      </c>
    </row>
    <row r="55" spans="1:10" ht="15.95" customHeight="1">
      <c r="A55" s="50" t="s">
        <v>130</v>
      </c>
      <c r="B55" s="50"/>
      <c r="C55" s="50" t="s">
        <v>319</v>
      </c>
      <c r="D55" s="50" t="s">
        <v>102</v>
      </c>
      <c r="E55" s="50"/>
      <c r="F55" s="50"/>
      <c r="G55" s="50"/>
      <c r="H55" s="50"/>
      <c r="I55" s="50"/>
      <c r="J55" s="50" t="s">
        <v>352</v>
      </c>
    </row>
    <row r="56" spans="1:10" ht="15.95" customHeight="1">
      <c r="A56" s="50" t="s">
        <v>131</v>
      </c>
      <c r="B56" s="50"/>
      <c r="C56" s="50" t="s">
        <v>354</v>
      </c>
      <c r="D56" s="50" t="s">
        <v>102</v>
      </c>
      <c r="E56" s="50"/>
      <c r="F56" s="50"/>
      <c r="G56" s="50"/>
      <c r="H56" s="50"/>
      <c r="I56" s="50"/>
      <c r="J56" s="50" t="s">
        <v>322</v>
      </c>
    </row>
    <row r="57" spans="1:10" ht="15.95" customHeight="1">
      <c r="A57" s="50"/>
      <c r="B57" s="50"/>
      <c r="C57" s="50" t="s">
        <v>355</v>
      </c>
      <c r="D57" s="50" t="s">
        <v>102</v>
      </c>
      <c r="E57" s="50"/>
      <c r="F57" s="50"/>
      <c r="G57" s="50"/>
      <c r="H57" s="50"/>
      <c r="I57" s="50"/>
      <c r="J57" s="50" t="s">
        <v>322</v>
      </c>
    </row>
    <row r="58" spans="1:10" ht="15.95" customHeight="1">
      <c r="A58" s="50"/>
      <c r="B58" s="50"/>
      <c r="C58" s="50" t="s">
        <v>356</v>
      </c>
      <c r="D58" s="50" t="s">
        <v>102</v>
      </c>
      <c r="E58" s="50"/>
      <c r="F58" s="50"/>
      <c r="G58" s="50"/>
      <c r="H58" s="50"/>
      <c r="I58" s="50"/>
      <c r="J58" s="50" t="s">
        <v>322</v>
      </c>
    </row>
    <row r="59" spans="1:10" ht="15.95" customHeight="1">
      <c r="A59" s="50" t="s">
        <v>132</v>
      </c>
      <c r="B59" s="50"/>
      <c r="C59" s="50" t="s">
        <v>357</v>
      </c>
      <c r="D59" s="50" t="s">
        <v>102</v>
      </c>
      <c r="E59" s="50"/>
      <c r="F59" s="50"/>
      <c r="G59" s="50"/>
      <c r="H59" s="50"/>
      <c r="I59" s="50"/>
      <c r="J59" s="50" t="s">
        <v>322</v>
      </c>
    </row>
    <row r="60" spans="1:10" ht="15.95" customHeight="1">
      <c r="A60" s="50"/>
      <c r="B60" s="50"/>
      <c r="C60" s="50" t="s">
        <v>358</v>
      </c>
      <c r="D60" s="50" t="s">
        <v>102</v>
      </c>
      <c r="E60" s="50"/>
      <c r="F60" s="50"/>
      <c r="G60" s="50"/>
      <c r="H60" s="50"/>
      <c r="I60" s="50"/>
      <c r="J60" s="50" t="s">
        <v>322</v>
      </c>
    </row>
    <row r="61" spans="1:10" ht="15.95" customHeight="1">
      <c r="A61" s="50" t="s">
        <v>133</v>
      </c>
      <c r="B61" s="50"/>
      <c r="C61" s="50" t="s">
        <v>359</v>
      </c>
      <c r="D61" s="50" t="s">
        <v>102</v>
      </c>
      <c r="E61" s="50"/>
      <c r="F61" s="50"/>
      <c r="G61" s="50"/>
      <c r="H61" s="50"/>
      <c r="I61" s="50"/>
      <c r="J61" s="50" t="s">
        <v>322</v>
      </c>
    </row>
    <row r="62" spans="1:10" ht="15.95" customHeight="1">
      <c r="A62" s="50" t="s">
        <v>134</v>
      </c>
      <c r="B62" s="50"/>
      <c r="C62" s="50" t="s">
        <v>360</v>
      </c>
      <c r="D62" s="50" t="s">
        <v>102</v>
      </c>
      <c r="E62" s="50"/>
      <c r="F62" s="50"/>
      <c r="G62" s="50"/>
      <c r="H62" s="50"/>
      <c r="I62" s="50"/>
      <c r="J62" s="50" t="s">
        <v>322</v>
      </c>
    </row>
    <row r="63" spans="1:10" ht="15.95" customHeight="1">
      <c r="A63" s="50"/>
      <c r="B63" s="50"/>
      <c r="C63" s="50" t="s">
        <v>361</v>
      </c>
      <c r="D63" s="50" t="s">
        <v>102</v>
      </c>
      <c r="E63" s="50"/>
      <c r="F63" s="50"/>
      <c r="G63" s="50"/>
      <c r="H63" s="50"/>
      <c r="I63" s="50"/>
      <c r="J63" s="50" t="s">
        <v>322</v>
      </c>
    </row>
    <row r="64" spans="1:10" ht="15.95" customHeight="1">
      <c r="A64" s="50" t="s">
        <v>135</v>
      </c>
      <c r="B64" s="50"/>
      <c r="C64" s="50" t="s">
        <v>362</v>
      </c>
      <c r="D64" s="50" t="s">
        <v>102</v>
      </c>
      <c r="E64" s="50"/>
      <c r="F64" s="50"/>
      <c r="G64" s="50"/>
      <c r="H64" s="50"/>
      <c r="I64" s="50"/>
      <c r="J64" s="50" t="s">
        <v>322</v>
      </c>
    </row>
    <row r="65" spans="1:10" ht="15.95" customHeight="1">
      <c r="A65" s="50"/>
      <c r="B65" s="50"/>
      <c r="C65" s="50" t="s">
        <v>363</v>
      </c>
      <c r="D65" s="50" t="s">
        <v>102</v>
      </c>
      <c r="E65" s="50"/>
      <c r="F65" s="50"/>
      <c r="G65" s="50"/>
      <c r="H65" s="50"/>
      <c r="I65" s="50"/>
      <c r="J65" s="50" t="s">
        <v>322</v>
      </c>
    </row>
    <row r="66" spans="1:10" ht="15.95" customHeight="1">
      <c r="A66" s="50" t="s">
        <v>136</v>
      </c>
      <c r="B66" s="50"/>
      <c r="C66" s="50" t="s">
        <v>319</v>
      </c>
      <c r="D66" s="50" t="s">
        <v>102</v>
      </c>
      <c r="E66" s="50"/>
      <c r="F66" s="50"/>
      <c r="G66" s="50"/>
      <c r="H66" s="50"/>
      <c r="I66" s="50"/>
      <c r="J66" s="50" t="s">
        <v>352</v>
      </c>
    </row>
    <row r="67" spans="1:10" ht="15.95" customHeight="1">
      <c r="A67" s="50" t="s">
        <v>137</v>
      </c>
      <c r="B67" s="50"/>
      <c r="C67" s="50" t="s">
        <v>364</v>
      </c>
      <c r="D67" s="50" t="s">
        <v>102</v>
      </c>
      <c r="E67" s="50"/>
      <c r="F67" s="50"/>
      <c r="G67" s="50"/>
      <c r="H67" s="50"/>
      <c r="I67" s="50"/>
      <c r="J67" s="50" t="s">
        <v>322</v>
      </c>
    </row>
    <row r="68" spans="1:10" ht="15.95" customHeight="1">
      <c r="A68" s="50"/>
      <c r="B68" s="50"/>
      <c r="C68" s="50" t="s">
        <v>365</v>
      </c>
      <c r="D68" s="50" t="s">
        <v>102</v>
      </c>
      <c r="E68" s="50"/>
      <c r="F68" s="50"/>
      <c r="G68" s="50"/>
      <c r="H68" s="50"/>
      <c r="I68" s="50"/>
      <c r="J68" s="50" t="s">
        <v>322</v>
      </c>
    </row>
    <row r="69" spans="1:10" ht="15.95" customHeight="1">
      <c r="A69" s="50" t="s">
        <v>138</v>
      </c>
      <c r="B69" s="50"/>
      <c r="C69" s="50" t="s">
        <v>366</v>
      </c>
      <c r="D69" s="50" t="s">
        <v>102</v>
      </c>
      <c r="E69" s="50"/>
      <c r="F69" s="50"/>
      <c r="G69" s="50"/>
      <c r="H69" s="50"/>
      <c r="I69" s="50"/>
      <c r="J69" s="50" t="s">
        <v>320</v>
      </c>
    </row>
    <row r="70" spans="1:10" ht="15.95" customHeight="1">
      <c r="A70" s="50" t="s">
        <v>139</v>
      </c>
      <c r="B70" s="50"/>
      <c r="C70" s="50" t="s">
        <v>367</v>
      </c>
      <c r="D70" s="50" t="s">
        <v>102</v>
      </c>
      <c r="E70" s="50"/>
      <c r="F70" s="50"/>
      <c r="G70" s="50"/>
      <c r="H70" s="50"/>
      <c r="I70" s="50"/>
      <c r="J70" s="50" t="s">
        <v>315</v>
      </c>
    </row>
    <row r="71" spans="1:10" ht="15.95" customHeight="1">
      <c r="A71" s="50"/>
      <c r="B71" s="50"/>
      <c r="C71" s="50" t="s">
        <v>368</v>
      </c>
      <c r="D71" s="50" t="s">
        <v>102</v>
      </c>
      <c r="E71" s="50"/>
      <c r="F71" s="50"/>
      <c r="G71" s="50"/>
      <c r="H71" s="50"/>
      <c r="I71" s="50"/>
      <c r="J71" s="50" t="s">
        <v>315</v>
      </c>
    </row>
    <row r="72" spans="1:10" ht="15.95" customHeight="1">
      <c r="A72" s="50" t="s">
        <v>140</v>
      </c>
      <c r="B72" s="50"/>
      <c r="C72" s="50" t="s">
        <v>366</v>
      </c>
      <c r="D72" s="50" t="s">
        <v>102</v>
      </c>
      <c r="E72" s="50"/>
      <c r="F72" s="50"/>
      <c r="G72" s="50"/>
      <c r="H72" s="50"/>
      <c r="I72" s="50"/>
      <c r="J72" s="50" t="s">
        <v>320</v>
      </c>
    </row>
    <row r="73" spans="1:10" ht="15.95" customHeight="1">
      <c r="A73" s="50" t="s">
        <v>141</v>
      </c>
      <c r="B73" s="50"/>
      <c r="C73" s="50" t="s">
        <v>369</v>
      </c>
      <c r="D73" s="50" t="s">
        <v>301</v>
      </c>
      <c r="E73" s="50"/>
      <c r="F73" s="50"/>
      <c r="G73" s="50" t="s">
        <v>298</v>
      </c>
      <c r="H73" s="50">
        <v>42963</v>
      </c>
      <c r="I73" s="50"/>
      <c r="J73" s="50" t="s">
        <v>370</v>
      </c>
    </row>
    <row r="74" spans="1:10" ht="15.95" customHeight="1">
      <c r="A74" s="50" t="s">
        <v>142</v>
      </c>
      <c r="B74" s="50"/>
      <c r="C74" s="50" t="s">
        <v>371</v>
      </c>
      <c r="D74" s="50" t="s">
        <v>102</v>
      </c>
      <c r="E74" s="50"/>
      <c r="F74" s="50"/>
      <c r="G74" s="50"/>
      <c r="H74" s="50"/>
      <c r="I74" s="50"/>
      <c r="J74" s="50" t="s">
        <v>322</v>
      </c>
    </row>
    <row r="75" spans="1:10" ht="15.95" customHeight="1">
      <c r="A75" s="50"/>
      <c r="B75" s="50"/>
      <c r="C75" s="50" t="s">
        <v>372</v>
      </c>
      <c r="D75" s="50" t="s">
        <v>102</v>
      </c>
      <c r="E75" s="50"/>
      <c r="F75" s="50"/>
      <c r="G75" s="50"/>
      <c r="H75" s="50"/>
      <c r="I75" s="50"/>
      <c r="J75" s="50" t="s">
        <v>322</v>
      </c>
    </row>
    <row r="76" spans="1:10" ht="15.95" customHeight="1">
      <c r="A76" s="50" t="s">
        <v>143</v>
      </c>
      <c r="B76" s="50"/>
      <c r="C76" s="50" t="s">
        <v>373</v>
      </c>
      <c r="D76" s="50" t="s">
        <v>102</v>
      </c>
      <c r="E76" s="50"/>
      <c r="F76" s="50"/>
      <c r="G76" s="50"/>
      <c r="H76" s="50"/>
      <c r="I76" s="50"/>
      <c r="J76" s="50" t="s">
        <v>322</v>
      </c>
    </row>
    <row r="77" spans="1:10" ht="15.95" customHeight="1">
      <c r="A77" s="50"/>
      <c r="B77" s="50"/>
      <c r="C77" s="50" t="s">
        <v>374</v>
      </c>
      <c r="D77" s="50" t="s">
        <v>102</v>
      </c>
      <c r="E77" s="50"/>
      <c r="F77" s="50"/>
      <c r="G77" s="50"/>
      <c r="H77" s="50"/>
      <c r="I77" s="50"/>
      <c r="J77" s="50" t="s">
        <v>322</v>
      </c>
    </row>
    <row r="78" spans="1:10" ht="15.95" customHeight="1">
      <c r="A78" s="50" t="s">
        <v>144</v>
      </c>
      <c r="B78" s="50"/>
      <c r="C78" s="50" t="s">
        <v>375</v>
      </c>
      <c r="D78" s="50" t="s">
        <v>102</v>
      </c>
      <c r="E78" s="50"/>
      <c r="F78" s="50"/>
      <c r="G78" s="50"/>
      <c r="H78" s="50"/>
      <c r="I78" s="50"/>
      <c r="J78" s="50" t="s">
        <v>322</v>
      </c>
    </row>
    <row r="79" spans="1:10" ht="15.95" customHeight="1">
      <c r="A79" s="50" t="s">
        <v>145</v>
      </c>
      <c r="B79" s="50"/>
      <c r="C79" s="50" t="s">
        <v>366</v>
      </c>
      <c r="D79" s="50" t="s">
        <v>102</v>
      </c>
      <c r="E79" s="50"/>
      <c r="F79" s="50"/>
      <c r="G79" s="50"/>
      <c r="H79" s="50"/>
      <c r="I79" s="50"/>
      <c r="J79" s="50" t="s">
        <v>320</v>
      </c>
    </row>
    <row r="80" spans="1:10" ht="15.95" customHeight="1">
      <c r="A80" s="50" t="s">
        <v>146</v>
      </c>
      <c r="B80" s="50"/>
      <c r="C80" s="50" t="s">
        <v>376</v>
      </c>
      <c r="D80" s="50" t="s">
        <v>102</v>
      </c>
      <c r="E80" s="50"/>
      <c r="F80" s="50"/>
      <c r="G80" s="50"/>
      <c r="H80" s="50"/>
      <c r="I80" s="50"/>
      <c r="J80" s="50" t="s">
        <v>322</v>
      </c>
    </row>
    <row r="81" spans="1:11" ht="15.95" customHeight="1">
      <c r="A81" s="50" t="s">
        <v>147</v>
      </c>
      <c r="B81" s="50"/>
      <c r="C81" s="98" t="s">
        <v>319</v>
      </c>
      <c r="D81" s="50" t="s">
        <v>102</v>
      </c>
      <c r="E81" s="50"/>
      <c r="F81" s="50"/>
      <c r="G81" s="50"/>
      <c r="H81" s="50"/>
      <c r="I81" s="50"/>
      <c r="J81" s="50" t="s">
        <v>320</v>
      </c>
      <c r="K81" s="35"/>
    </row>
    <row r="82" spans="1:11" ht="15.95" customHeight="1">
      <c r="A82" s="50" t="s">
        <v>148</v>
      </c>
      <c r="B82" s="50"/>
      <c r="C82" s="50" t="s">
        <v>377</v>
      </c>
      <c r="D82" s="50" t="s">
        <v>301</v>
      </c>
      <c r="E82" s="50"/>
      <c r="F82" s="50"/>
      <c r="G82" s="50" t="s">
        <v>298</v>
      </c>
      <c r="H82" s="50">
        <v>42963</v>
      </c>
      <c r="I82" s="50"/>
      <c r="J82" s="50" t="s">
        <v>370</v>
      </c>
      <c r="K82" s="35"/>
    </row>
    <row r="83" spans="1:11" ht="15.95" customHeight="1">
      <c r="A83" s="50" t="s">
        <v>149</v>
      </c>
      <c r="B83" s="50"/>
      <c r="C83" s="50" t="s">
        <v>378</v>
      </c>
      <c r="D83" s="50" t="s">
        <v>102</v>
      </c>
      <c r="E83" s="50"/>
      <c r="F83" s="50"/>
      <c r="G83" s="50"/>
      <c r="H83" s="50"/>
      <c r="I83" s="50"/>
      <c r="J83" s="50" t="s">
        <v>322</v>
      </c>
      <c r="K83" s="35"/>
    </row>
    <row r="84" spans="1:11" ht="15.95" customHeight="1">
      <c r="A84" s="50"/>
      <c r="B84" s="50"/>
      <c r="C84" s="50" t="s">
        <v>379</v>
      </c>
      <c r="D84" s="50" t="s">
        <v>301</v>
      </c>
      <c r="E84" s="50"/>
      <c r="F84" s="50"/>
      <c r="G84" s="50" t="s">
        <v>380</v>
      </c>
      <c r="H84" s="50">
        <v>42963</v>
      </c>
      <c r="I84" s="50"/>
      <c r="J84" s="50" t="s">
        <v>370</v>
      </c>
      <c r="K84" s="35" t="s">
        <v>381</v>
      </c>
    </row>
    <row r="85" spans="1:11" ht="15.95" customHeight="1">
      <c r="A85" s="50"/>
      <c r="B85" s="50"/>
      <c r="C85" s="50" t="s">
        <v>382</v>
      </c>
      <c r="D85" s="50" t="s">
        <v>102</v>
      </c>
      <c r="E85" s="50"/>
      <c r="F85" s="50"/>
      <c r="G85" s="50"/>
      <c r="H85" s="52"/>
      <c r="I85" s="50"/>
      <c r="J85" s="50" t="s">
        <v>322</v>
      </c>
      <c r="K85" s="35"/>
    </row>
    <row r="86" spans="1:11" ht="15.95" customHeight="1">
      <c r="A86" s="50" t="s">
        <v>150</v>
      </c>
      <c r="B86" s="50"/>
      <c r="C86" s="50" t="s">
        <v>366</v>
      </c>
      <c r="D86" s="50" t="s">
        <v>102</v>
      </c>
      <c r="E86" s="50"/>
      <c r="F86" s="50"/>
      <c r="G86" s="50"/>
      <c r="H86" s="50"/>
      <c r="I86" s="50"/>
      <c r="J86" s="50" t="s">
        <v>320</v>
      </c>
      <c r="K86" s="35"/>
    </row>
    <row r="87" spans="1:11" ht="15.95" customHeight="1">
      <c r="A87" s="50" t="s">
        <v>151</v>
      </c>
      <c r="B87" s="50"/>
      <c r="C87" s="50" t="s">
        <v>383</v>
      </c>
      <c r="D87" s="50" t="s">
        <v>301</v>
      </c>
      <c r="E87" s="50"/>
      <c r="F87" s="50"/>
      <c r="G87" s="50" t="s">
        <v>298</v>
      </c>
      <c r="H87" s="50">
        <v>42963</v>
      </c>
      <c r="I87" s="50"/>
      <c r="J87" s="50" t="s">
        <v>370</v>
      </c>
      <c r="K87" s="35"/>
    </row>
    <row r="88" spans="1:11" ht="15.95" customHeight="1">
      <c r="A88" s="50" t="s">
        <v>152</v>
      </c>
      <c r="B88" s="50"/>
      <c r="C88" s="50" t="s">
        <v>319</v>
      </c>
      <c r="D88" s="50" t="s">
        <v>102</v>
      </c>
      <c r="E88" s="50"/>
      <c r="F88" s="50"/>
      <c r="G88" s="50"/>
      <c r="H88" s="50"/>
      <c r="I88" s="50"/>
      <c r="J88" s="50" t="s">
        <v>320</v>
      </c>
      <c r="K88" s="35"/>
    </row>
    <row r="89" spans="1:11" ht="15.95" customHeight="1">
      <c r="A89" s="50" t="s">
        <v>154</v>
      </c>
      <c r="B89" s="50"/>
      <c r="C89" s="50" t="s">
        <v>384</v>
      </c>
      <c r="D89" s="50" t="s">
        <v>102</v>
      </c>
      <c r="E89" s="50"/>
      <c r="F89" s="50"/>
      <c r="G89" s="50"/>
      <c r="H89" s="50"/>
      <c r="I89" s="50"/>
      <c r="J89" s="50" t="s">
        <v>322</v>
      </c>
      <c r="K89" s="35"/>
    </row>
    <row r="90" spans="1:11" ht="15.95" customHeight="1">
      <c r="A90" s="50"/>
      <c r="B90" s="50"/>
      <c r="C90" s="50" t="s">
        <v>385</v>
      </c>
      <c r="D90" s="50" t="s">
        <v>102</v>
      </c>
      <c r="E90" s="50"/>
      <c r="F90" s="50"/>
      <c r="G90" s="50"/>
      <c r="H90" s="50"/>
      <c r="I90" s="50"/>
      <c r="J90" s="50" t="s">
        <v>322</v>
      </c>
      <c r="K90" s="35"/>
    </row>
    <row r="91" spans="1:11" ht="15.95" customHeight="1">
      <c r="A91" s="50" t="s">
        <v>155</v>
      </c>
      <c r="B91" s="50"/>
      <c r="C91" s="50" t="s">
        <v>386</v>
      </c>
      <c r="D91" s="50" t="s">
        <v>102</v>
      </c>
      <c r="E91" s="50"/>
      <c r="F91" s="50"/>
      <c r="G91" s="50"/>
      <c r="H91" s="50"/>
      <c r="I91" s="50"/>
      <c r="J91" s="50" t="s">
        <v>322</v>
      </c>
      <c r="K91" s="35"/>
    </row>
    <row r="92" spans="1:11" ht="15.95" customHeight="1">
      <c r="A92" s="50"/>
      <c r="B92" s="50"/>
      <c r="C92" s="50" t="s">
        <v>387</v>
      </c>
      <c r="D92" s="50" t="s">
        <v>301</v>
      </c>
      <c r="E92" s="50"/>
      <c r="F92" s="50"/>
      <c r="G92" s="50" t="s">
        <v>298</v>
      </c>
      <c r="H92" s="50">
        <v>42963</v>
      </c>
      <c r="I92" s="50"/>
      <c r="J92" s="50" t="s">
        <v>370</v>
      </c>
      <c r="K92" s="35" t="s">
        <v>388</v>
      </c>
    </row>
    <row r="93" spans="1:11" ht="15.95" customHeight="1">
      <c r="A93" s="50" t="s">
        <v>156</v>
      </c>
      <c r="B93" s="50"/>
      <c r="C93" s="50" t="s">
        <v>389</v>
      </c>
      <c r="D93" s="50" t="s">
        <v>102</v>
      </c>
      <c r="E93" s="50"/>
      <c r="F93" s="50"/>
      <c r="G93" s="50"/>
      <c r="H93" s="50"/>
      <c r="I93" s="50"/>
      <c r="J93" s="50" t="s">
        <v>322</v>
      </c>
      <c r="K93" s="35"/>
    </row>
    <row r="94" spans="1:11" ht="15.95" customHeight="1">
      <c r="A94" s="50"/>
      <c r="B94" s="50"/>
      <c r="C94" s="50" t="s">
        <v>390</v>
      </c>
      <c r="D94" s="50" t="s">
        <v>102</v>
      </c>
      <c r="E94" s="50"/>
      <c r="F94" s="50"/>
      <c r="G94" s="50"/>
      <c r="H94" s="50"/>
      <c r="I94" s="50"/>
      <c r="J94" s="50" t="s">
        <v>322</v>
      </c>
      <c r="K94" s="35"/>
    </row>
    <row r="95" spans="1:11" ht="15.95" customHeight="1">
      <c r="A95" s="50"/>
      <c r="B95" s="50"/>
      <c r="C95" s="50" t="s">
        <v>391</v>
      </c>
      <c r="D95" s="50" t="s">
        <v>102</v>
      </c>
      <c r="E95" s="50"/>
      <c r="F95" s="50"/>
      <c r="G95" s="50"/>
      <c r="H95" s="50"/>
      <c r="I95" s="50"/>
      <c r="J95" s="50" t="s">
        <v>322</v>
      </c>
      <c r="K95" s="35"/>
    </row>
    <row r="96" spans="1:11" ht="15.95" customHeight="1">
      <c r="A96" s="50" t="s">
        <v>157</v>
      </c>
      <c r="B96" s="50"/>
      <c r="C96" s="50" t="s">
        <v>319</v>
      </c>
      <c r="D96" s="50" t="s">
        <v>102</v>
      </c>
      <c r="E96" s="50"/>
      <c r="F96" s="50"/>
      <c r="G96" s="50"/>
      <c r="H96" s="50"/>
      <c r="I96" s="50"/>
      <c r="J96" s="50" t="s">
        <v>320</v>
      </c>
      <c r="K96" s="35"/>
    </row>
    <row r="97" spans="1:10" ht="15.95" customHeight="1">
      <c r="A97" s="50" t="s">
        <v>158</v>
      </c>
      <c r="B97" s="50"/>
      <c r="C97" s="50" t="s">
        <v>319</v>
      </c>
      <c r="D97" s="50" t="s">
        <v>102</v>
      </c>
      <c r="E97" s="50"/>
      <c r="F97" s="50"/>
      <c r="G97" s="50"/>
      <c r="H97" s="50"/>
      <c r="I97" s="50"/>
      <c r="J97" s="50" t="s">
        <v>320</v>
      </c>
    </row>
    <row r="98" spans="1:10" ht="15.95" customHeight="1">
      <c r="A98" s="50" t="s">
        <v>159</v>
      </c>
      <c r="B98" s="50"/>
      <c r="C98" s="50" t="s">
        <v>319</v>
      </c>
      <c r="D98" s="50" t="s">
        <v>102</v>
      </c>
      <c r="E98" s="50"/>
      <c r="F98" s="50"/>
      <c r="G98" s="50"/>
      <c r="H98" s="50"/>
      <c r="I98" s="50"/>
      <c r="J98" s="50" t="s">
        <v>320</v>
      </c>
    </row>
    <row r="99" spans="1:10" ht="15.95" customHeight="1">
      <c r="A99" s="50" t="s">
        <v>160</v>
      </c>
      <c r="B99" s="50"/>
      <c r="C99" s="50" t="s">
        <v>392</v>
      </c>
      <c r="D99" s="50" t="s">
        <v>102</v>
      </c>
      <c r="E99" s="50"/>
      <c r="F99" s="50"/>
      <c r="G99" s="50"/>
      <c r="H99" s="50"/>
      <c r="I99" s="50"/>
      <c r="J99" s="50" t="s">
        <v>322</v>
      </c>
    </row>
    <row r="100" spans="1:10" ht="15.95" customHeight="1">
      <c r="A100" s="50" t="s">
        <v>161</v>
      </c>
      <c r="B100" s="50"/>
      <c r="C100" s="50" t="s">
        <v>319</v>
      </c>
      <c r="D100" s="50" t="s">
        <v>102</v>
      </c>
      <c r="E100" s="50"/>
      <c r="F100" s="50"/>
      <c r="G100" s="50"/>
      <c r="H100" s="50"/>
      <c r="I100" s="50"/>
      <c r="J100" s="50" t="s">
        <v>320</v>
      </c>
    </row>
    <row r="101" spans="1:10" ht="15.95" customHeight="1">
      <c r="A101" s="50" t="s">
        <v>162</v>
      </c>
      <c r="B101" s="50"/>
      <c r="C101" s="50" t="s">
        <v>319</v>
      </c>
      <c r="D101" s="50" t="s">
        <v>102</v>
      </c>
      <c r="E101" s="50"/>
      <c r="F101" s="50"/>
      <c r="G101" s="50"/>
      <c r="H101" s="50"/>
      <c r="I101" s="50"/>
      <c r="J101" s="50" t="s">
        <v>320</v>
      </c>
    </row>
    <row r="102" spans="1:10" ht="15.95" customHeight="1">
      <c r="A102" s="53" t="s">
        <v>163</v>
      </c>
      <c r="B102" s="52"/>
      <c r="C102" s="53" t="s">
        <v>393</v>
      </c>
      <c r="D102" s="50" t="s">
        <v>102</v>
      </c>
      <c r="E102" s="52"/>
      <c r="F102" s="52"/>
      <c r="G102" s="52"/>
      <c r="H102" s="52"/>
      <c r="I102" s="52"/>
      <c r="J102" s="52"/>
    </row>
    <row r="103" spans="1:10" ht="15.95" customHeight="1">
      <c r="A103" s="53" t="s">
        <v>164</v>
      </c>
      <c r="B103" s="52"/>
      <c r="C103" s="53" t="s">
        <v>394</v>
      </c>
      <c r="D103" s="50" t="s">
        <v>102</v>
      </c>
      <c r="E103" s="52"/>
      <c r="F103" s="52"/>
      <c r="G103" s="52"/>
      <c r="H103" s="52"/>
      <c r="I103" s="52"/>
      <c r="J103" s="52" t="s">
        <v>322</v>
      </c>
    </row>
    <row r="104" spans="1:10" ht="15.95" customHeight="1">
      <c r="A104" s="53" t="s">
        <v>165</v>
      </c>
      <c r="B104" s="52"/>
      <c r="C104" s="56" t="s">
        <v>366</v>
      </c>
      <c r="D104" s="58" t="s">
        <v>102</v>
      </c>
      <c r="E104" s="52"/>
      <c r="F104" s="52"/>
      <c r="G104" s="52"/>
      <c r="H104" s="52"/>
      <c r="I104" s="52"/>
      <c r="J104" s="52"/>
    </row>
    <row r="105" spans="1:10" ht="15.95" customHeight="1">
      <c r="A105" s="53" t="s">
        <v>166</v>
      </c>
      <c r="B105" s="52"/>
      <c r="C105" s="52" t="s">
        <v>319</v>
      </c>
      <c r="D105" s="58" t="s">
        <v>102</v>
      </c>
      <c r="E105" s="52"/>
      <c r="F105" s="52"/>
      <c r="G105" s="52"/>
      <c r="H105" s="52"/>
      <c r="I105" s="52"/>
      <c r="J105" s="52"/>
    </row>
    <row r="106" spans="1:10" ht="15.95" customHeight="1">
      <c r="A106" s="53" t="s">
        <v>167</v>
      </c>
      <c r="B106" s="52"/>
      <c r="C106" s="52" t="s">
        <v>366</v>
      </c>
      <c r="D106" s="58" t="s">
        <v>102</v>
      </c>
      <c r="E106" s="52"/>
      <c r="F106" s="52"/>
      <c r="G106" s="52"/>
      <c r="H106" s="52"/>
      <c r="I106" s="52"/>
      <c r="J106" s="52"/>
    </row>
    <row r="107" spans="1:10" ht="15.95" customHeight="1">
      <c r="A107" s="53" t="s">
        <v>168</v>
      </c>
      <c r="B107" s="52"/>
      <c r="C107" s="59" t="s">
        <v>319</v>
      </c>
      <c r="D107" s="58" t="s">
        <v>102</v>
      </c>
      <c r="E107" s="52"/>
      <c r="F107" s="52"/>
      <c r="G107" s="52"/>
      <c r="H107" s="52"/>
      <c r="I107" s="52"/>
      <c r="J107" s="52"/>
    </row>
    <row r="108" spans="1:10" ht="15.95" customHeight="1">
      <c r="A108" s="53" t="s">
        <v>169</v>
      </c>
      <c r="B108" s="52"/>
      <c r="C108" s="59" t="s">
        <v>319</v>
      </c>
      <c r="D108" s="58" t="s">
        <v>102</v>
      </c>
      <c r="E108" s="52"/>
      <c r="F108" s="52"/>
      <c r="G108" s="52"/>
      <c r="H108" s="52"/>
      <c r="I108" s="52"/>
      <c r="J108" s="52"/>
    </row>
    <row r="109" spans="1:10" ht="15.95" customHeight="1">
      <c r="A109" s="53" t="s">
        <v>170</v>
      </c>
      <c r="B109" s="52"/>
      <c r="C109" s="59" t="s">
        <v>366</v>
      </c>
      <c r="D109" s="58" t="s">
        <v>102</v>
      </c>
      <c r="E109" s="52"/>
      <c r="F109" s="52"/>
      <c r="G109" s="52"/>
      <c r="H109" s="52"/>
      <c r="I109" s="52"/>
      <c r="J109" s="52"/>
    </row>
    <row r="110" spans="1:10" ht="15.95" customHeight="1">
      <c r="A110" s="53" t="s">
        <v>171</v>
      </c>
      <c r="B110" s="52"/>
      <c r="C110" s="52" t="s">
        <v>366</v>
      </c>
      <c r="D110" s="58" t="s">
        <v>102</v>
      </c>
      <c r="E110" s="52"/>
      <c r="F110" s="52"/>
      <c r="G110" s="52"/>
      <c r="H110" s="52"/>
      <c r="I110" s="52"/>
      <c r="J110" s="52"/>
    </row>
    <row r="111" spans="1:10" ht="15.95" customHeight="1">
      <c r="A111" s="53" t="s">
        <v>172</v>
      </c>
      <c r="B111" s="52"/>
      <c r="C111" s="52" t="s">
        <v>366</v>
      </c>
      <c r="D111" s="58" t="s">
        <v>102</v>
      </c>
      <c r="E111" s="52"/>
      <c r="F111" s="52"/>
      <c r="G111" s="52"/>
      <c r="H111" s="52"/>
      <c r="I111" s="52"/>
      <c r="J111" s="52"/>
    </row>
    <row r="112" spans="1:10" ht="15.95" customHeight="1">
      <c r="A112" s="53" t="s">
        <v>173</v>
      </c>
      <c r="B112" s="52"/>
      <c r="C112" s="52" t="s">
        <v>319</v>
      </c>
      <c r="D112" s="58" t="s">
        <v>102</v>
      </c>
      <c r="E112" s="52"/>
      <c r="F112" s="52"/>
      <c r="G112" s="52"/>
      <c r="H112" s="52"/>
      <c r="I112" s="52"/>
      <c r="J112" s="52"/>
    </row>
    <row r="113" spans="1:10" ht="15.95" customHeight="1">
      <c r="A113" s="53" t="s">
        <v>174</v>
      </c>
      <c r="B113" s="52"/>
      <c r="C113" s="52" t="s">
        <v>395</v>
      </c>
      <c r="D113" s="58" t="s">
        <v>102</v>
      </c>
      <c r="E113" s="52"/>
      <c r="F113" s="52"/>
      <c r="G113" s="52"/>
      <c r="H113" s="52"/>
      <c r="I113" s="52"/>
      <c r="J113" s="52"/>
    </row>
    <row r="114" spans="1:10" ht="15.95" customHeight="1">
      <c r="A114" s="53" t="s">
        <v>175</v>
      </c>
      <c r="B114" s="52"/>
      <c r="C114" s="52" t="s">
        <v>319</v>
      </c>
      <c r="D114" s="58" t="s">
        <v>102</v>
      </c>
      <c r="E114" s="52"/>
      <c r="F114" s="52"/>
      <c r="G114" s="52"/>
      <c r="H114" s="52"/>
      <c r="I114" s="52"/>
      <c r="J114" s="52"/>
    </row>
    <row r="115" spans="1:10" ht="15.95" customHeight="1">
      <c r="A115" s="53" t="s">
        <v>176</v>
      </c>
      <c r="B115" s="52"/>
      <c r="C115" s="52" t="s">
        <v>319</v>
      </c>
      <c r="D115" s="58" t="s">
        <v>102</v>
      </c>
      <c r="E115" s="52"/>
      <c r="F115" s="52"/>
      <c r="G115" s="52"/>
      <c r="H115" s="52"/>
      <c r="I115" s="52"/>
      <c r="J115" s="52"/>
    </row>
    <row r="116" spans="1:10" ht="15.95" customHeight="1">
      <c r="A116" s="53" t="s">
        <v>177</v>
      </c>
      <c r="B116" s="52"/>
      <c r="C116" s="52" t="s">
        <v>319</v>
      </c>
      <c r="D116" s="58" t="s">
        <v>102</v>
      </c>
      <c r="E116" s="52"/>
      <c r="F116" s="52"/>
      <c r="G116" s="52"/>
      <c r="H116" s="52"/>
      <c r="I116" s="52"/>
      <c r="J116" s="52"/>
    </row>
    <row r="117" spans="1:10" ht="15.95" customHeight="1">
      <c r="A117" s="53" t="s">
        <v>178</v>
      </c>
      <c r="B117" s="52"/>
      <c r="C117" s="52" t="s">
        <v>395</v>
      </c>
      <c r="D117" s="58" t="s">
        <v>102</v>
      </c>
      <c r="E117" s="52"/>
      <c r="F117" s="52"/>
      <c r="G117" s="52"/>
      <c r="H117" s="52"/>
      <c r="I117" s="52"/>
      <c r="J117" s="52"/>
    </row>
    <row r="118" spans="1:10" ht="15.95" customHeight="1">
      <c r="A118" s="53" t="s">
        <v>179</v>
      </c>
      <c r="B118" s="52"/>
      <c r="C118" s="52" t="s">
        <v>366</v>
      </c>
      <c r="D118" s="58" t="s">
        <v>102</v>
      </c>
      <c r="E118" s="52"/>
      <c r="F118" s="52"/>
      <c r="G118" s="52"/>
      <c r="H118" s="52"/>
      <c r="I118" s="52"/>
      <c r="J118" s="52"/>
    </row>
    <row r="119" spans="1:10" ht="15.95" customHeight="1">
      <c r="A119" s="53" t="s">
        <v>180</v>
      </c>
      <c r="B119" s="52"/>
      <c r="C119" s="52" t="s">
        <v>366</v>
      </c>
      <c r="D119" s="58" t="s">
        <v>102</v>
      </c>
      <c r="E119" s="52"/>
      <c r="F119" s="52"/>
      <c r="G119" s="52"/>
      <c r="H119" s="52"/>
      <c r="I119" s="52"/>
      <c r="J119" s="52"/>
    </row>
    <row r="120" spans="1:10" ht="15.95" customHeight="1">
      <c r="A120" s="53" t="s">
        <v>181</v>
      </c>
      <c r="B120" s="52"/>
      <c r="C120" s="53" t="s">
        <v>396</v>
      </c>
      <c r="D120" s="58" t="s">
        <v>102</v>
      </c>
      <c r="E120" s="52"/>
      <c r="F120" s="52"/>
      <c r="G120" s="52"/>
      <c r="H120" s="52"/>
      <c r="I120" s="52"/>
      <c r="J120" s="52" t="s">
        <v>322</v>
      </c>
    </row>
    <row r="121" spans="1:10" ht="15.95" customHeight="1">
      <c r="A121" s="53" t="s">
        <v>182</v>
      </c>
      <c r="B121" s="52"/>
      <c r="C121" s="52" t="s">
        <v>366</v>
      </c>
      <c r="D121" s="58" t="s">
        <v>102</v>
      </c>
      <c r="E121" s="52"/>
      <c r="F121" s="52"/>
      <c r="G121" s="52"/>
      <c r="H121" s="52"/>
      <c r="I121" s="52"/>
      <c r="J121" s="52" t="s">
        <v>397</v>
      </c>
    </row>
    <row r="122" spans="1:10" ht="15.95" customHeight="1">
      <c r="A122" s="53" t="s">
        <v>183</v>
      </c>
      <c r="B122" s="52"/>
      <c r="C122" s="53" t="s">
        <v>398</v>
      </c>
      <c r="D122" s="58" t="s">
        <v>102</v>
      </c>
      <c r="E122" s="52"/>
      <c r="F122" s="52"/>
      <c r="G122" s="52"/>
      <c r="H122" s="52"/>
      <c r="I122" s="52"/>
      <c r="J122" s="52"/>
    </row>
    <row r="123" spans="1:10" ht="15.95" customHeight="1">
      <c r="A123" s="53" t="s">
        <v>185</v>
      </c>
      <c r="B123" s="52"/>
      <c r="C123" s="53" t="s">
        <v>399</v>
      </c>
      <c r="D123" s="58" t="s">
        <v>102</v>
      </c>
      <c r="E123" s="52"/>
      <c r="F123" s="52"/>
      <c r="G123" s="52"/>
      <c r="H123" s="52"/>
      <c r="I123" s="52"/>
      <c r="J123" s="52"/>
    </row>
    <row r="124" spans="1:10" ht="15.95" customHeight="1">
      <c r="A124" s="53" t="s">
        <v>186</v>
      </c>
      <c r="B124" s="52"/>
      <c r="C124" s="52" t="s">
        <v>366</v>
      </c>
      <c r="D124" s="58" t="s">
        <v>102</v>
      </c>
      <c r="E124" s="52"/>
      <c r="F124" s="52"/>
      <c r="G124" s="52"/>
      <c r="H124" s="52"/>
      <c r="I124" s="52"/>
      <c r="J124" s="52"/>
    </row>
    <row r="125" spans="1:10" ht="15.95" customHeight="1">
      <c r="A125" s="53" t="s">
        <v>187</v>
      </c>
      <c r="B125" s="52"/>
      <c r="C125" s="52" t="s">
        <v>319</v>
      </c>
      <c r="D125" s="58" t="s">
        <v>102</v>
      </c>
      <c r="E125" s="52"/>
      <c r="F125" s="52"/>
      <c r="G125" s="52"/>
      <c r="H125" s="52"/>
      <c r="I125" s="52"/>
      <c r="J125" s="52"/>
    </row>
    <row r="126" spans="1:10" ht="15.95" customHeight="1">
      <c r="A126" s="53" t="s">
        <v>188</v>
      </c>
      <c r="B126" s="52"/>
      <c r="C126" s="53" t="s">
        <v>400</v>
      </c>
      <c r="D126" s="50" t="s">
        <v>102</v>
      </c>
      <c r="E126" s="52"/>
      <c r="F126" s="52"/>
      <c r="G126" s="52"/>
      <c r="H126" s="52"/>
      <c r="I126" s="52"/>
      <c r="J126" s="52"/>
    </row>
    <row r="127" spans="1:10" ht="15.95" customHeight="1">
      <c r="A127" s="53" t="s">
        <v>189</v>
      </c>
      <c r="B127" s="52"/>
      <c r="C127" s="53" t="s">
        <v>401</v>
      </c>
      <c r="D127" s="50" t="s">
        <v>102</v>
      </c>
      <c r="E127" s="52"/>
      <c r="F127" s="52"/>
      <c r="G127" s="52"/>
      <c r="H127" s="52"/>
      <c r="I127" s="52"/>
      <c r="J127" s="52" t="s">
        <v>322</v>
      </c>
    </row>
    <row r="128" spans="1:10" ht="15.95" customHeight="1">
      <c r="A128" s="53" t="s">
        <v>190</v>
      </c>
      <c r="B128" s="52"/>
      <c r="C128" s="53" t="s">
        <v>402</v>
      </c>
      <c r="D128" s="50" t="s">
        <v>403</v>
      </c>
      <c r="E128" s="52"/>
      <c r="F128" s="52"/>
      <c r="G128" s="52"/>
      <c r="H128" s="52"/>
      <c r="I128" s="52"/>
      <c r="J128" s="52" t="s">
        <v>404</v>
      </c>
    </row>
    <row r="129" spans="1:10" ht="15.95" customHeight="1">
      <c r="A129" s="53"/>
      <c r="B129" s="52"/>
      <c r="C129" s="53" t="s">
        <v>405</v>
      </c>
      <c r="D129" s="50" t="s">
        <v>102</v>
      </c>
      <c r="E129" s="52"/>
      <c r="F129" s="52"/>
      <c r="G129" s="52"/>
      <c r="H129" s="52"/>
      <c r="I129" s="52"/>
      <c r="J129" s="52" t="s">
        <v>322</v>
      </c>
    </row>
    <row r="130" spans="1:10" ht="15.95" customHeight="1">
      <c r="A130" s="53"/>
      <c r="B130" s="52"/>
      <c r="C130" s="53" t="s">
        <v>406</v>
      </c>
      <c r="D130" s="50" t="s">
        <v>102</v>
      </c>
      <c r="E130" s="52"/>
      <c r="F130" s="52"/>
      <c r="G130" s="52"/>
      <c r="H130" s="52"/>
      <c r="I130" s="52"/>
      <c r="J130" s="52" t="s">
        <v>322</v>
      </c>
    </row>
    <row r="131" spans="1:10" ht="15.95" customHeight="1">
      <c r="A131" s="53"/>
      <c r="B131" s="52"/>
      <c r="C131" s="53" t="s">
        <v>407</v>
      </c>
      <c r="D131" s="50" t="s">
        <v>102</v>
      </c>
      <c r="E131" s="52"/>
      <c r="F131" s="52"/>
      <c r="G131" s="52"/>
      <c r="H131" s="52"/>
      <c r="I131" s="52"/>
      <c r="J131" s="52" t="s">
        <v>322</v>
      </c>
    </row>
    <row r="132" spans="1:10" ht="15.95" customHeight="1">
      <c r="A132" s="53" t="s">
        <v>191</v>
      </c>
      <c r="B132" s="52"/>
      <c r="C132" s="53" t="s">
        <v>408</v>
      </c>
      <c r="D132" s="50" t="s">
        <v>102</v>
      </c>
      <c r="E132" s="52"/>
      <c r="F132" s="52"/>
      <c r="G132" s="52"/>
      <c r="H132" s="52"/>
      <c r="I132" s="52"/>
      <c r="J132" s="52" t="s">
        <v>322</v>
      </c>
    </row>
    <row r="133" spans="1:10" ht="15.95" customHeight="1">
      <c r="A133" s="53" t="s">
        <v>192</v>
      </c>
      <c r="B133" s="52"/>
      <c r="C133" s="53" t="s">
        <v>409</v>
      </c>
      <c r="D133" s="50" t="s">
        <v>102</v>
      </c>
      <c r="E133" s="52"/>
      <c r="F133" s="52"/>
      <c r="G133" s="52"/>
      <c r="H133" s="52"/>
      <c r="I133" s="52"/>
      <c r="J133" s="52" t="s">
        <v>322</v>
      </c>
    </row>
    <row r="134" spans="1:10" ht="15.95" customHeight="1">
      <c r="A134" s="53" t="s">
        <v>193</v>
      </c>
      <c r="B134" s="52"/>
      <c r="C134" s="53" t="s">
        <v>410</v>
      </c>
      <c r="D134" s="50" t="s">
        <v>102</v>
      </c>
      <c r="E134" s="52"/>
      <c r="F134" s="52"/>
      <c r="G134" s="52"/>
      <c r="H134" s="52"/>
      <c r="I134" s="52"/>
      <c r="J134" s="52"/>
    </row>
    <row r="135" spans="1:10" ht="15.95" customHeight="1">
      <c r="A135" s="53" t="s">
        <v>194</v>
      </c>
      <c r="B135" s="52"/>
      <c r="C135" s="53" t="s">
        <v>411</v>
      </c>
      <c r="D135" s="58" t="s">
        <v>301</v>
      </c>
      <c r="E135" s="52"/>
      <c r="F135" s="52"/>
      <c r="G135" s="52"/>
      <c r="H135" s="52"/>
      <c r="I135" s="52"/>
      <c r="J135" s="52" t="s">
        <v>412</v>
      </c>
    </row>
    <row r="136" spans="1:10" ht="15.95" customHeight="1">
      <c r="A136" s="53" t="s">
        <v>196</v>
      </c>
      <c r="B136" s="52"/>
      <c r="C136" s="53" t="s">
        <v>413</v>
      </c>
      <c r="D136" s="50" t="s">
        <v>102</v>
      </c>
      <c r="E136" s="52"/>
      <c r="F136" s="52"/>
      <c r="G136" s="52"/>
      <c r="H136" s="52"/>
      <c r="I136" s="52"/>
      <c r="J136" s="52" t="s">
        <v>322</v>
      </c>
    </row>
    <row r="137" spans="1:10" ht="15.95" customHeight="1">
      <c r="A137" s="53"/>
      <c r="B137" s="52"/>
      <c r="C137" s="53" t="s">
        <v>414</v>
      </c>
      <c r="D137" s="50" t="s">
        <v>102</v>
      </c>
      <c r="E137" s="52"/>
      <c r="F137" s="52"/>
      <c r="G137" s="52"/>
      <c r="H137" s="52"/>
      <c r="I137" s="52"/>
      <c r="J137" s="52" t="s">
        <v>322</v>
      </c>
    </row>
    <row r="138" spans="1:10" ht="15.95" customHeight="1">
      <c r="A138" s="53"/>
      <c r="B138" s="52"/>
      <c r="C138" s="53" t="s">
        <v>415</v>
      </c>
      <c r="D138" s="50" t="s">
        <v>102</v>
      </c>
      <c r="E138" s="52"/>
      <c r="F138" s="52"/>
      <c r="G138" s="52"/>
      <c r="H138" s="52"/>
      <c r="I138" s="52"/>
      <c r="J138" s="52" t="s">
        <v>322</v>
      </c>
    </row>
    <row r="139" spans="1:10" ht="15.95" customHeight="1">
      <c r="A139" s="53"/>
      <c r="B139" s="52"/>
      <c r="C139" s="53" t="s">
        <v>416</v>
      </c>
      <c r="D139" s="50" t="s">
        <v>102</v>
      </c>
      <c r="E139" s="52"/>
      <c r="F139" s="52"/>
      <c r="G139" s="52"/>
      <c r="H139" s="52"/>
      <c r="I139" s="52"/>
      <c r="J139" s="52" t="s">
        <v>322</v>
      </c>
    </row>
    <row r="140" spans="1:10" ht="15.95" customHeight="1">
      <c r="A140" s="53" t="s">
        <v>197</v>
      </c>
      <c r="B140" s="52"/>
      <c r="C140" s="53" t="s">
        <v>417</v>
      </c>
      <c r="D140" s="50" t="s">
        <v>403</v>
      </c>
      <c r="E140" s="52"/>
      <c r="F140" s="52"/>
      <c r="G140" s="52"/>
      <c r="H140" s="52"/>
      <c r="I140" s="52"/>
      <c r="J140" s="52" t="s">
        <v>418</v>
      </c>
    </row>
    <row r="141" spans="1:10" ht="15.95" customHeight="1">
      <c r="A141" s="53"/>
      <c r="B141" s="52"/>
      <c r="C141" s="53" t="s">
        <v>419</v>
      </c>
      <c r="D141" s="50" t="s">
        <v>403</v>
      </c>
      <c r="E141" s="52"/>
      <c r="F141" s="52"/>
      <c r="G141" s="52"/>
      <c r="H141" s="52"/>
      <c r="I141" s="52"/>
      <c r="J141" s="52" t="s">
        <v>418</v>
      </c>
    </row>
    <row r="142" spans="1:10" ht="15.95" customHeight="1">
      <c r="A142" s="53" t="s">
        <v>198</v>
      </c>
      <c r="B142" s="52"/>
      <c r="C142" s="53" t="s">
        <v>420</v>
      </c>
      <c r="D142" s="50" t="s">
        <v>102</v>
      </c>
      <c r="E142" s="52"/>
      <c r="F142" s="52"/>
      <c r="G142" s="52"/>
      <c r="H142" s="52"/>
      <c r="I142" s="52"/>
      <c r="J142" s="52" t="s">
        <v>322</v>
      </c>
    </row>
    <row r="143" spans="1:10" ht="15.95" customHeight="1">
      <c r="A143" s="53"/>
      <c r="B143" s="52"/>
      <c r="C143" s="53" t="s">
        <v>421</v>
      </c>
      <c r="D143" s="50" t="s">
        <v>102</v>
      </c>
      <c r="E143" s="52"/>
      <c r="F143" s="52"/>
      <c r="G143" s="52"/>
      <c r="H143" s="52"/>
      <c r="I143" s="52"/>
      <c r="J143" s="52" t="s">
        <v>322</v>
      </c>
    </row>
    <row r="144" spans="1:10" ht="15.95" customHeight="1">
      <c r="A144" s="53"/>
      <c r="B144" s="52"/>
      <c r="C144" s="53" t="s">
        <v>422</v>
      </c>
      <c r="D144" s="50" t="s">
        <v>102</v>
      </c>
      <c r="E144" s="52"/>
      <c r="F144" s="52"/>
      <c r="G144" s="52"/>
      <c r="H144" s="52"/>
      <c r="I144" s="52"/>
      <c r="J144" s="52" t="s">
        <v>322</v>
      </c>
    </row>
    <row r="145" spans="1:10" ht="15.95" customHeight="1">
      <c r="A145" s="53" t="s">
        <v>199</v>
      </c>
      <c r="B145" s="52"/>
      <c r="C145" s="53" t="s">
        <v>423</v>
      </c>
      <c r="D145" s="50" t="s">
        <v>102</v>
      </c>
      <c r="E145" s="52"/>
      <c r="F145" s="52"/>
      <c r="G145" s="52"/>
      <c r="H145" s="52"/>
      <c r="I145" s="52"/>
      <c r="J145" s="52" t="s">
        <v>322</v>
      </c>
    </row>
    <row r="146" spans="1:10" ht="15.95" customHeight="1">
      <c r="A146" s="53"/>
      <c r="B146" s="52"/>
      <c r="C146" s="53" t="s">
        <v>424</v>
      </c>
      <c r="D146" s="50" t="s">
        <v>102</v>
      </c>
      <c r="E146" s="52"/>
      <c r="F146" s="52"/>
      <c r="G146" s="52"/>
      <c r="H146" s="52"/>
      <c r="I146" s="52"/>
      <c r="J146" s="52" t="s">
        <v>322</v>
      </c>
    </row>
    <row r="147" spans="1:10" ht="15.95" customHeight="1">
      <c r="A147" s="53" t="s">
        <v>200</v>
      </c>
      <c r="B147" s="52"/>
      <c r="C147" s="53" t="s">
        <v>425</v>
      </c>
      <c r="D147" s="50" t="s">
        <v>102</v>
      </c>
      <c r="E147" s="52"/>
      <c r="F147" s="52"/>
      <c r="G147" s="52"/>
      <c r="H147" s="52"/>
      <c r="I147" s="52"/>
      <c r="J147" s="52" t="s">
        <v>322</v>
      </c>
    </row>
    <row r="148" spans="1:10" ht="15.95" customHeight="1">
      <c r="A148" s="53" t="s">
        <v>201</v>
      </c>
      <c r="B148" s="52"/>
      <c r="C148" s="53" t="s">
        <v>426</v>
      </c>
      <c r="D148" s="50" t="s">
        <v>102</v>
      </c>
      <c r="E148" s="52"/>
      <c r="F148" s="52"/>
      <c r="G148" s="52"/>
      <c r="H148" s="52"/>
      <c r="I148" s="52"/>
      <c r="J148" s="52" t="s">
        <v>322</v>
      </c>
    </row>
    <row r="149" spans="1:10" ht="15.95" customHeight="1">
      <c r="A149" s="53" t="s">
        <v>202</v>
      </c>
      <c r="B149" s="52"/>
      <c r="C149" s="53" t="s">
        <v>427</v>
      </c>
      <c r="D149" s="50" t="s">
        <v>428</v>
      </c>
      <c r="E149" s="52"/>
      <c r="F149" s="52"/>
      <c r="G149" s="52"/>
      <c r="H149" s="52"/>
      <c r="I149" s="52"/>
      <c r="J149" s="52" t="s">
        <v>429</v>
      </c>
    </row>
    <row r="150" spans="1:10" ht="15.95" customHeight="1">
      <c r="A150" s="53" t="s">
        <v>203</v>
      </c>
      <c r="B150" s="52"/>
      <c r="C150" s="52" t="s">
        <v>366</v>
      </c>
      <c r="D150" s="58" t="s">
        <v>102</v>
      </c>
      <c r="E150" s="52"/>
      <c r="F150" s="52"/>
      <c r="G150" s="52"/>
      <c r="H150" s="52"/>
      <c r="I150" s="52"/>
      <c r="J150" s="52"/>
    </row>
    <row r="151" spans="1:10" ht="15.95" customHeight="1">
      <c r="A151" s="53" t="s">
        <v>204</v>
      </c>
      <c r="B151" s="52"/>
      <c r="C151" s="53" t="s">
        <v>430</v>
      </c>
      <c r="D151" s="50" t="s">
        <v>102</v>
      </c>
      <c r="E151" s="52"/>
      <c r="F151" s="52"/>
      <c r="G151" s="52"/>
      <c r="H151" s="52"/>
      <c r="I151" s="52"/>
      <c r="J151" s="52" t="s">
        <v>322</v>
      </c>
    </row>
    <row r="152" spans="1:10" ht="15.95" customHeight="1">
      <c r="A152" s="53"/>
      <c r="B152" s="52"/>
      <c r="C152" s="53" t="s">
        <v>431</v>
      </c>
      <c r="D152" s="50" t="s">
        <v>403</v>
      </c>
      <c r="E152" s="52"/>
      <c r="F152" s="52"/>
      <c r="G152" s="52"/>
      <c r="H152" s="52"/>
      <c r="I152" s="52"/>
      <c r="J152" s="52" t="s">
        <v>432</v>
      </c>
    </row>
    <row r="153" spans="1:10" ht="15.95" customHeight="1">
      <c r="A153" s="53"/>
      <c r="B153" s="52"/>
      <c r="C153" s="53" t="s">
        <v>433</v>
      </c>
      <c r="D153" s="50" t="s">
        <v>102</v>
      </c>
      <c r="E153" s="52"/>
      <c r="F153" s="52"/>
      <c r="G153" s="52"/>
      <c r="H153" s="52"/>
      <c r="I153" s="52"/>
      <c r="J153" s="52" t="s">
        <v>322</v>
      </c>
    </row>
    <row r="154" spans="1:10" ht="15.95" customHeight="1">
      <c r="A154" s="60" t="s">
        <v>205</v>
      </c>
      <c r="B154" s="52"/>
      <c r="C154" s="60" t="s">
        <v>434</v>
      </c>
      <c r="D154" s="58" t="s">
        <v>301</v>
      </c>
      <c r="E154" s="52"/>
      <c r="F154" s="52"/>
      <c r="G154" s="61" t="s">
        <v>435</v>
      </c>
      <c r="H154" s="52"/>
      <c r="I154" s="52"/>
      <c r="J154" s="52" t="s">
        <v>429</v>
      </c>
    </row>
    <row r="155" spans="1:10" ht="15.95" customHeight="1">
      <c r="A155" s="60"/>
      <c r="B155" s="52"/>
      <c r="C155" s="60" t="s">
        <v>436</v>
      </c>
      <c r="D155" s="58" t="s">
        <v>301</v>
      </c>
      <c r="E155" s="52"/>
      <c r="F155" s="52"/>
      <c r="G155" s="61" t="s">
        <v>435</v>
      </c>
      <c r="H155" s="52"/>
      <c r="I155" s="52"/>
      <c r="J155" s="61" t="s">
        <v>437</v>
      </c>
    </row>
    <row r="156" spans="1:10" ht="15.95" customHeight="1">
      <c r="A156" s="60" t="s">
        <v>206</v>
      </c>
      <c r="B156" s="52"/>
      <c r="C156" s="60" t="s">
        <v>438</v>
      </c>
      <c r="D156" s="58" t="s">
        <v>301</v>
      </c>
      <c r="E156" s="52"/>
      <c r="F156" s="52"/>
      <c r="G156" s="61" t="s">
        <v>439</v>
      </c>
      <c r="H156" s="52"/>
      <c r="I156" s="52"/>
      <c r="J156" s="52"/>
    </row>
    <row r="157" spans="1:10" ht="15.95" customHeight="1">
      <c r="A157" s="60"/>
      <c r="B157" s="52"/>
      <c r="C157" s="60" t="s">
        <v>440</v>
      </c>
      <c r="D157" s="58" t="s">
        <v>301</v>
      </c>
      <c r="E157" s="52"/>
      <c r="F157" s="52"/>
      <c r="G157" s="52"/>
      <c r="H157" s="52"/>
      <c r="I157" s="52"/>
      <c r="J157" s="52" t="s">
        <v>441</v>
      </c>
    </row>
    <row r="158" spans="1:10" ht="15.95" customHeight="1">
      <c r="A158" s="60" t="s">
        <v>207</v>
      </c>
      <c r="B158" s="52"/>
      <c r="C158" s="60" t="s">
        <v>442</v>
      </c>
      <c r="D158" s="50" t="s">
        <v>443</v>
      </c>
      <c r="E158" s="52"/>
      <c r="F158" s="52"/>
      <c r="G158" s="52"/>
      <c r="H158" s="52"/>
      <c r="I158" s="52"/>
      <c r="J158" s="52" t="s">
        <v>322</v>
      </c>
    </row>
    <row r="159" spans="1:10" ht="15.95" customHeight="1">
      <c r="A159" s="60" t="s">
        <v>208</v>
      </c>
      <c r="B159" s="52"/>
      <c r="C159" s="60" t="s">
        <v>444</v>
      </c>
      <c r="D159" s="50" t="s">
        <v>403</v>
      </c>
      <c r="E159" s="52"/>
      <c r="F159" s="52"/>
      <c r="G159" s="52"/>
      <c r="H159" s="52"/>
      <c r="I159" s="52"/>
      <c r="J159" s="52" t="s">
        <v>418</v>
      </c>
    </row>
    <row r="160" spans="1:10" ht="15.95" customHeight="1">
      <c r="A160" s="60" t="s">
        <v>209</v>
      </c>
      <c r="B160" s="52"/>
      <c r="C160" s="52" t="s">
        <v>319</v>
      </c>
      <c r="D160" s="58" t="s">
        <v>102</v>
      </c>
      <c r="E160" s="52"/>
      <c r="F160" s="52"/>
      <c r="G160" s="52"/>
      <c r="H160" s="52"/>
      <c r="I160" s="52"/>
      <c r="J160" s="52"/>
    </row>
    <row r="161" spans="1:10" ht="15.95" customHeight="1">
      <c r="A161" s="60" t="s">
        <v>210</v>
      </c>
      <c r="B161" s="52"/>
      <c r="C161" s="52" t="s">
        <v>319</v>
      </c>
      <c r="D161" s="58" t="s">
        <v>102</v>
      </c>
      <c r="E161" s="52"/>
      <c r="F161" s="52"/>
      <c r="G161" s="52"/>
      <c r="H161" s="52"/>
      <c r="I161" s="52"/>
      <c r="J161" s="52"/>
    </row>
    <row r="162" spans="1:10" ht="15.95" customHeight="1">
      <c r="A162" s="60" t="s">
        <v>211</v>
      </c>
      <c r="B162" s="52"/>
      <c r="C162" s="52" t="s">
        <v>319</v>
      </c>
      <c r="D162" s="58" t="s">
        <v>102</v>
      </c>
      <c r="E162" s="52"/>
      <c r="F162" s="52"/>
      <c r="G162" s="52"/>
      <c r="H162" s="52"/>
      <c r="I162" s="52"/>
      <c r="J162" s="52"/>
    </row>
    <row r="163" spans="1:10" ht="15.95" customHeight="1">
      <c r="A163" s="60" t="s">
        <v>212</v>
      </c>
      <c r="B163" s="52"/>
      <c r="C163" s="60" t="s">
        <v>445</v>
      </c>
      <c r="D163" s="50" t="s">
        <v>102</v>
      </c>
      <c r="E163" s="52"/>
      <c r="F163" s="52"/>
      <c r="G163" s="52"/>
      <c r="H163" s="52"/>
      <c r="I163" s="52"/>
      <c r="J163" s="52" t="s">
        <v>322</v>
      </c>
    </row>
    <row r="164" spans="1:10" ht="15.95" customHeight="1">
      <c r="A164" s="60"/>
      <c r="B164" s="52"/>
      <c r="C164" s="60" t="s">
        <v>446</v>
      </c>
      <c r="D164" s="50" t="s">
        <v>102</v>
      </c>
      <c r="E164" s="52"/>
      <c r="F164" s="52"/>
      <c r="G164" s="52"/>
      <c r="H164" s="52"/>
      <c r="I164" s="52"/>
      <c r="J164" s="52" t="s">
        <v>322</v>
      </c>
    </row>
    <row r="165" spans="1:10" ht="15.95" customHeight="1">
      <c r="A165" s="60" t="s">
        <v>213</v>
      </c>
      <c r="B165" s="52"/>
      <c r="C165" s="52" t="s">
        <v>319</v>
      </c>
      <c r="D165" s="58" t="s">
        <v>102</v>
      </c>
      <c r="E165" s="52"/>
      <c r="F165" s="52"/>
      <c r="G165" s="52"/>
      <c r="H165" s="52"/>
      <c r="I165" s="52"/>
      <c r="J165" s="52"/>
    </row>
    <row r="166" spans="1:10" ht="15.95" customHeight="1">
      <c r="A166" s="60" t="s">
        <v>214</v>
      </c>
      <c r="B166" s="52"/>
      <c r="C166" s="52" t="s">
        <v>319</v>
      </c>
      <c r="D166" s="58" t="s">
        <v>102</v>
      </c>
      <c r="E166" s="52"/>
      <c r="F166" s="52"/>
      <c r="G166" s="52"/>
      <c r="H166" s="52"/>
      <c r="I166" s="52"/>
      <c r="J166" s="52"/>
    </row>
    <row r="167" spans="1:10" ht="15.95" customHeight="1">
      <c r="A167" s="60" t="s">
        <v>215</v>
      </c>
      <c r="B167" s="52"/>
      <c r="C167" s="52" t="s">
        <v>319</v>
      </c>
      <c r="D167" s="58" t="s">
        <v>102</v>
      </c>
      <c r="E167" s="52"/>
      <c r="F167" s="52"/>
      <c r="G167" s="52"/>
      <c r="H167" s="52"/>
      <c r="I167" s="52"/>
      <c r="J167" s="52"/>
    </row>
    <row r="168" spans="1:10" ht="15.95" customHeight="1">
      <c r="A168" s="60" t="s">
        <v>216</v>
      </c>
      <c r="B168" s="52"/>
      <c r="C168" s="52" t="s">
        <v>319</v>
      </c>
      <c r="D168" s="58" t="s">
        <v>102</v>
      </c>
      <c r="E168" s="52"/>
      <c r="F168" s="52"/>
      <c r="G168" s="52"/>
      <c r="H168" s="52"/>
      <c r="I168" s="52"/>
      <c r="J168" s="52"/>
    </row>
    <row r="169" spans="1:10" ht="15.95" customHeight="1">
      <c r="A169" s="60" t="s">
        <v>217</v>
      </c>
      <c r="B169" s="52"/>
      <c r="C169" s="60" t="s">
        <v>447</v>
      </c>
      <c r="D169" s="50" t="s">
        <v>102</v>
      </c>
      <c r="E169" s="52"/>
      <c r="F169" s="52"/>
      <c r="G169" s="52"/>
      <c r="H169" s="52"/>
      <c r="I169" s="52"/>
      <c r="J169" s="52" t="s">
        <v>322</v>
      </c>
    </row>
    <row r="170" spans="1:10" ht="15.95" customHeight="1">
      <c r="A170" s="60"/>
      <c r="B170" s="52"/>
      <c r="C170" s="60" t="s">
        <v>448</v>
      </c>
      <c r="D170" s="58" t="s">
        <v>301</v>
      </c>
      <c r="E170" s="52"/>
      <c r="F170" s="52"/>
      <c r="G170" s="52"/>
      <c r="H170" s="52"/>
      <c r="I170" s="52"/>
      <c r="J170" s="52"/>
    </row>
    <row r="171" spans="1:10" ht="15.95" customHeight="1">
      <c r="A171" s="60" t="s">
        <v>218</v>
      </c>
      <c r="B171" s="52"/>
      <c r="C171" s="60" t="s">
        <v>449</v>
      </c>
      <c r="D171" s="50" t="s">
        <v>441</v>
      </c>
      <c r="E171" s="52"/>
      <c r="F171" s="52"/>
      <c r="G171" s="52"/>
      <c r="H171" s="52"/>
      <c r="I171" s="52"/>
      <c r="J171" s="52" t="s">
        <v>315</v>
      </c>
    </row>
    <row r="172" spans="1:10" ht="15.95" customHeight="1">
      <c r="A172" s="60"/>
      <c r="B172" s="52"/>
      <c r="C172" s="60" t="s">
        <v>450</v>
      </c>
      <c r="D172" s="50" t="s">
        <v>443</v>
      </c>
      <c r="E172" s="52"/>
      <c r="F172" s="52"/>
      <c r="G172" s="52"/>
      <c r="H172" s="52"/>
      <c r="I172" s="52"/>
      <c r="J172" s="52" t="s">
        <v>315</v>
      </c>
    </row>
    <row r="173" spans="1:10" ht="15.95" customHeight="1">
      <c r="A173" s="60"/>
      <c r="B173" s="52"/>
      <c r="C173" s="60" t="s">
        <v>451</v>
      </c>
      <c r="D173" s="50" t="s">
        <v>443</v>
      </c>
      <c r="E173" s="52"/>
      <c r="F173" s="52"/>
      <c r="G173" s="52"/>
      <c r="H173" s="52"/>
      <c r="I173" s="52"/>
      <c r="J173" s="52" t="s">
        <v>315</v>
      </c>
    </row>
    <row r="174" spans="1:10" ht="15.95" customHeight="1">
      <c r="A174" s="60" t="s">
        <v>219</v>
      </c>
      <c r="B174" s="52"/>
      <c r="C174" s="52" t="s">
        <v>319</v>
      </c>
      <c r="D174" s="50"/>
      <c r="E174" s="52"/>
      <c r="F174" s="52"/>
      <c r="G174" s="52"/>
      <c r="H174" s="52"/>
      <c r="I174" s="52"/>
      <c r="J174" s="52" t="s">
        <v>315</v>
      </c>
    </row>
    <row r="175" spans="1:10" ht="15.95" customHeight="1">
      <c r="A175" s="60" t="s">
        <v>220</v>
      </c>
      <c r="B175" s="52"/>
      <c r="C175" s="52" t="s">
        <v>319</v>
      </c>
      <c r="D175" s="50"/>
      <c r="E175" s="52"/>
      <c r="F175" s="52"/>
      <c r="G175" s="52"/>
      <c r="H175" s="52"/>
      <c r="I175" s="52"/>
      <c r="J175" s="52"/>
    </row>
    <row r="176" spans="1:10" ht="15.95" customHeight="1">
      <c r="A176" s="60" t="s">
        <v>221</v>
      </c>
      <c r="B176" s="52"/>
      <c r="C176" s="60" t="s">
        <v>452</v>
      </c>
      <c r="D176" s="58" t="s">
        <v>301</v>
      </c>
      <c r="E176" s="52"/>
      <c r="F176" s="52"/>
      <c r="G176" s="52"/>
      <c r="H176" s="52"/>
      <c r="I176" s="52"/>
      <c r="J176" s="52" t="s">
        <v>315</v>
      </c>
    </row>
    <row r="177" spans="1:10" ht="15.95" customHeight="1">
      <c r="A177" s="60"/>
      <c r="B177" s="52"/>
      <c r="C177" s="60" t="s">
        <v>453</v>
      </c>
      <c r="D177" s="50" t="s">
        <v>441</v>
      </c>
      <c r="E177" s="52"/>
      <c r="F177" s="52"/>
      <c r="G177" s="52"/>
      <c r="H177" s="52"/>
      <c r="I177" s="52"/>
      <c r="J177" s="52" t="s">
        <v>454</v>
      </c>
    </row>
    <row r="178" spans="1:10" ht="15.95" customHeight="1">
      <c r="A178" s="60" t="s">
        <v>222</v>
      </c>
      <c r="B178" s="52"/>
      <c r="C178" s="60" t="s">
        <v>455</v>
      </c>
      <c r="D178" s="50" t="s">
        <v>443</v>
      </c>
      <c r="E178" s="52"/>
      <c r="F178" s="52"/>
      <c r="G178" s="52"/>
      <c r="H178" s="52"/>
      <c r="I178" s="52"/>
      <c r="J178" s="52" t="s">
        <v>315</v>
      </c>
    </row>
    <row r="179" spans="1:10" ht="15.95" customHeight="1">
      <c r="A179" s="60"/>
      <c r="B179" s="52"/>
      <c r="C179" s="60" t="s">
        <v>456</v>
      </c>
      <c r="D179" s="58" t="s">
        <v>301</v>
      </c>
      <c r="E179" s="52"/>
      <c r="F179" s="52"/>
      <c r="G179" s="52"/>
      <c r="H179" s="52"/>
      <c r="I179" s="52"/>
      <c r="J179" s="52"/>
    </row>
    <row r="180" spans="1:10" ht="15.95" customHeight="1">
      <c r="A180" s="60" t="s">
        <v>223</v>
      </c>
      <c r="B180" s="52"/>
      <c r="C180" s="60" t="s">
        <v>457</v>
      </c>
      <c r="D180" s="50" t="s">
        <v>102</v>
      </c>
      <c r="E180" s="52"/>
      <c r="F180" s="52"/>
      <c r="G180" s="52"/>
      <c r="H180" s="52"/>
      <c r="I180" s="52"/>
      <c r="J180" s="52" t="s">
        <v>322</v>
      </c>
    </row>
    <row r="181" spans="1:10" ht="15.95" customHeight="1">
      <c r="A181" s="52"/>
      <c r="B181" s="52"/>
      <c r="C181" s="60" t="s">
        <v>458</v>
      </c>
      <c r="D181" s="50" t="s">
        <v>441</v>
      </c>
      <c r="E181" s="52"/>
      <c r="F181" s="52"/>
      <c r="G181" s="52"/>
      <c r="H181" s="52"/>
      <c r="I181" s="52"/>
      <c r="J181" s="52" t="s">
        <v>454</v>
      </c>
    </row>
    <row r="182" spans="1:10" ht="15.95" customHeight="1">
      <c r="A182" s="60" t="s">
        <v>224</v>
      </c>
      <c r="B182" s="52"/>
      <c r="C182" s="52" t="s">
        <v>319</v>
      </c>
      <c r="D182" s="50"/>
      <c r="E182" s="52"/>
      <c r="F182" s="52"/>
      <c r="G182" s="52"/>
      <c r="H182" s="52"/>
      <c r="I182" s="52"/>
      <c r="J182" s="52"/>
    </row>
    <row r="183" spans="1:10" ht="15.95" customHeight="1">
      <c r="A183" s="60" t="s">
        <v>225</v>
      </c>
      <c r="B183" s="52"/>
      <c r="C183" s="60" t="s">
        <v>459</v>
      </c>
      <c r="D183" s="58" t="s">
        <v>301</v>
      </c>
      <c r="E183" s="52"/>
      <c r="F183" s="52"/>
      <c r="G183" s="52"/>
      <c r="H183" s="52"/>
      <c r="I183" s="52"/>
      <c r="J183" s="52" t="s">
        <v>460</v>
      </c>
    </row>
    <row r="184" spans="1:10" ht="15.95" customHeight="1">
      <c r="A184" s="60"/>
      <c r="B184" s="52"/>
      <c r="C184" s="60" t="s">
        <v>461</v>
      </c>
      <c r="D184" s="50" t="s">
        <v>403</v>
      </c>
      <c r="E184" s="52"/>
      <c r="F184" s="52"/>
      <c r="G184" s="52"/>
      <c r="H184" s="52"/>
      <c r="I184" s="52"/>
      <c r="J184" s="52" t="s">
        <v>441</v>
      </c>
    </row>
    <row r="185" spans="1:10" ht="15.95" customHeight="1">
      <c r="A185" s="60"/>
      <c r="B185" s="52"/>
      <c r="C185" s="60" t="s">
        <v>462</v>
      </c>
      <c r="D185" s="50" t="s">
        <v>102</v>
      </c>
      <c r="E185" s="52"/>
      <c r="F185" s="52"/>
      <c r="G185" s="52"/>
      <c r="H185" s="52"/>
      <c r="I185" s="52"/>
      <c r="J185" s="52" t="s">
        <v>463</v>
      </c>
    </row>
    <row r="186" spans="1:10" ht="15.95" customHeight="1">
      <c r="A186" s="60"/>
      <c r="B186" s="52"/>
      <c r="C186" s="60" t="s">
        <v>464</v>
      </c>
      <c r="D186" s="50" t="s">
        <v>403</v>
      </c>
      <c r="E186" s="52"/>
      <c r="F186" s="52"/>
      <c r="G186" s="52"/>
      <c r="H186" s="52"/>
      <c r="I186" s="52"/>
      <c r="J186" s="52" t="s">
        <v>441</v>
      </c>
    </row>
    <row r="187" spans="1:10" ht="15.95" customHeight="1">
      <c r="A187" s="60" t="s">
        <v>226</v>
      </c>
      <c r="B187" s="52"/>
      <c r="C187" s="60" t="s">
        <v>465</v>
      </c>
      <c r="D187" s="50" t="s">
        <v>403</v>
      </c>
      <c r="E187" s="52"/>
      <c r="F187" s="52"/>
      <c r="G187" s="52"/>
      <c r="H187" s="52"/>
      <c r="I187" s="52"/>
      <c r="J187" s="52" t="s">
        <v>441</v>
      </c>
    </row>
    <row r="188" spans="1:10" ht="15.95" customHeight="1">
      <c r="A188" s="60"/>
      <c r="B188" s="52"/>
      <c r="C188" s="60" t="s">
        <v>466</v>
      </c>
      <c r="D188" s="58" t="s">
        <v>301</v>
      </c>
      <c r="E188" s="52"/>
      <c r="F188" s="52"/>
      <c r="G188" s="52"/>
      <c r="H188" s="52"/>
      <c r="I188" s="52"/>
      <c r="J188" s="52" t="s">
        <v>441</v>
      </c>
    </row>
    <row r="189" spans="1:10" ht="15.95" customHeight="1">
      <c r="A189" s="60"/>
      <c r="B189" s="52"/>
      <c r="C189" s="60" t="s">
        <v>467</v>
      </c>
      <c r="D189" s="58" t="s">
        <v>301</v>
      </c>
      <c r="E189" s="52"/>
      <c r="F189" s="52"/>
      <c r="G189" s="52"/>
      <c r="H189" s="52"/>
      <c r="I189" s="52"/>
      <c r="J189" s="52"/>
    </row>
    <row r="190" spans="1:10" ht="15.95" customHeight="1">
      <c r="A190" s="60" t="s">
        <v>227</v>
      </c>
      <c r="B190" s="52"/>
      <c r="C190" s="52" t="s">
        <v>366</v>
      </c>
      <c r="D190" s="50"/>
      <c r="E190" s="52"/>
      <c r="F190" s="52"/>
      <c r="G190" s="52"/>
      <c r="H190" s="52"/>
      <c r="I190" s="52"/>
      <c r="J190" s="52"/>
    </row>
    <row r="191" spans="1:10" ht="15.95" customHeight="1">
      <c r="A191" s="60" t="s">
        <v>228</v>
      </c>
      <c r="B191" s="52"/>
      <c r="C191" s="60" t="s">
        <v>468</v>
      </c>
      <c r="D191" s="58" t="s">
        <v>301</v>
      </c>
      <c r="E191" s="52"/>
      <c r="F191" s="52"/>
      <c r="G191" s="52"/>
      <c r="H191" s="52"/>
      <c r="I191" s="52"/>
      <c r="J191" s="52"/>
    </row>
    <row r="192" spans="1:10" ht="15.95" customHeight="1">
      <c r="A192" s="60" t="s">
        <v>229</v>
      </c>
      <c r="B192" s="52"/>
      <c r="C192" s="52" t="s">
        <v>366</v>
      </c>
      <c r="D192" s="50"/>
      <c r="E192" s="52"/>
      <c r="F192" s="52"/>
      <c r="G192" s="52"/>
      <c r="H192" s="52"/>
      <c r="I192" s="52"/>
      <c r="J192" s="52"/>
    </row>
    <row r="193" spans="1:10" ht="15.95" customHeight="1">
      <c r="A193" s="60" t="s">
        <v>230</v>
      </c>
      <c r="B193" s="52"/>
      <c r="C193" s="52" t="s">
        <v>319</v>
      </c>
      <c r="D193" s="50"/>
      <c r="E193" s="52"/>
      <c r="F193" s="52"/>
      <c r="G193" s="52"/>
      <c r="H193" s="52"/>
      <c r="I193" s="52"/>
      <c r="J193" s="52"/>
    </row>
    <row r="194" spans="1:10" ht="15.95" customHeight="1">
      <c r="A194" s="60" t="s">
        <v>231</v>
      </c>
      <c r="B194" s="52"/>
      <c r="C194" s="60" t="s">
        <v>469</v>
      </c>
      <c r="D194" s="58" t="s">
        <v>301</v>
      </c>
      <c r="E194" s="52"/>
      <c r="F194" s="52"/>
      <c r="G194" s="52"/>
      <c r="H194" s="52"/>
      <c r="I194" s="52"/>
      <c r="J194" s="52"/>
    </row>
    <row r="195" spans="1:10" ht="15.95" customHeight="1">
      <c r="A195" s="60"/>
      <c r="B195" s="52"/>
      <c r="C195" s="60" t="s">
        <v>470</v>
      </c>
      <c r="D195" s="50" t="s">
        <v>403</v>
      </c>
      <c r="E195" s="52"/>
      <c r="F195" s="52"/>
      <c r="G195" s="52"/>
      <c r="H195" s="52"/>
      <c r="I195" s="52"/>
      <c r="J195" s="52" t="s">
        <v>418</v>
      </c>
    </row>
    <row r="196" spans="1:10" ht="15.95" customHeight="1">
      <c r="A196" s="60" t="s">
        <v>232</v>
      </c>
      <c r="B196" s="52"/>
      <c r="C196" s="52" t="s">
        <v>319</v>
      </c>
      <c r="D196" s="50"/>
      <c r="E196" s="52"/>
      <c r="F196" s="52"/>
      <c r="G196" s="52"/>
      <c r="H196" s="52"/>
      <c r="I196" s="52"/>
      <c r="J196" s="52"/>
    </row>
    <row r="197" spans="1:10" ht="15.95" customHeight="1">
      <c r="A197" s="60" t="s">
        <v>233</v>
      </c>
      <c r="B197" s="52"/>
      <c r="C197" s="52" t="s">
        <v>319</v>
      </c>
      <c r="D197" s="50"/>
      <c r="E197" s="52"/>
      <c r="F197" s="52"/>
      <c r="G197" s="52"/>
      <c r="H197" s="52"/>
      <c r="I197" s="52"/>
      <c r="J197" s="52"/>
    </row>
    <row r="198" spans="1:10" ht="15.95" customHeight="1">
      <c r="A198" s="60" t="s">
        <v>234</v>
      </c>
      <c r="B198" s="52"/>
      <c r="C198" s="52" t="s">
        <v>319</v>
      </c>
      <c r="D198" s="50"/>
      <c r="E198" s="52"/>
      <c r="F198" s="52"/>
      <c r="G198" s="52"/>
      <c r="H198" s="52"/>
      <c r="I198" s="52"/>
      <c r="J198" s="52"/>
    </row>
    <row r="199" spans="1:10" ht="15.95" customHeight="1">
      <c r="A199" s="60" t="s">
        <v>235</v>
      </c>
      <c r="B199" s="52"/>
      <c r="C199" s="52" t="s">
        <v>366</v>
      </c>
      <c r="D199" s="50"/>
      <c r="E199" s="52"/>
      <c r="F199" s="52"/>
      <c r="G199" s="52"/>
      <c r="H199" s="52"/>
      <c r="I199" s="52"/>
      <c r="J199" s="52"/>
    </row>
    <row r="200" spans="1:10" ht="15.95" customHeight="1">
      <c r="A200" s="60" t="s">
        <v>236</v>
      </c>
      <c r="B200" s="52"/>
      <c r="C200" s="52" t="s">
        <v>319</v>
      </c>
      <c r="D200" s="50"/>
      <c r="E200" s="52"/>
      <c r="F200" s="52"/>
      <c r="G200" s="52"/>
      <c r="H200" s="52"/>
      <c r="I200" s="52"/>
      <c r="J200" s="52"/>
    </row>
    <row r="201" spans="1:10" ht="15.95" customHeight="1">
      <c r="A201" s="60" t="s">
        <v>237</v>
      </c>
      <c r="B201" s="52"/>
      <c r="C201" s="52" t="s">
        <v>319</v>
      </c>
      <c r="D201" s="50"/>
      <c r="E201" s="52"/>
      <c r="F201" s="52"/>
      <c r="G201" s="52"/>
      <c r="H201" s="52"/>
      <c r="I201" s="52"/>
      <c r="J201" s="52"/>
    </row>
    <row r="202" spans="1:10" ht="15.95" customHeight="1">
      <c r="A202" s="60" t="s">
        <v>238</v>
      </c>
      <c r="B202" s="52"/>
      <c r="C202" s="60" t="s">
        <v>471</v>
      </c>
      <c r="D202" s="50" t="s">
        <v>102</v>
      </c>
      <c r="E202" s="52"/>
      <c r="F202" s="52"/>
      <c r="G202" s="52"/>
      <c r="H202" s="52"/>
      <c r="I202" s="52"/>
      <c r="J202" s="52" t="s">
        <v>322</v>
      </c>
    </row>
    <row r="203" spans="1:10" ht="15.95" customHeight="1">
      <c r="A203" s="60" t="s">
        <v>239</v>
      </c>
      <c r="B203" s="52"/>
      <c r="C203" s="52" t="s">
        <v>319</v>
      </c>
      <c r="D203" s="50"/>
      <c r="E203" s="52"/>
      <c r="F203" s="52"/>
      <c r="G203" s="52"/>
      <c r="H203" s="52"/>
      <c r="I203" s="52"/>
      <c r="J203" s="52"/>
    </row>
    <row r="204" spans="1:10" ht="15.95" customHeight="1">
      <c r="A204" s="60" t="s">
        <v>240</v>
      </c>
      <c r="B204" s="52"/>
      <c r="C204" s="52" t="s">
        <v>366</v>
      </c>
      <c r="D204" s="50"/>
      <c r="E204" s="52"/>
      <c r="F204" s="52"/>
      <c r="G204" s="52"/>
      <c r="H204" s="52"/>
      <c r="I204" s="52"/>
      <c r="J204" s="52"/>
    </row>
    <row r="205" spans="1:10" ht="15.95" customHeight="1">
      <c r="A205" s="60" t="s">
        <v>241</v>
      </c>
      <c r="B205" s="52"/>
      <c r="C205" s="60" t="s">
        <v>472</v>
      </c>
      <c r="D205" s="50" t="s">
        <v>102</v>
      </c>
      <c r="E205" s="52"/>
      <c r="F205" s="52"/>
      <c r="G205" s="52"/>
      <c r="H205" s="52"/>
      <c r="I205" s="52"/>
      <c r="J205" s="52" t="s">
        <v>322</v>
      </c>
    </row>
    <row r="206" spans="1:10" ht="15.95" customHeight="1">
      <c r="A206" s="60" t="s">
        <v>242</v>
      </c>
      <c r="B206" s="52"/>
      <c r="C206" s="60" t="s">
        <v>473</v>
      </c>
      <c r="D206" s="50" t="s">
        <v>102</v>
      </c>
      <c r="E206" s="52"/>
      <c r="F206" s="52"/>
      <c r="G206" s="52"/>
      <c r="H206" s="52"/>
      <c r="I206" s="52"/>
      <c r="J206" s="52" t="s">
        <v>322</v>
      </c>
    </row>
    <row r="207" spans="1:10" ht="15.95" customHeight="1">
      <c r="A207" s="60" t="s">
        <v>243</v>
      </c>
      <c r="B207" s="52"/>
      <c r="C207" s="52" t="s">
        <v>366</v>
      </c>
      <c r="D207" s="50"/>
      <c r="E207" s="52"/>
      <c r="F207" s="52"/>
      <c r="G207" s="52"/>
      <c r="H207" s="52"/>
      <c r="I207" s="52"/>
      <c r="J207" s="52"/>
    </row>
    <row r="208" spans="1:10" ht="15.95" customHeight="1">
      <c r="A208" s="60" t="s">
        <v>244</v>
      </c>
      <c r="B208" s="52"/>
      <c r="C208" s="52" t="s">
        <v>319</v>
      </c>
      <c r="D208" s="50"/>
      <c r="E208" s="52"/>
      <c r="F208" s="52"/>
      <c r="G208" s="52"/>
      <c r="H208" s="52"/>
      <c r="I208" s="52"/>
      <c r="J208" s="52"/>
    </row>
    <row r="209" spans="1:10" ht="15.95" customHeight="1">
      <c r="A209" s="60" t="s">
        <v>245</v>
      </c>
      <c r="B209" s="52"/>
      <c r="C209" s="60" t="s">
        <v>474</v>
      </c>
      <c r="D209" s="50"/>
      <c r="E209" s="52"/>
      <c r="F209" s="52"/>
      <c r="G209" s="52"/>
      <c r="H209" s="52"/>
      <c r="I209" s="52"/>
      <c r="J209" s="52" t="s">
        <v>322</v>
      </c>
    </row>
    <row r="210" spans="1:10" ht="15.95" customHeight="1">
      <c r="A210" s="60" t="s">
        <v>246</v>
      </c>
      <c r="B210" s="52"/>
      <c r="C210" s="52" t="s">
        <v>366</v>
      </c>
      <c r="D210" s="50"/>
      <c r="E210" s="52"/>
      <c r="F210" s="52"/>
      <c r="G210" s="52"/>
      <c r="H210" s="52"/>
      <c r="I210" s="52"/>
      <c r="J210" s="52"/>
    </row>
    <row r="211" spans="1:10" ht="15.95" customHeight="1">
      <c r="A211" s="60" t="s">
        <v>247</v>
      </c>
      <c r="B211" s="52"/>
      <c r="C211" s="52" t="s">
        <v>366</v>
      </c>
      <c r="D211" s="50"/>
      <c r="E211" s="52"/>
      <c r="F211" s="52"/>
      <c r="G211" s="52"/>
      <c r="H211" s="52"/>
      <c r="I211" s="52"/>
      <c r="J211" s="52"/>
    </row>
    <row r="212" spans="1:10" ht="15.95" customHeight="1">
      <c r="A212" s="60" t="s">
        <v>248</v>
      </c>
      <c r="B212" s="52"/>
      <c r="C212" s="60" t="s">
        <v>475</v>
      </c>
      <c r="D212" s="50" t="s">
        <v>102</v>
      </c>
      <c r="E212" s="52"/>
      <c r="F212" s="52"/>
      <c r="G212" s="52"/>
      <c r="H212" s="52"/>
      <c r="I212" s="52"/>
      <c r="J212" s="52" t="s">
        <v>322</v>
      </c>
    </row>
    <row r="213" spans="1:10" ht="15.95" customHeight="1">
      <c r="A213" s="60" t="s">
        <v>249</v>
      </c>
      <c r="B213" s="52"/>
      <c r="C213" s="52" t="s">
        <v>319</v>
      </c>
      <c r="D213" s="50"/>
      <c r="E213" s="52"/>
      <c r="F213" s="52"/>
      <c r="G213" s="52"/>
      <c r="H213" s="52"/>
      <c r="I213" s="52"/>
      <c r="J213" s="52"/>
    </row>
    <row r="214" spans="1:10" ht="15.95" customHeight="1">
      <c r="A214" s="60" t="s">
        <v>250</v>
      </c>
      <c r="B214" s="52"/>
      <c r="C214" s="52" t="s">
        <v>319</v>
      </c>
      <c r="D214" s="50"/>
      <c r="E214" s="52"/>
      <c r="F214" s="52"/>
      <c r="G214" s="52"/>
      <c r="H214" s="52"/>
      <c r="I214" s="52"/>
      <c r="J214" s="52"/>
    </row>
    <row r="215" spans="1:10" ht="15.95" customHeight="1">
      <c r="A215" s="60" t="s">
        <v>251</v>
      </c>
      <c r="B215" s="52"/>
      <c r="C215" s="52" t="s">
        <v>366</v>
      </c>
      <c r="D215" s="50"/>
      <c r="E215" s="52"/>
      <c r="F215" s="52"/>
      <c r="G215" s="52"/>
      <c r="H215" s="52"/>
      <c r="I215" s="52"/>
      <c r="J215" s="52"/>
    </row>
    <row r="216" spans="1:10" ht="15.95" customHeight="1">
      <c r="A216" s="60" t="s">
        <v>252</v>
      </c>
      <c r="B216" s="52"/>
      <c r="C216" s="52" t="s">
        <v>319</v>
      </c>
      <c r="D216" s="50"/>
      <c r="E216" s="52"/>
      <c r="F216" s="52"/>
      <c r="G216" s="52"/>
      <c r="H216" s="52"/>
      <c r="I216" s="52"/>
      <c r="J216" s="52"/>
    </row>
    <row r="217" spans="1:10" ht="15.95" customHeight="1">
      <c r="A217" s="60" t="s">
        <v>253</v>
      </c>
      <c r="B217" s="52"/>
      <c r="C217" s="60" t="s">
        <v>476</v>
      </c>
      <c r="D217" s="50" t="s">
        <v>403</v>
      </c>
      <c r="E217" s="52"/>
      <c r="F217" s="52"/>
      <c r="G217" s="52"/>
      <c r="H217" s="52"/>
      <c r="I217" s="52"/>
      <c r="J217" s="52" t="s">
        <v>441</v>
      </c>
    </row>
    <row r="218" spans="1:10" ht="15.95" customHeight="1">
      <c r="A218" s="60"/>
      <c r="B218" s="52"/>
      <c r="C218" s="60" t="s">
        <v>477</v>
      </c>
      <c r="D218" s="58" t="s">
        <v>301</v>
      </c>
      <c r="E218" s="52"/>
      <c r="F218" s="52"/>
      <c r="G218" s="52"/>
      <c r="H218" s="52"/>
      <c r="I218" s="52"/>
      <c r="J218" s="52"/>
    </row>
    <row r="219" spans="1:10" ht="15.95" customHeight="1">
      <c r="A219" s="60" t="s">
        <v>254</v>
      </c>
      <c r="B219" s="52"/>
      <c r="C219" s="60" t="s">
        <v>478</v>
      </c>
      <c r="D219" s="50" t="s">
        <v>403</v>
      </c>
      <c r="E219" s="52"/>
      <c r="F219" s="52"/>
      <c r="G219" s="52"/>
      <c r="H219" s="52"/>
      <c r="I219" s="52"/>
      <c r="J219" s="52" t="s">
        <v>418</v>
      </c>
    </row>
    <row r="220" spans="1:10" ht="15.95" customHeight="1">
      <c r="A220" s="60" t="s">
        <v>255</v>
      </c>
      <c r="B220" s="52"/>
      <c r="C220" s="52"/>
      <c r="D220" s="50"/>
      <c r="E220" s="52"/>
      <c r="F220" s="52"/>
      <c r="G220" s="52"/>
      <c r="H220" s="52"/>
      <c r="I220" s="52"/>
      <c r="J220" s="52"/>
    </row>
    <row r="221" spans="1:10" ht="15.95" customHeight="1">
      <c r="A221" s="60" t="s">
        <v>256</v>
      </c>
      <c r="B221" s="52"/>
      <c r="C221" s="60" t="s">
        <v>479</v>
      </c>
      <c r="D221" s="50" t="s">
        <v>301</v>
      </c>
      <c r="E221" s="52"/>
      <c r="F221" s="52"/>
      <c r="G221" s="61" t="s">
        <v>439</v>
      </c>
      <c r="H221" s="52"/>
      <c r="I221" s="52"/>
      <c r="J221" s="100" t="s">
        <v>480</v>
      </c>
    </row>
    <row r="222" spans="1:10" ht="15.95" customHeight="1">
      <c r="A222" s="60" t="s">
        <v>257</v>
      </c>
      <c r="B222" s="52"/>
      <c r="C222" s="60" t="s">
        <v>481</v>
      </c>
      <c r="D222" s="58" t="s">
        <v>301</v>
      </c>
      <c r="E222" s="52"/>
      <c r="F222" s="52"/>
      <c r="G222" s="61" t="s">
        <v>439</v>
      </c>
      <c r="H222" s="52"/>
      <c r="I222" s="52"/>
      <c r="J222" s="100" t="s">
        <v>480</v>
      </c>
    </row>
    <row r="223" spans="1:10" ht="15.95" customHeight="1">
      <c r="A223" s="60"/>
      <c r="B223" s="52"/>
      <c r="C223" s="60" t="s">
        <v>482</v>
      </c>
      <c r="D223" s="58" t="s">
        <v>301</v>
      </c>
      <c r="E223" s="52"/>
      <c r="F223" s="52"/>
      <c r="G223" s="61" t="s">
        <v>439</v>
      </c>
      <c r="H223" s="52"/>
      <c r="I223" s="52"/>
      <c r="J223" s="100" t="s">
        <v>480</v>
      </c>
    </row>
    <row r="224" spans="1:10" ht="15.95" customHeight="1">
      <c r="A224" s="60" t="s">
        <v>258</v>
      </c>
      <c r="B224" s="52"/>
      <c r="C224" s="52"/>
      <c r="D224" s="50"/>
      <c r="E224" s="52"/>
      <c r="F224" s="52"/>
      <c r="G224" s="52"/>
      <c r="H224" s="52"/>
      <c r="I224" s="52"/>
      <c r="J224" s="52"/>
    </row>
    <row r="225" spans="1:10" ht="15.95" customHeight="1">
      <c r="A225" s="60" t="s">
        <v>259</v>
      </c>
      <c r="B225" s="52"/>
      <c r="C225" s="60" t="s">
        <v>483</v>
      </c>
      <c r="D225" s="58" t="s">
        <v>301</v>
      </c>
      <c r="E225" s="52"/>
      <c r="F225" s="52"/>
      <c r="G225" s="61" t="s">
        <v>439</v>
      </c>
      <c r="H225" s="52"/>
      <c r="I225" s="52"/>
      <c r="J225" s="100" t="s">
        <v>480</v>
      </c>
    </row>
    <row r="226" spans="1:10" ht="15.95" customHeight="1">
      <c r="A226" s="60" t="s">
        <v>260</v>
      </c>
      <c r="B226" s="52"/>
      <c r="C226" s="60" t="s">
        <v>484</v>
      </c>
      <c r="D226" s="50" t="s">
        <v>102</v>
      </c>
      <c r="E226" s="52"/>
      <c r="F226" s="52"/>
      <c r="G226" s="52"/>
      <c r="H226" s="52"/>
      <c r="I226" s="52"/>
      <c r="J226" s="52" t="s">
        <v>322</v>
      </c>
    </row>
    <row r="227" spans="1:10" ht="15.95" customHeight="1">
      <c r="A227" s="60" t="s">
        <v>261</v>
      </c>
      <c r="B227" s="52"/>
      <c r="C227" s="60" t="s">
        <v>485</v>
      </c>
      <c r="D227" s="58" t="s">
        <v>301</v>
      </c>
      <c r="E227" s="52"/>
      <c r="F227" s="52"/>
      <c r="G227" s="61" t="s">
        <v>439</v>
      </c>
      <c r="H227" s="52"/>
      <c r="I227" s="52"/>
      <c r="J227" s="100" t="s">
        <v>480</v>
      </c>
    </row>
    <row r="228" spans="1:10" ht="15.95" customHeight="1">
      <c r="A228" s="52"/>
      <c r="B228" s="52"/>
      <c r="C228" s="60" t="s">
        <v>486</v>
      </c>
      <c r="D228" s="58" t="s">
        <v>301</v>
      </c>
      <c r="E228" s="52"/>
      <c r="F228" s="52"/>
      <c r="G228" s="61" t="s">
        <v>439</v>
      </c>
      <c r="H228" s="52"/>
      <c r="I228" s="52"/>
      <c r="J228" s="100" t="s">
        <v>480</v>
      </c>
    </row>
    <row r="229" spans="1:10" ht="15.95" customHeight="1">
      <c r="A229" s="60" t="s">
        <v>262</v>
      </c>
      <c r="B229" s="52"/>
      <c r="C229" s="60" t="s">
        <v>487</v>
      </c>
      <c r="D229" s="50" t="s">
        <v>102</v>
      </c>
      <c r="E229" s="52"/>
      <c r="F229" s="52"/>
      <c r="G229" s="52"/>
      <c r="H229" s="52"/>
      <c r="I229" s="52"/>
      <c r="J229" s="52" t="s">
        <v>322</v>
      </c>
    </row>
    <row r="230" spans="1:10" ht="15.95" customHeight="1">
      <c r="A230" s="60"/>
      <c r="B230" s="52"/>
      <c r="C230" s="60" t="s">
        <v>488</v>
      </c>
      <c r="D230" s="50" t="s">
        <v>102</v>
      </c>
      <c r="E230" s="52"/>
      <c r="F230" s="52"/>
      <c r="G230" s="52"/>
      <c r="H230" s="52"/>
      <c r="I230" s="52"/>
      <c r="J230" s="52" t="s">
        <v>322</v>
      </c>
    </row>
    <row r="231" spans="1:10" ht="15.95" customHeight="1">
      <c r="A231" s="60" t="s">
        <v>263</v>
      </c>
      <c r="B231" s="52"/>
      <c r="C231" s="52"/>
      <c r="D231" s="50"/>
      <c r="E231" s="52"/>
      <c r="F231" s="52"/>
      <c r="G231" s="52"/>
      <c r="H231" s="52"/>
      <c r="I231" s="52"/>
      <c r="J231" s="52"/>
    </row>
    <row r="232" spans="1:10" ht="15.95" customHeight="1">
      <c r="A232" s="60" t="s">
        <v>264</v>
      </c>
      <c r="B232" s="52"/>
      <c r="C232" s="60" t="s">
        <v>489</v>
      </c>
      <c r="D232" s="58" t="s">
        <v>301</v>
      </c>
      <c r="E232" s="52"/>
      <c r="F232" s="52"/>
      <c r="G232" s="61" t="s">
        <v>439</v>
      </c>
      <c r="H232" s="52"/>
      <c r="I232" s="52"/>
      <c r="J232" s="100" t="s">
        <v>480</v>
      </c>
    </row>
    <row r="233" spans="1:10" ht="15.95" customHeight="1">
      <c r="A233" s="60"/>
      <c r="B233" s="52"/>
      <c r="C233" s="60" t="s">
        <v>490</v>
      </c>
      <c r="D233" s="50" t="s">
        <v>102</v>
      </c>
      <c r="E233" s="52"/>
      <c r="F233" s="35"/>
      <c r="G233" s="52"/>
      <c r="H233" s="52"/>
      <c r="I233" s="52"/>
      <c r="J233" s="52" t="s">
        <v>322</v>
      </c>
    </row>
    <row r="234" spans="1:10" ht="15.95" customHeight="1">
      <c r="A234" s="60" t="s">
        <v>265</v>
      </c>
      <c r="B234" s="52"/>
      <c r="C234" s="52"/>
      <c r="D234" s="50"/>
      <c r="E234" s="52"/>
      <c r="F234" s="35"/>
      <c r="G234" s="52"/>
      <c r="H234" s="52"/>
      <c r="I234" s="52"/>
      <c r="J234" s="52"/>
    </row>
    <row r="235" spans="1:10" ht="15.95" customHeight="1">
      <c r="A235" s="60" t="s">
        <v>266</v>
      </c>
      <c r="B235" s="52"/>
      <c r="C235" s="52"/>
      <c r="D235" s="50"/>
      <c r="E235" s="52"/>
      <c r="F235" s="35"/>
      <c r="G235" s="52"/>
      <c r="H235" s="52"/>
      <c r="I235" s="52"/>
      <c r="J235" s="52"/>
    </row>
    <row r="236" spans="1:10" ht="15.95" customHeight="1">
      <c r="A236" s="60" t="s">
        <v>267</v>
      </c>
      <c r="B236" s="52"/>
      <c r="C236" s="60" t="s">
        <v>491</v>
      </c>
      <c r="D236" s="50" t="s">
        <v>102</v>
      </c>
      <c r="E236" s="52"/>
      <c r="F236" s="35"/>
      <c r="G236" s="52"/>
      <c r="H236" s="52"/>
      <c r="I236" s="52"/>
      <c r="J236" s="52" t="s">
        <v>322</v>
      </c>
    </row>
    <row r="237" spans="1:10" ht="15.95" customHeight="1">
      <c r="A237" s="46"/>
      <c r="B237" s="52"/>
      <c r="C237" s="60" t="s">
        <v>492</v>
      </c>
      <c r="D237" s="50" t="s">
        <v>102</v>
      </c>
      <c r="E237" s="52"/>
      <c r="F237" s="52"/>
      <c r="G237" s="52"/>
      <c r="H237" s="52"/>
      <c r="I237" s="52"/>
      <c r="J237" s="52" t="s">
        <v>322</v>
      </c>
    </row>
    <row r="238" spans="1:10" ht="15.95" customHeight="1">
      <c r="A238" s="46"/>
      <c r="B238" s="52"/>
      <c r="C238" s="60" t="s">
        <v>493</v>
      </c>
      <c r="D238" s="50" t="s">
        <v>102</v>
      </c>
      <c r="E238" s="52"/>
      <c r="F238" s="52"/>
      <c r="G238" s="52"/>
      <c r="H238" s="52"/>
      <c r="I238" s="52"/>
      <c r="J238" s="52" t="s">
        <v>322</v>
      </c>
    </row>
    <row r="239" spans="1:10" ht="15.95" customHeight="1">
      <c r="A239" s="60" t="s">
        <v>268</v>
      </c>
      <c r="B239" s="52"/>
      <c r="C239" s="52"/>
      <c r="D239" s="50"/>
      <c r="E239" s="52"/>
      <c r="F239" s="52"/>
      <c r="G239" s="52"/>
      <c r="H239" s="52"/>
      <c r="I239" s="52"/>
      <c r="J239" s="52"/>
    </row>
    <row r="240" spans="1:10" ht="15.95" customHeight="1">
      <c r="A240" s="60" t="s">
        <v>269</v>
      </c>
      <c r="B240" s="52"/>
      <c r="C240" s="60" t="s">
        <v>494</v>
      </c>
      <c r="D240" s="50" t="s">
        <v>102</v>
      </c>
      <c r="E240" s="52"/>
      <c r="F240" s="52"/>
      <c r="G240" s="52"/>
      <c r="H240" s="52"/>
      <c r="I240" s="52"/>
      <c r="J240" s="52" t="s">
        <v>322</v>
      </c>
    </row>
    <row r="241" spans="1:10" ht="15.95" customHeight="1">
      <c r="A241" s="60" t="s">
        <v>270</v>
      </c>
      <c r="B241" s="52"/>
      <c r="C241" s="60" t="s">
        <v>495</v>
      </c>
      <c r="D241" s="50" t="s">
        <v>102</v>
      </c>
      <c r="E241" s="52"/>
      <c r="F241" s="52"/>
      <c r="G241" s="52"/>
      <c r="H241" s="52"/>
      <c r="I241" s="52"/>
      <c r="J241" s="52" t="s">
        <v>322</v>
      </c>
    </row>
    <row r="242" spans="1:10" ht="15.95" customHeight="1">
      <c r="A242" s="60" t="s">
        <v>271</v>
      </c>
      <c r="B242" s="52"/>
      <c r="C242" s="60" t="s">
        <v>496</v>
      </c>
      <c r="D242" s="50" t="s">
        <v>102</v>
      </c>
      <c r="E242" s="52"/>
      <c r="F242" s="52"/>
      <c r="G242" s="52"/>
      <c r="H242" s="52"/>
      <c r="I242" s="52"/>
      <c r="J242" s="52" t="s">
        <v>322</v>
      </c>
    </row>
    <row r="243" spans="1:10" ht="15.95" customHeight="1">
      <c r="A243" s="60" t="s">
        <v>272</v>
      </c>
      <c r="B243" s="52"/>
      <c r="C243" s="52"/>
      <c r="D243" s="50"/>
      <c r="E243" s="52"/>
      <c r="F243" s="52"/>
      <c r="G243" s="52"/>
      <c r="H243" s="52"/>
      <c r="I243" s="52"/>
      <c r="J243" s="52"/>
    </row>
    <row r="244" spans="1:10" ht="15.95" customHeight="1">
      <c r="A244" s="60" t="s">
        <v>273</v>
      </c>
      <c r="B244" s="52"/>
      <c r="C244" s="60" t="s">
        <v>497</v>
      </c>
      <c r="D244" s="50" t="s">
        <v>102</v>
      </c>
      <c r="E244" s="52"/>
      <c r="F244" s="52"/>
      <c r="G244" s="52"/>
      <c r="H244" s="52"/>
      <c r="I244" s="52"/>
      <c r="J244" s="52" t="s">
        <v>322</v>
      </c>
    </row>
    <row r="245" spans="1:10" ht="15.95" customHeight="1">
      <c r="A245" s="60" t="s">
        <v>274</v>
      </c>
      <c r="B245" s="52"/>
      <c r="C245" s="60" t="s">
        <v>498</v>
      </c>
      <c r="D245" s="50" t="s">
        <v>102</v>
      </c>
      <c r="E245" s="52"/>
      <c r="F245" s="52"/>
      <c r="G245" s="52"/>
      <c r="H245" s="52"/>
      <c r="I245" s="52"/>
      <c r="J245" s="52" t="s">
        <v>322</v>
      </c>
    </row>
    <row r="246" spans="1:10" ht="15.95" customHeight="1">
      <c r="A246" s="60"/>
      <c r="B246" s="52"/>
      <c r="C246" s="60" t="s">
        <v>499</v>
      </c>
      <c r="D246" s="50" t="s">
        <v>102</v>
      </c>
      <c r="E246" s="52"/>
      <c r="F246" s="52"/>
      <c r="G246" s="52"/>
      <c r="H246" s="52"/>
      <c r="I246" s="52"/>
      <c r="J246" s="52" t="s">
        <v>322</v>
      </c>
    </row>
    <row r="247" spans="1:10" ht="15.95" customHeight="1">
      <c r="A247" s="60"/>
      <c r="B247" s="52"/>
      <c r="C247" s="60" t="s">
        <v>500</v>
      </c>
      <c r="D247" s="50" t="s">
        <v>102</v>
      </c>
      <c r="E247" s="52"/>
      <c r="F247" s="52"/>
      <c r="G247" s="52"/>
      <c r="H247" s="52"/>
      <c r="I247" s="52"/>
      <c r="J247" s="52" t="s">
        <v>322</v>
      </c>
    </row>
    <row r="248" spans="1:10" ht="15.95" customHeight="1">
      <c r="A248" s="60"/>
      <c r="B248" s="52"/>
      <c r="C248" s="60" t="s">
        <v>501</v>
      </c>
      <c r="D248" s="50" t="s">
        <v>102</v>
      </c>
      <c r="E248" s="52"/>
      <c r="F248" s="52"/>
      <c r="G248" s="52"/>
      <c r="H248" s="52"/>
      <c r="I248" s="52"/>
      <c r="J248" s="52" t="s">
        <v>322</v>
      </c>
    </row>
    <row r="249" spans="1:10" ht="15.95" customHeight="1">
      <c r="A249" s="60" t="s">
        <v>275</v>
      </c>
      <c r="B249" s="52"/>
      <c r="C249" s="52"/>
      <c r="D249" s="50"/>
      <c r="E249" s="52"/>
      <c r="F249" s="52"/>
      <c r="G249" s="52"/>
      <c r="H249" s="52"/>
      <c r="I249" s="52"/>
      <c r="J249" s="52"/>
    </row>
    <row r="250" spans="1:10" ht="15.95" customHeight="1">
      <c r="A250" s="60" t="s">
        <v>276</v>
      </c>
      <c r="B250" s="52"/>
      <c r="C250" s="52" t="s">
        <v>319</v>
      </c>
      <c r="D250" s="50"/>
      <c r="E250" s="52"/>
      <c r="F250" s="52"/>
      <c r="G250" s="52"/>
      <c r="H250" s="52"/>
      <c r="I250" s="52"/>
      <c r="J250" s="52"/>
    </row>
    <row r="251" spans="1:10" ht="15.95" customHeight="1">
      <c r="A251" s="60" t="s">
        <v>277</v>
      </c>
      <c r="B251" s="52"/>
      <c r="C251" s="52" t="s">
        <v>366</v>
      </c>
      <c r="D251" s="50"/>
      <c r="E251" s="52"/>
      <c r="F251" s="52"/>
      <c r="G251" s="52"/>
      <c r="H251" s="52"/>
      <c r="I251" s="52"/>
      <c r="J251" s="52"/>
    </row>
    <row r="252" spans="1:10" ht="15.95" customHeight="1">
      <c r="A252" s="60" t="s">
        <v>278</v>
      </c>
      <c r="B252" s="52"/>
      <c r="C252" s="52" t="s">
        <v>319</v>
      </c>
      <c r="D252" s="50"/>
      <c r="E252" s="52"/>
      <c r="F252" s="52"/>
      <c r="G252" s="52"/>
      <c r="H252" s="52"/>
      <c r="I252" s="52"/>
      <c r="J252" s="52"/>
    </row>
    <row r="253" spans="1:10" ht="15.95" customHeight="1">
      <c r="A253" s="60" t="s">
        <v>279</v>
      </c>
      <c r="B253" s="52"/>
      <c r="C253" s="52" t="s">
        <v>319</v>
      </c>
      <c r="D253" s="50"/>
      <c r="E253" s="52"/>
      <c r="F253" s="52"/>
      <c r="G253" s="52"/>
      <c r="H253" s="52"/>
      <c r="I253" s="52"/>
      <c r="J253" s="52"/>
    </row>
    <row r="254" spans="1:10" ht="15.95" customHeight="1">
      <c r="A254" s="60" t="s">
        <v>280</v>
      </c>
      <c r="B254" s="52"/>
      <c r="C254" s="60" t="s">
        <v>502</v>
      </c>
      <c r="D254" s="58" t="s">
        <v>301</v>
      </c>
      <c r="E254" s="52"/>
      <c r="F254" s="52"/>
      <c r="G254" s="61" t="s">
        <v>503</v>
      </c>
      <c r="H254" s="52"/>
      <c r="I254" s="52"/>
      <c r="J254" s="52"/>
    </row>
    <row r="255" spans="1:10" ht="15.95" customHeight="1">
      <c r="A255" s="60"/>
      <c r="B255" s="52"/>
      <c r="C255" s="60" t="s">
        <v>504</v>
      </c>
      <c r="D255" s="58" t="s">
        <v>301</v>
      </c>
      <c r="E255" s="52"/>
      <c r="F255" s="52"/>
      <c r="G255" s="61" t="s">
        <v>503</v>
      </c>
      <c r="H255" s="52"/>
      <c r="I255" s="52"/>
      <c r="J255" s="52"/>
    </row>
    <row r="256" spans="1:10" ht="15.95" customHeight="1">
      <c r="A256" s="60"/>
      <c r="B256" s="52"/>
      <c r="C256" s="60" t="s">
        <v>505</v>
      </c>
      <c r="D256" s="50" t="s">
        <v>506</v>
      </c>
      <c r="E256" s="52"/>
      <c r="F256" s="52"/>
      <c r="G256" s="52"/>
      <c r="H256" s="52"/>
      <c r="I256" s="52"/>
      <c r="J256" s="52"/>
    </row>
    <row r="257" spans="1:256" ht="15.95" customHeight="1">
      <c r="A257" s="60" t="s">
        <v>281</v>
      </c>
      <c r="B257" s="52"/>
      <c r="C257" s="52"/>
      <c r="D257" s="50"/>
      <c r="E257" s="52"/>
      <c r="F257" s="52"/>
      <c r="G257" s="52"/>
      <c r="H257" s="52"/>
      <c r="I257" s="52"/>
      <c r="J257" s="52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35"/>
      <c r="DL257" s="35"/>
      <c r="DM257" s="35"/>
      <c r="DN257" s="35"/>
      <c r="DO257" s="35"/>
      <c r="DP257" s="35"/>
      <c r="DQ257" s="35"/>
      <c r="DR257" s="35"/>
      <c r="DS257" s="35"/>
      <c r="DT257" s="35"/>
      <c r="DU257" s="35"/>
      <c r="DV257" s="35"/>
      <c r="DW257" s="35"/>
      <c r="DX257" s="35"/>
      <c r="DY257" s="35"/>
      <c r="DZ257" s="35"/>
      <c r="EA257" s="35"/>
      <c r="EB257" s="35"/>
      <c r="EC257" s="35"/>
      <c r="ED257" s="35"/>
      <c r="EE257" s="35"/>
      <c r="EF257" s="35"/>
      <c r="EG257" s="35"/>
      <c r="EH257" s="35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35"/>
      <c r="FI257" s="35"/>
      <c r="FJ257" s="35"/>
      <c r="FK257" s="35"/>
      <c r="FL257" s="35"/>
      <c r="FM257" s="35"/>
      <c r="FN257" s="35"/>
      <c r="FO257" s="35"/>
      <c r="FP257" s="35"/>
      <c r="FQ257" s="35"/>
      <c r="FR257" s="35"/>
      <c r="FS257" s="35"/>
      <c r="FT257" s="35"/>
      <c r="FU257" s="35"/>
      <c r="FV257" s="35"/>
      <c r="FW257" s="35"/>
      <c r="FX257" s="35"/>
      <c r="FY257" s="35"/>
      <c r="FZ257" s="35"/>
      <c r="GA257" s="35"/>
      <c r="GB257" s="35"/>
      <c r="GC257" s="35"/>
      <c r="GD257" s="35"/>
      <c r="GE257" s="35"/>
      <c r="GF257" s="35"/>
      <c r="GG257" s="35"/>
      <c r="GH257" s="35"/>
      <c r="GI257" s="35"/>
      <c r="GJ257" s="35"/>
      <c r="GK257" s="35"/>
      <c r="GL257" s="35"/>
      <c r="GM257" s="35"/>
      <c r="GN257" s="35"/>
      <c r="GO257" s="35"/>
      <c r="GP257" s="35"/>
      <c r="GQ257" s="35"/>
      <c r="GR257" s="35"/>
      <c r="GS257" s="35"/>
      <c r="GT257" s="35"/>
      <c r="GU257" s="35"/>
      <c r="GV257" s="35"/>
      <c r="GW257" s="35"/>
      <c r="GX257" s="35"/>
      <c r="GY257" s="35"/>
      <c r="GZ257" s="35"/>
      <c r="HA257" s="35"/>
      <c r="HB257" s="35"/>
      <c r="HC257" s="35"/>
      <c r="HD257" s="35"/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  <c r="IV257" s="35"/>
    </row>
    <row r="258" spans="1:256" ht="15.95" customHeight="1">
      <c r="A258" s="60" t="s">
        <v>282</v>
      </c>
      <c r="B258" s="52"/>
      <c r="C258" s="60" t="s">
        <v>507</v>
      </c>
      <c r="D258" s="58" t="s">
        <v>301</v>
      </c>
      <c r="E258" s="52"/>
      <c r="F258" s="52"/>
      <c r="G258" s="61" t="s">
        <v>503</v>
      </c>
      <c r="H258" s="52"/>
      <c r="I258" s="52"/>
      <c r="J258" s="52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35"/>
      <c r="FI258" s="35"/>
      <c r="FJ258" s="35"/>
      <c r="FK258" s="35"/>
      <c r="FL258" s="35"/>
      <c r="FM258" s="35"/>
      <c r="FN258" s="35"/>
      <c r="FO258" s="35"/>
      <c r="FP258" s="35"/>
      <c r="FQ258" s="35"/>
      <c r="FR258" s="35"/>
      <c r="FS258" s="35"/>
      <c r="FT258" s="35"/>
      <c r="FU258" s="35"/>
      <c r="FV258" s="35"/>
      <c r="FW258" s="35"/>
      <c r="FX258" s="35"/>
      <c r="FY258" s="35"/>
      <c r="FZ258" s="35"/>
      <c r="GA258" s="35"/>
      <c r="GB258" s="35"/>
      <c r="GC258" s="35"/>
      <c r="GD258" s="35"/>
      <c r="GE258" s="35"/>
      <c r="GF258" s="35"/>
      <c r="GG258" s="35"/>
      <c r="GH258" s="35"/>
      <c r="GI258" s="35"/>
      <c r="GJ258" s="35"/>
      <c r="GK258" s="35"/>
      <c r="GL258" s="35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  <c r="IV258" s="35"/>
    </row>
    <row r="259" spans="1:256" ht="15.95" customHeight="1">
      <c r="A259" s="60" t="s">
        <v>283</v>
      </c>
      <c r="B259" s="52"/>
      <c r="C259" s="60" t="s">
        <v>508</v>
      </c>
      <c r="D259" s="50" t="s">
        <v>102</v>
      </c>
      <c r="E259" s="52"/>
      <c r="F259" s="52"/>
      <c r="G259" s="52"/>
      <c r="H259" s="52"/>
      <c r="I259" s="52"/>
      <c r="J259" s="52" t="s">
        <v>322</v>
      </c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35"/>
      <c r="DL259" s="35"/>
      <c r="DM259" s="35"/>
      <c r="DN259" s="35"/>
      <c r="DO259" s="35"/>
      <c r="DP259" s="35"/>
      <c r="DQ259" s="35"/>
      <c r="DR259" s="35"/>
      <c r="DS259" s="35"/>
      <c r="DT259" s="35"/>
      <c r="DU259" s="35"/>
      <c r="DV259" s="35"/>
      <c r="DW259" s="35"/>
      <c r="DX259" s="35"/>
      <c r="DY259" s="35"/>
      <c r="DZ259" s="35"/>
      <c r="EA259" s="35"/>
      <c r="EB259" s="35"/>
      <c r="EC259" s="35"/>
      <c r="ED259" s="35"/>
      <c r="EE259" s="35"/>
      <c r="EF259" s="35"/>
      <c r="EG259" s="35"/>
      <c r="EH259" s="35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35"/>
      <c r="FI259" s="35"/>
      <c r="FJ259" s="35"/>
      <c r="FK259" s="35"/>
      <c r="FL259" s="35"/>
      <c r="FM259" s="35"/>
      <c r="FN259" s="35"/>
      <c r="FO259" s="35"/>
      <c r="FP259" s="35"/>
      <c r="FQ259" s="35"/>
      <c r="FR259" s="35"/>
      <c r="FS259" s="35"/>
      <c r="FT259" s="35"/>
      <c r="FU259" s="35"/>
      <c r="FV259" s="35"/>
      <c r="FW259" s="35"/>
      <c r="FX259" s="35"/>
      <c r="FY259" s="35"/>
      <c r="FZ259" s="35"/>
      <c r="GA259" s="35"/>
      <c r="GB259" s="35"/>
      <c r="GC259" s="35"/>
      <c r="GD259" s="35"/>
      <c r="GE259" s="35"/>
      <c r="GF259" s="35"/>
      <c r="GG259" s="35"/>
      <c r="GH259" s="35"/>
      <c r="GI259" s="35"/>
      <c r="GJ259" s="35"/>
      <c r="GK259" s="35"/>
      <c r="GL259" s="35"/>
      <c r="GM259" s="35"/>
      <c r="GN259" s="35"/>
      <c r="GO259" s="35"/>
      <c r="GP259" s="35"/>
      <c r="GQ259" s="35"/>
      <c r="GR259" s="35"/>
      <c r="GS259" s="35"/>
      <c r="GT259" s="35"/>
      <c r="GU259" s="35"/>
      <c r="GV259" s="35"/>
      <c r="GW259" s="35"/>
      <c r="GX259" s="35"/>
      <c r="GY259" s="35"/>
      <c r="GZ259" s="35"/>
      <c r="HA259" s="35"/>
      <c r="HB259" s="35"/>
      <c r="HC259" s="35"/>
      <c r="HD259" s="35"/>
      <c r="HE259" s="35"/>
      <c r="HF259" s="35"/>
      <c r="HG259" s="35"/>
      <c r="HH259" s="35"/>
      <c r="HI259" s="35"/>
      <c r="HJ259" s="35"/>
      <c r="HK259" s="35"/>
      <c r="HL259" s="35"/>
      <c r="HM259" s="35"/>
      <c r="HN259" s="35"/>
      <c r="HO259" s="35"/>
      <c r="HP259" s="35"/>
      <c r="HQ259" s="35"/>
      <c r="HR259" s="35"/>
      <c r="HS259" s="35"/>
      <c r="HT259" s="35"/>
      <c r="HU259" s="35"/>
      <c r="HV259" s="35"/>
      <c r="HW259" s="35"/>
      <c r="HX259" s="35"/>
      <c r="HY259" s="35"/>
      <c r="HZ259" s="35"/>
      <c r="IA259" s="35"/>
      <c r="IB259" s="35"/>
      <c r="IC259" s="35"/>
      <c r="ID259" s="35"/>
      <c r="IE259" s="35"/>
      <c r="IF259" s="35"/>
      <c r="IG259" s="35"/>
      <c r="IH259" s="35"/>
      <c r="II259" s="35"/>
      <c r="IJ259" s="35"/>
      <c r="IK259" s="35"/>
      <c r="IL259" s="35"/>
      <c r="IM259" s="35"/>
      <c r="IN259" s="35"/>
      <c r="IO259" s="35"/>
      <c r="IP259" s="35"/>
      <c r="IQ259" s="35"/>
      <c r="IR259" s="35"/>
      <c r="IS259" s="35"/>
      <c r="IT259" s="35"/>
      <c r="IU259" s="35"/>
      <c r="IV259" s="35"/>
    </row>
    <row r="260" spans="1:256" ht="15.95" customHeight="1">
      <c r="A260" s="60" t="s">
        <v>284</v>
      </c>
      <c r="B260" s="52"/>
      <c r="C260" s="60" t="s">
        <v>509</v>
      </c>
      <c r="D260" s="58" t="s">
        <v>102</v>
      </c>
      <c r="E260" s="52"/>
      <c r="F260" s="52"/>
      <c r="G260" s="52"/>
      <c r="H260" s="52"/>
      <c r="I260" s="52"/>
      <c r="J260" s="61" t="s">
        <v>322</v>
      </c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</row>
    <row r="261" spans="1:256" ht="15.95" customHeight="1">
      <c r="A261" s="52"/>
      <c r="B261" s="52"/>
      <c r="C261" s="60" t="s">
        <v>510</v>
      </c>
      <c r="D261" s="50" t="s">
        <v>102</v>
      </c>
      <c r="E261" s="52"/>
      <c r="F261" s="52"/>
      <c r="G261" s="52"/>
      <c r="H261" s="52"/>
      <c r="I261" s="52"/>
      <c r="J261" s="52" t="s">
        <v>322</v>
      </c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5"/>
      <c r="DS261" s="35"/>
      <c r="DT261" s="35"/>
      <c r="DU261" s="35"/>
      <c r="DV261" s="35"/>
      <c r="DW261" s="35"/>
      <c r="DX261" s="35"/>
      <c r="DY261" s="35"/>
      <c r="DZ261" s="35"/>
      <c r="EA261" s="35"/>
      <c r="EB261" s="35"/>
      <c r="EC261" s="35"/>
      <c r="ED261" s="35"/>
      <c r="EE261" s="35"/>
      <c r="EF261" s="35"/>
      <c r="EG261" s="35"/>
      <c r="EH261" s="35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35"/>
      <c r="FI261" s="35"/>
      <c r="FJ261" s="35"/>
      <c r="FK261" s="35"/>
      <c r="FL261" s="35"/>
      <c r="FM261" s="35"/>
      <c r="FN261" s="35"/>
      <c r="FO261" s="35"/>
      <c r="FP261" s="35"/>
      <c r="FQ261" s="35"/>
      <c r="FR261" s="35"/>
      <c r="FS261" s="35"/>
      <c r="FT261" s="35"/>
      <c r="FU261" s="35"/>
      <c r="FV261" s="35"/>
      <c r="FW261" s="35"/>
      <c r="FX261" s="35"/>
      <c r="FY261" s="35"/>
      <c r="FZ261" s="35"/>
      <c r="GA261" s="35"/>
      <c r="GB261" s="35"/>
      <c r="GC261" s="35"/>
      <c r="GD261" s="35"/>
      <c r="GE261" s="35"/>
      <c r="GF261" s="35"/>
      <c r="GG261" s="35"/>
      <c r="GH261" s="35"/>
      <c r="GI261" s="35"/>
      <c r="GJ261" s="35"/>
      <c r="GK261" s="35"/>
      <c r="GL261" s="35"/>
      <c r="GM261" s="35"/>
      <c r="GN261" s="35"/>
      <c r="GO261" s="35"/>
      <c r="GP261" s="35"/>
      <c r="GQ261" s="35"/>
      <c r="GR261" s="35"/>
      <c r="GS261" s="35"/>
      <c r="GT261" s="35"/>
      <c r="GU261" s="35"/>
      <c r="GV261" s="35"/>
      <c r="GW261" s="35"/>
      <c r="GX261" s="35"/>
      <c r="GY261" s="35"/>
      <c r="GZ261" s="35"/>
      <c r="HA261" s="35"/>
      <c r="HB261" s="35"/>
      <c r="HC261" s="35"/>
      <c r="HD261" s="35"/>
      <c r="HE261" s="35"/>
      <c r="HF261" s="35"/>
      <c r="HG261" s="35"/>
      <c r="HH261" s="35"/>
      <c r="HI261" s="35"/>
      <c r="HJ261" s="35"/>
      <c r="HK261" s="35"/>
      <c r="HL261" s="35"/>
      <c r="HM261" s="35"/>
      <c r="HN261" s="35"/>
      <c r="HO261" s="35"/>
      <c r="HP261" s="35"/>
      <c r="HQ261" s="35"/>
      <c r="HR261" s="35"/>
      <c r="HS261" s="35"/>
      <c r="HT261" s="35"/>
      <c r="HU261" s="35"/>
      <c r="HV261" s="35"/>
      <c r="HW261" s="35"/>
      <c r="HX261" s="35"/>
      <c r="HY261" s="35"/>
      <c r="HZ261" s="35"/>
      <c r="IA261" s="35"/>
      <c r="IB261" s="35"/>
      <c r="IC261" s="35"/>
      <c r="ID261" s="35"/>
      <c r="IE261" s="35"/>
      <c r="IF261" s="35"/>
      <c r="IG261" s="35"/>
      <c r="IH261" s="35"/>
      <c r="II261" s="35"/>
      <c r="IJ261" s="35"/>
      <c r="IK261" s="35"/>
      <c r="IL261" s="35"/>
      <c r="IM261" s="35"/>
      <c r="IN261" s="35"/>
      <c r="IO261" s="35"/>
      <c r="IP261" s="35"/>
      <c r="IQ261" s="35"/>
      <c r="IR261" s="35"/>
      <c r="IS261" s="35"/>
      <c r="IT261" s="35"/>
      <c r="IU261" s="35"/>
      <c r="IV261" s="35"/>
    </row>
    <row r="262" spans="1:256" ht="15.95" customHeight="1">
      <c r="A262" s="52"/>
      <c r="B262" s="52"/>
      <c r="C262" s="60" t="s">
        <v>511</v>
      </c>
      <c r="D262" s="58" t="s">
        <v>301</v>
      </c>
      <c r="E262" s="52"/>
      <c r="F262" s="52"/>
      <c r="G262" s="61" t="s">
        <v>503</v>
      </c>
      <c r="H262" s="52"/>
      <c r="I262" s="52"/>
      <c r="J262" s="52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5"/>
      <c r="DS262" s="35"/>
      <c r="DT262" s="35"/>
      <c r="DU262" s="35"/>
      <c r="DV262" s="35"/>
      <c r="DW262" s="35"/>
      <c r="DX262" s="35"/>
      <c r="DY262" s="35"/>
      <c r="DZ262" s="35"/>
      <c r="EA262" s="35"/>
      <c r="EB262" s="35"/>
      <c r="EC262" s="35"/>
      <c r="ED262" s="35"/>
      <c r="EE262" s="35"/>
      <c r="EF262" s="35"/>
      <c r="EG262" s="35"/>
      <c r="EH262" s="35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35"/>
      <c r="FI262" s="35"/>
      <c r="FJ262" s="35"/>
      <c r="FK262" s="35"/>
      <c r="FL262" s="35"/>
      <c r="FM262" s="35"/>
      <c r="FN262" s="35"/>
      <c r="FO262" s="35"/>
      <c r="FP262" s="35"/>
      <c r="FQ262" s="35"/>
      <c r="FR262" s="35"/>
      <c r="FS262" s="35"/>
      <c r="FT262" s="35"/>
      <c r="FU262" s="35"/>
      <c r="FV262" s="35"/>
      <c r="FW262" s="35"/>
      <c r="FX262" s="35"/>
      <c r="FY262" s="35"/>
      <c r="FZ262" s="35"/>
      <c r="GA262" s="35"/>
      <c r="GB262" s="35"/>
      <c r="GC262" s="35"/>
      <c r="GD262" s="35"/>
      <c r="GE262" s="35"/>
      <c r="GF262" s="35"/>
      <c r="GG262" s="35"/>
      <c r="GH262" s="35"/>
      <c r="GI262" s="35"/>
      <c r="GJ262" s="35"/>
      <c r="GK262" s="35"/>
      <c r="GL262" s="35"/>
      <c r="GM262" s="35"/>
      <c r="GN262" s="35"/>
      <c r="GO262" s="35"/>
      <c r="GP262" s="35"/>
      <c r="GQ262" s="35"/>
      <c r="GR262" s="35"/>
      <c r="GS262" s="35"/>
      <c r="GT262" s="35"/>
      <c r="GU262" s="35"/>
      <c r="GV262" s="35"/>
      <c r="GW262" s="35"/>
      <c r="GX262" s="35"/>
      <c r="GY262" s="35"/>
      <c r="GZ262" s="35"/>
      <c r="HA262" s="35"/>
      <c r="HB262" s="35"/>
      <c r="HC262" s="35"/>
      <c r="HD262" s="35"/>
      <c r="HE262" s="35"/>
      <c r="HF262" s="35"/>
      <c r="HG262" s="35"/>
      <c r="HH262" s="35"/>
      <c r="HI262" s="35"/>
      <c r="HJ262" s="35"/>
      <c r="HK262" s="35"/>
      <c r="HL262" s="35"/>
      <c r="HM262" s="35"/>
      <c r="HN262" s="35"/>
      <c r="HO262" s="35"/>
      <c r="HP262" s="35"/>
      <c r="HQ262" s="35"/>
      <c r="HR262" s="35"/>
      <c r="HS262" s="35"/>
      <c r="HT262" s="35"/>
      <c r="HU262" s="35"/>
      <c r="HV262" s="35"/>
      <c r="HW262" s="35"/>
      <c r="HX262" s="35"/>
      <c r="HY262" s="35"/>
      <c r="HZ262" s="35"/>
      <c r="IA262" s="35"/>
      <c r="IB262" s="35"/>
      <c r="IC262" s="35"/>
      <c r="ID262" s="35"/>
      <c r="IE262" s="35"/>
      <c r="IF262" s="35"/>
      <c r="IG262" s="35"/>
      <c r="IH262" s="35"/>
      <c r="II262" s="35"/>
      <c r="IJ262" s="35"/>
      <c r="IK262" s="35"/>
      <c r="IL262" s="35"/>
      <c r="IM262" s="35"/>
      <c r="IN262" s="35"/>
      <c r="IO262" s="35"/>
      <c r="IP262" s="35"/>
      <c r="IQ262" s="35"/>
      <c r="IR262" s="35"/>
      <c r="IS262" s="35"/>
      <c r="IT262" s="35"/>
      <c r="IU262" s="35"/>
      <c r="IV262" s="35"/>
    </row>
    <row r="263" spans="1:256" ht="15.95" customHeight="1">
      <c r="A263" s="35" t="s">
        <v>512</v>
      </c>
      <c r="B263" s="35"/>
      <c r="C263" s="35" t="s">
        <v>513</v>
      </c>
      <c r="D263" s="35" t="s">
        <v>102</v>
      </c>
      <c r="E263" s="35"/>
      <c r="F263" s="35"/>
      <c r="G263" s="35"/>
      <c r="H263" s="35"/>
      <c r="I263" s="35"/>
      <c r="J263" s="35" t="s">
        <v>322</v>
      </c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/>
      <c r="CM263" s="35"/>
      <c r="CN263" s="35"/>
      <c r="CO263" s="35"/>
      <c r="CP263" s="35"/>
      <c r="CQ263" s="35"/>
      <c r="CR263" s="35"/>
      <c r="CS263" s="35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35"/>
      <c r="DL263" s="35"/>
      <c r="DM263" s="35"/>
      <c r="DN263" s="35"/>
      <c r="DO263" s="35"/>
      <c r="DP263" s="35"/>
      <c r="DQ263" s="35"/>
      <c r="DR263" s="35"/>
      <c r="DS263" s="35"/>
      <c r="DT263" s="35"/>
      <c r="DU263" s="35"/>
      <c r="DV263" s="35"/>
      <c r="DW263" s="35"/>
      <c r="DX263" s="35"/>
      <c r="DY263" s="35"/>
      <c r="DZ263" s="35"/>
      <c r="EA263" s="35"/>
      <c r="EB263" s="35"/>
      <c r="EC263" s="35"/>
      <c r="ED263" s="35"/>
      <c r="EE263" s="35"/>
      <c r="EF263" s="35"/>
      <c r="EG263" s="35"/>
      <c r="EH263" s="35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35"/>
      <c r="FI263" s="35"/>
      <c r="FJ263" s="35"/>
      <c r="FK263" s="35"/>
      <c r="FL263" s="35"/>
      <c r="FM263" s="35"/>
      <c r="FN263" s="35"/>
      <c r="FO263" s="35"/>
      <c r="FP263" s="35"/>
      <c r="FQ263" s="35"/>
      <c r="FR263" s="35"/>
      <c r="FS263" s="35"/>
      <c r="FT263" s="35"/>
      <c r="FU263" s="35"/>
      <c r="FV263" s="35"/>
      <c r="FW263" s="35"/>
      <c r="FX263" s="35"/>
      <c r="FY263" s="35"/>
      <c r="FZ263" s="35"/>
      <c r="GA263" s="35"/>
      <c r="GB263" s="35"/>
      <c r="GC263" s="35"/>
      <c r="GD263" s="35"/>
      <c r="GE263" s="35"/>
      <c r="GF263" s="35"/>
      <c r="GG263" s="35"/>
      <c r="GH263" s="35"/>
      <c r="GI263" s="35"/>
      <c r="GJ263" s="35"/>
      <c r="GK263" s="35"/>
      <c r="GL263" s="35"/>
      <c r="GM263" s="35"/>
      <c r="GN263" s="35"/>
      <c r="GO263" s="35"/>
      <c r="GP263" s="35"/>
      <c r="GQ263" s="35"/>
      <c r="GR263" s="35"/>
      <c r="GS263" s="35"/>
      <c r="GT263" s="35"/>
      <c r="GU263" s="35"/>
      <c r="GV263" s="35"/>
      <c r="GW263" s="35"/>
      <c r="GX263" s="35"/>
      <c r="GY263" s="35"/>
      <c r="GZ263" s="35"/>
      <c r="HA263" s="35"/>
      <c r="HB263" s="35"/>
      <c r="HC263" s="35"/>
      <c r="HD263" s="35"/>
      <c r="HE263" s="35"/>
      <c r="HF263" s="35"/>
      <c r="HG263" s="35"/>
      <c r="HH263" s="35"/>
      <c r="HI263" s="35"/>
      <c r="HJ263" s="35"/>
      <c r="HK263" s="35"/>
      <c r="HL263" s="35"/>
      <c r="HM263" s="35"/>
      <c r="HN263" s="35"/>
      <c r="HO263" s="35"/>
      <c r="HP263" s="35"/>
      <c r="HQ263" s="35"/>
      <c r="HR263" s="35"/>
      <c r="HS263" s="35"/>
      <c r="HT263" s="35"/>
      <c r="HU263" s="35"/>
      <c r="HV263" s="35"/>
      <c r="HW263" s="35"/>
      <c r="HX263" s="35"/>
      <c r="HY263" s="35"/>
      <c r="HZ263" s="35"/>
      <c r="IA263" s="35"/>
      <c r="IB263" s="35"/>
      <c r="IC263" s="35"/>
      <c r="ID263" s="35"/>
      <c r="IE263" s="35"/>
      <c r="IF263" s="35"/>
      <c r="IG263" s="35"/>
      <c r="IH263" s="35"/>
      <c r="II263" s="35"/>
      <c r="IJ263" s="35"/>
      <c r="IK263" s="35"/>
      <c r="IL263" s="35"/>
      <c r="IM263" s="35"/>
      <c r="IN263" s="35"/>
      <c r="IO263" s="35"/>
      <c r="IP263" s="35"/>
      <c r="IQ263" s="35"/>
      <c r="IR263" s="35"/>
      <c r="IS263" s="35"/>
      <c r="IT263" s="35"/>
      <c r="IU263" s="35"/>
      <c r="IV263" s="35"/>
    </row>
    <row r="264" spans="1:256" ht="15.95" customHeight="1">
      <c r="A264" s="35" t="s">
        <v>514</v>
      </c>
      <c r="B264" s="35"/>
      <c r="C264" s="35" t="s">
        <v>515</v>
      </c>
      <c r="D264" s="35" t="s">
        <v>516</v>
      </c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5"/>
      <c r="DS264" s="35"/>
      <c r="DT264" s="35"/>
      <c r="DU264" s="35"/>
      <c r="DV264" s="35"/>
      <c r="DW264" s="35"/>
      <c r="DX264" s="35"/>
      <c r="DY264" s="35"/>
      <c r="DZ264" s="35"/>
      <c r="EA264" s="35"/>
      <c r="EB264" s="35"/>
      <c r="EC264" s="35"/>
      <c r="ED264" s="35"/>
      <c r="EE264" s="35"/>
      <c r="EF264" s="35"/>
      <c r="EG264" s="35"/>
      <c r="EH264" s="35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35"/>
      <c r="FI264" s="35"/>
      <c r="FJ264" s="35"/>
      <c r="FK264" s="35"/>
      <c r="FL264" s="35"/>
      <c r="FM264" s="35"/>
      <c r="FN264" s="35"/>
      <c r="FO264" s="35"/>
      <c r="FP264" s="35"/>
      <c r="FQ264" s="35"/>
      <c r="FR264" s="35"/>
      <c r="FS264" s="35"/>
      <c r="FT264" s="35"/>
      <c r="FU264" s="35"/>
      <c r="FV264" s="35"/>
      <c r="FW264" s="35"/>
      <c r="FX264" s="35"/>
      <c r="FY264" s="35"/>
      <c r="FZ264" s="35"/>
      <c r="GA264" s="35"/>
      <c r="GB264" s="35"/>
      <c r="GC264" s="35"/>
      <c r="GD264" s="35"/>
      <c r="GE264" s="35"/>
      <c r="GF264" s="35"/>
      <c r="GG264" s="35"/>
      <c r="GH264" s="35"/>
      <c r="GI264" s="35"/>
      <c r="GJ264" s="35"/>
      <c r="GK264" s="35"/>
      <c r="GL264" s="35"/>
      <c r="GM264" s="35"/>
      <c r="GN264" s="35"/>
      <c r="GO264" s="35"/>
      <c r="GP264" s="35"/>
      <c r="GQ264" s="35"/>
      <c r="GR264" s="35"/>
      <c r="GS264" s="35"/>
      <c r="GT264" s="35"/>
      <c r="GU264" s="35"/>
      <c r="GV264" s="35"/>
      <c r="GW264" s="35"/>
      <c r="GX264" s="35"/>
      <c r="GY264" s="35"/>
      <c r="GZ264" s="35"/>
      <c r="HA264" s="35"/>
      <c r="HB264" s="35"/>
      <c r="HC264" s="35"/>
      <c r="HD264" s="35"/>
      <c r="HE264" s="35"/>
      <c r="HF264" s="35"/>
      <c r="HG264" s="35"/>
      <c r="HH264" s="35"/>
      <c r="HI264" s="35"/>
      <c r="HJ264" s="35"/>
      <c r="HK264" s="35"/>
      <c r="HL264" s="35"/>
      <c r="HM264" s="35"/>
      <c r="HN264" s="35"/>
      <c r="HO264" s="35"/>
      <c r="HP264" s="35"/>
      <c r="HQ264" s="35"/>
      <c r="HR264" s="35"/>
      <c r="HS264" s="35"/>
      <c r="HT264" s="35"/>
      <c r="HU264" s="35"/>
      <c r="HV264" s="35"/>
      <c r="HW264" s="35"/>
      <c r="HX264" s="35"/>
      <c r="HY264" s="35"/>
      <c r="HZ264" s="35"/>
      <c r="IA264" s="35"/>
      <c r="IB264" s="35"/>
      <c r="IC264" s="35"/>
      <c r="ID264" s="35"/>
      <c r="IE264" s="35"/>
      <c r="IF264" s="35"/>
      <c r="IG264" s="35"/>
      <c r="IH264" s="35"/>
      <c r="II264" s="35"/>
      <c r="IJ264" s="35"/>
      <c r="IK264" s="35"/>
      <c r="IL264" s="35"/>
      <c r="IM264" s="35"/>
      <c r="IN264" s="35"/>
      <c r="IO264" s="35"/>
      <c r="IP264" s="35"/>
      <c r="IQ264" s="35"/>
      <c r="IR264" s="35"/>
      <c r="IS264" s="35"/>
      <c r="IT264" s="35"/>
      <c r="IU264" s="35"/>
      <c r="IV264" s="35"/>
    </row>
    <row r="265" spans="1:256" ht="15.95" customHeight="1">
      <c r="A265" s="35" t="s">
        <v>517</v>
      </c>
      <c r="B265" s="35"/>
      <c r="C265" s="35" t="s">
        <v>518</v>
      </c>
      <c r="D265" s="35" t="s">
        <v>102</v>
      </c>
      <c r="E265" s="35"/>
      <c r="F265" s="35"/>
      <c r="G265" s="35"/>
      <c r="H265" s="35"/>
      <c r="I265" s="35"/>
      <c r="J265" s="35" t="s">
        <v>322</v>
      </c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/>
      <c r="CM265" s="35"/>
      <c r="CN265" s="35"/>
      <c r="CO265" s="35"/>
      <c r="CP265" s="35"/>
      <c r="CQ265" s="35"/>
      <c r="CR265" s="35"/>
      <c r="CS265" s="35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35"/>
      <c r="DL265" s="35"/>
      <c r="DM265" s="35"/>
      <c r="DN265" s="35"/>
      <c r="DO265" s="35"/>
      <c r="DP265" s="35"/>
      <c r="DQ265" s="35"/>
      <c r="DR265" s="35"/>
      <c r="DS265" s="35"/>
      <c r="DT265" s="35"/>
      <c r="DU265" s="35"/>
      <c r="DV265" s="35"/>
      <c r="DW265" s="35"/>
      <c r="DX265" s="35"/>
      <c r="DY265" s="35"/>
      <c r="DZ265" s="35"/>
      <c r="EA265" s="35"/>
      <c r="EB265" s="35"/>
      <c r="EC265" s="35"/>
      <c r="ED265" s="35"/>
      <c r="EE265" s="35"/>
      <c r="EF265" s="35"/>
      <c r="EG265" s="35"/>
      <c r="EH265" s="35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35"/>
      <c r="FI265" s="35"/>
      <c r="FJ265" s="35"/>
      <c r="FK265" s="35"/>
      <c r="FL265" s="35"/>
      <c r="FM265" s="35"/>
      <c r="FN265" s="35"/>
      <c r="FO265" s="35"/>
      <c r="FP265" s="35"/>
      <c r="FQ265" s="35"/>
      <c r="FR265" s="35"/>
      <c r="FS265" s="35"/>
      <c r="FT265" s="35"/>
      <c r="FU265" s="35"/>
      <c r="FV265" s="35"/>
      <c r="FW265" s="35"/>
      <c r="FX265" s="35"/>
      <c r="FY265" s="35"/>
      <c r="FZ265" s="35"/>
      <c r="GA265" s="35"/>
      <c r="GB265" s="35"/>
      <c r="GC265" s="35"/>
      <c r="GD265" s="35"/>
      <c r="GE265" s="35"/>
      <c r="GF265" s="35"/>
      <c r="GG265" s="35"/>
      <c r="GH265" s="35"/>
      <c r="GI265" s="35"/>
      <c r="GJ265" s="35"/>
      <c r="GK265" s="35"/>
      <c r="GL265" s="35"/>
      <c r="GM265" s="35"/>
      <c r="GN265" s="35"/>
      <c r="GO265" s="35"/>
      <c r="GP265" s="35"/>
      <c r="GQ265" s="35"/>
      <c r="GR265" s="35"/>
      <c r="GS265" s="35"/>
      <c r="GT265" s="35"/>
      <c r="GU265" s="35"/>
      <c r="GV265" s="35"/>
      <c r="GW265" s="35"/>
      <c r="GX265" s="35"/>
      <c r="GY265" s="35"/>
      <c r="GZ265" s="35"/>
      <c r="HA265" s="35"/>
      <c r="HB265" s="35"/>
      <c r="HC265" s="35"/>
      <c r="HD265" s="35"/>
      <c r="HE265" s="35"/>
      <c r="HF265" s="35"/>
      <c r="HG265" s="35"/>
      <c r="HH265" s="35"/>
      <c r="HI265" s="35"/>
      <c r="HJ265" s="35"/>
      <c r="HK265" s="35"/>
      <c r="HL265" s="35"/>
      <c r="HM265" s="35"/>
      <c r="HN265" s="35"/>
      <c r="HO265" s="35"/>
      <c r="HP265" s="35"/>
      <c r="HQ265" s="35"/>
      <c r="HR265" s="35"/>
      <c r="HS265" s="35"/>
      <c r="HT265" s="35"/>
      <c r="HU265" s="35"/>
      <c r="HV265" s="35"/>
      <c r="HW265" s="35"/>
      <c r="HX265" s="35"/>
      <c r="HY265" s="35"/>
      <c r="HZ265" s="35"/>
      <c r="IA265" s="35"/>
      <c r="IB265" s="35"/>
      <c r="IC265" s="35"/>
      <c r="ID265" s="35"/>
      <c r="IE265" s="35"/>
      <c r="IF265" s="35"/>
      <c r="IG265" s="35"/>
      <c r="IH265" s="35"/>
      <c r="II265" s="35"/>
      <c r="IJ265" s="35"/>
      <c r="IK265" s="35"/>
      <c r="IL265" s="35"/>
      <c r="IM265" s="35"/>
      <c r="IN265" s="35"/>
      <c r="IO265" s="35"/>
      <c r="IP265" s="35"/>
      <c r="IQ265" s="35"/>
      <c r="IR265" s="35"/>
      <c r="IS265" s="35"/>
      <c r="IT265" s="35"/>
      <c r="IU265" s="35"/>
      <c r="IV265" s="35"/>
    </row>
    <row r="266" spans="1:256" ht="15.95" customHeight="1">
      <c r="A266" s="35" t="s">
        <v>519</v>
      </c>
      <c r="B266" s="35"/>
      <c r="C266" s="35" t="s">
        <v>520</v>
      </c>
      <c r="D266" s="35" t="s">
        <v>102</v>
      </c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/>
      <c r="CM266" s="35"/>
      <c r="CN266" s="35"/>
      <c r="CO266" s="35"/>
      <c r="CP266" s="35"/>
      <c r="CQ266" s="35"/>
      <c r="CR266" s="35"/>
      <c r="CS266" s="35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35"/>
      <c r="DL266" s="35"/>
      <c r="DM266" s="35"/>
      <c r="DN266" s="35"/>
      <c r="DO266" s="35"/>
      <c r="DP266" s="35"/>
      <c r="DQ266" s="35"/>
      <c r="DR266" s="35"/>
      <c r="DS266" s="35"/>
      <c r="DT266" s="35"/>
      <c r="DU266" s="35"/>
      <c r="DV266" s="35"/>
      <c r="DW266" s="35"/>
      <c r="DX266" s="35"/>
      <c r="DY266" s="35"/>
      <c r="DZ266" s="35"/>
      <c r="EA266" s="35"/>
      <c r="EB266" s="35"/>
      <c r="EC266" s="35"/>
      <c r="ED266" s="35"/>
      <c r="EE266" s="35"/>
      <c r="EF266" s="35"/>
      <c r="EG266" s="35"/>
      <c r="EH266" s="35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35"/>
      <c r="FI266" s="35"/>
      <c r="FJ266" s="35"/>
      <c r="FK266" s="35"/>
      <c r="FL266" s="35"/>
      <c r="FM266" s="35"/>
      <c r="FN266" s="35"/>
      <c r="FO266" s="35"/>
      <c r="FP266" s="35"/>
      <c r="FQ266" s="35"/>
      <c r="FR266" s="35"/>
      <c r="FS266" s="35"/>
      <c r="FT266" s="35"/>
      <c r="FU266" s="35"/>
      <c r="FV266" s="35"/>
      <c r="FW266" s="35"/>
      <c r="FX266" s="35"/>
      <c r="FY266" s="35"/>
      <c r="FZ266" s="35"/>
      <c r="GA266" s="35"/>
      <c r="GB266" s="35"/>
      <c r="GC266" s="35"/>
      <c r="GD266" s="35"/>
      <c r="GE266" s="35"/>
      <c r="GF266" s="35"/>
      <c r="GG266" s="35"/>
      <c r="GH266" s="35"/>
      <c r="GI266" s="35"/>
      <c r="GJ266" s="35"/>
      <c r="GK266" s="35"/>
      <c r="GL266" s="35"/>
      <c r="GM266" s="35"/>
      <c r="GN266" s="35"/>
      <c r="GO266" s="35"/>
      <c r="GP266" s="35"/>
      <c r="GQ266" s="35"/>
      <c r="GR266" s="35"/>
      <c r="GS266" s="35"/>
      <c r="GT266" s="35"/>
      <c r="GU266" s="35"/>
      <c r="GV266" s="35"/>
      <c r="GW266" s="35"/>
      <c r="GX266" s="35"/>
      <c r="GY266" s="35"/>
      <c r="GZ266" s="35"/>
      <c r="HA266" s="35"/>
      <c r="HB266" s="35"/>
      <c r="HC266" s="35"/>
      <c r="HD266" s="35"/>
      <c r="HE266" s="35"/>
      <c r="HF266" s="35"/>
      <c r="HG266" s="35"/>
      <c r="HH266" s="35"/>
      <c r="HI266" s="35"/>
      <c r="HJ266" s="35"/>
      <c r="HK266" s="35"/>
      <c r="HL266" s="35"/>
      <c r="HM266" s="35"/>
      <c r="HN266" s="35"/>
      <c r="HO266" s="35"/>
      <c r="HP266" s="35"/>
      <c r="HQ266" s="35"/>
      <c r="HR266" s="35"/>
      <c r="HS266" s="35"/>
      <c r="HT266" s="35"/>
      <c r="HU266" s="35"/>
      <c r="HV266" s="35"/>
      <c r="HW266" s="35"/>
      <c r="HX266" s="35"/>
      <c r="HY266" s="35"/>
      <c r="HZ266" s="35"/>
      <c r="IA266" s="35"/>
      <c r="IB266" s="35"/>
      <c r="IC266" s="35"/>
      <c r="ID266" s="35"/>
      <c r="IE266" s="35"/>
      <c r="IF266" s="35"/>
      <c r="IG266" s="35"/>
      <c r="IH266" s="35"/>
      <c r="II266" s="35"/>
      <c r="IJ266" s="35"/>
      <c r="IK266" s="35"/>
      <c r="IL266" s="35"/>
      <c r="IM266" s="35"/>
      <c r="IN266" s="35"/>
      <c r="IO266" s="35"/>
      <c r="IP266" s="35"/>
      <c r="IQ266" s="35"/>
      <c r="IR266" s="35"/>
      <c r="IS266" s="35"/>
      <c r="IT266" s="35"/>
      <c r="IU266" s="35"/>
      <c r="IV266" s="35"/>
    </row>
    <row r="267" spans="1:256" ht="15.95" customHeight="1">
      <c r="A267" s="35" t="s">
        <v>521</v>
      </c>
      <c r="B267" s="35"/>
      <c r="C267" s="35" t="s">
        <v>520</v>
      </c>
      <c r="D267" s="35" t="s">
        <v>102</v>
      </c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/>
      <c r="CM267" s="35"/>
      <c r="CN267" s="35"/>
      <c r="CO267" s="35"/>
      <c r="CP267" s="35"/>
      <c r="CQ267" s="35"/>
      <c r="CR267" s="35"/>
      <c r="CS267" s="35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35"/>
      <c r="DL267" s="35"/>
      <c r="DM267" s="35"/>
      <c r="DN267" s="35"/>
      <c r="DO267" s="35"/>
      <c r="DP267" s="35"/>
      <c r="DQ267" s="35"/>
      <c r="DR267" s="35"/>
      <c r="DS267" s="35"/>
      <c r="DT267" s="35"/>
      <c r="DU267" s="35"/>
      <c r="DV267" s="35"/>
      <c r="DW267" s="35"/>
      <c r="DX267" s="35"/>
      <c r="DY267" s="35"/>
      <c r="DZ267" s="35"/>
      <c r="EA267" s="35"/>
      <c r="EB267" s="35"/>
      <c r="EC267" s="35"/>
      <c r="ED267" s="35"/>
      <c r="EE267" s="35"/>
      <c r="EF267" s="35"/>
      <c r="EG267" s="35"/>
      <c r="EH267" s="35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35"/>
      <c r="FI267" s="35"/>
      <c r="FJ267" s="35"/>
      <c r="FK267" s="35"/>
      <c r="FL267" s="35"/>
      <c r="FM267" s="35"/>
      <c r="FN267" s="35"/>
      <c r="FO267" s="35"/>
      <c r="FP267" s="35"/>
      <c r="FQ267" s="35"/>
      <c r="FR267" s="35"/>
      <c r="FS267" s="35"/>
      <c r="FT267" s="35"/>
      <c r="FU267" s="35"/>
      <c r="FV267" s="35"/>
      <c r="FW267" s="35"/>
      <c r="FX267" s="35"/>
      <c r="FY267" s="35"/>
      <c r="FZ267" s="35"/>
      <c r="GA267" s="35"/>
      <c r="GB267" s="35"/>
      <c r="GC267" s="35"/>
      <c r="GD267" s="35"/>
      <c r="GE267" s="35"/>
      <c r="GF267" s="35"/>
      <c r="GG267" s="35"/>
      <c r="GH267" s="35"/>
      <c r="GI267" s="35"/>
      <c r="GJ267" s="35"/>
      <c r="GK267" s="35"/>
      <c r="GL267" s="35"/>
      <c r="GM267" s="35"/>
      <c r="GN267" s="35"/>
      <c r="GO267" s="35"/>
      <c r="GP267" s="35"/>
      <c r="GQ267" s="35"/>
      <c r="GR267" s="35"/>
      <c r="GS267" s="35"/>
      <c r="GT267" s="35"/>
      <c r="GU267" s="35"/>
      <c r="GV267" s="35"/>
      <c r="GW267" s="35"/>
      <c r="GX267" s="35"/>
      <c r="GY267" s="35"/>
      <c r="GZ267" s="35"/>
      <c r="HA267" s="35"/>
      <c r="HB267" s="35"/>
      <c r="HC267" s="35"/>
      <c r="HD267" s="35"/>
      <c r="HE267" s="35"/>
      <c r="HF267" s="35"/>
      <c r="HG267" s="35"/>
      <c r="HH267" s="35"/>
      <c r="HI267" s="35"/>
      <c r="HJ267" s="35"/>
      <c r="HK267" s="35"/>
      <c r="HL267" s="35"/>
      <c r="HM267" s="35"/>
      <c r="HN267" s="35"/>
      <c r="HO267" s="35"/>
      <c r="HP267" s="35"/>
      <c r="HQ267" s="35"/>
      <c r="HR267" s="35"/>
      <c r="HS267" s="35"/>
      <c r="HT267" s="35"/>
      <c r="HU267" s="35"/>
      <c r="HV267" s="35"/>
      <c r="HW267" s="35"/>
      <c r="HX267" s="35"/>
      <c r="HY267" s="35"/>
      <c r="HZ267" s="35"/>
      <c r="IA267" s="35"/>
      <c r="IB267" s="35"/>
      <c r="IC267" s="35"/>
      <c r="ID267" s="35"/>
      <c r="IE267" s="35"/>
      <c r="IF267" s="35"/>
      <c r="IG267" s="35"/>
      <c r="IH267" s="35"/>
      <c r="II267" s="35"/>
      <c r="IJ267" s="35"/>
      <c r="IK267" s="35"/>
      <c r="IL267" s="35"/>
      <c r="IM267" s="35"/>
      <c r="IN267" s="35"/>
      <c r="IO267" s="35"/>
      <c r="IP267" s="35"/>
      <c r="IQ267" s="35"/>
      <c r="IR267" s="35"/>
      <c r="IS267" s="35"/>
      <c r="IT267" s="35"/>
      <c r="IU267" s="35"/>
      <c r="IV267" s="35"/>
    </row>
    <row r="268" spans="1:256" ht="15.95" customHeight="1">
      <c r="A268" s="35" t="s">
        <v>522</v>
      </c>
      <c r="B268" s="35"/>
      <c r="C268" s="35" t="s">
        <v>520</v>
      </c>
      <c r="D268" s="35" t="s">
        <v>102</v>
      </c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5"/>
      <c r="CR268" s="35"/>
      <c r="CS268" s="35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35"/>
      <c r="DL268" s="35"/>
      <c r="DM268" s="35"/>
      <c r="DN268" s="35"/>
      <c r="DO268" s="35"/>
      <c r="DP268" s="35"/>
      <c r="DQ268" s="35"/>
      <c r="DR268" s="35"/>
      <c r="DS268" s="35"/>
      <c r="DT268" s="35"/>
      <c r="DU268" s="35"/>
      <c r="DV268" s="35"/>
      <c r="DW268" s="35"/>
      <c r="DX268" s="35"/>
      <c r="DY268" s="35"/>
      <c r="DZ268" s="35"/>
      <c r="EA268" s="35"/>
      <c r="EB268" s="35"/>
      <c r="EC268" s="35"/>
      <c r="ED268" s="35"/>
      <c r="EE268" s="35"/>
      <c r="EF268" s="35"/>
      <c r="EG268" s="35"/>
      <c r="EH268" s="35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35"/>
      <c r="FI268" s="35"/>
      <c r="FJ268" s="35"/>
      <c r="FK268" s="35"/>
      <c r="FL268" s="35"/>
      <c r="FM268" s="35"/>
      <c r="FN268" s="35"/>
      <c r="FO268" s="35"/>
      <c r="FP268" s="35"/>
      <c r="FQ268" s="35"/>
      <c r="FR268" s="35"/>
      <c r="FS268" s="35"/>
      <c r="FT268" s="35"/>
      <c r="FU268" s="35"/>
      <c r="FV268" s="35"/>
      <c r="FW268" s="35"/>
      <c r="FX268" s="35"/>
      <c r="FY268" s="35"/>
      <c r="FZ268" s="35"/>
      <c r="GA268" s="35"/>
      <c r="GB268" s="35"/>
      <c r="GC268" s="35"/>
      <c r="GD268" s="35"/>
      <c r="GE268" s="35"/>
      <c r="GF268" s="35"/>
      <c r="GG268" s="35"/>
      <c r="GH268" s="35"/>
      <c r="GI268" s="35"/>
      <c r="GJ268" s="35"/>
      <c r="GK268" s="35"/>
      <c r="GL268" s="35"/>
      <c r="GM268" s="35"/>
      <c r="GN268" s="35"/>
      <c r="GO268" s="35"/>
      <c r="GP268" s="35"/>
      <c r="GQ268" s="35"/>
      <c r="GR268" s="35"/>
      <c r="GS268" s="35"/>
      <c r="GT268" s="35"/>
      <c r="GU268" s="35"/>
      <c r="GV268" s="35"/>
      <c r="GW268" s="35"/>
      <c r="GX268" s="35"/>
      <c r="GY268" s="35"/>
      <c r="GZ268" s="35"/>
      <c r="HA268" s="35"/>
      <c r="HB268" s="35"/>
      <c r="HC268" s="35"/>
      <c r="HD268" s="35"/>
      <c r="HE268" s="35"/>
      <c r="HF268" s="35"/>
      <c r="HG268" s="35"/>
      <c r="HH268" s="35"/>
      <c r="HI268" s="35"/>
      <c r="HJ268" s="35"/>
      <c r="HK268" s="35"/>
      <c r="HL268" s="35"/>
      <c r="HM268" s="35"/>
      <c r="HN268" s="35"/>
      <c r="HO268" s="35"/>
      <c r="HP268" s="35"/>
      <c r="HQ268" s="35"/>
      <c r="HR268" s="35"/>
      <c r="HS268" s="35"/>
      <c r="HT268" s="35"/>
      <c r="HU268" s="35"/>
      <c r="HV268" s="35"/>
      <c r="HW268" s="35"/>
      <c r="HX268" s="35"/>
      <c r="HY268" s="35"/>
      <c r="HZ268" s="35"/>
      <c r="IA268" s="35"/>
      <c r="IB268" s="35"/>
      <c r="IC268" s="35"/>
      <c r="ID268" s="35"/>
      <c r="IE268" s="35"/>
      <c r="IF268" s="35"/>
      <c r="IG268" s="35"/>
      <c r="IH268" s="35"/>
      <c r="II268" s="35"/>
      <c r="IJ268" s="35"/>
      <c r="IK268" s="35"/>
      <c r="IL268" s="35"/>
      <c r="IM268" s="35"/>
      <c r="IN268" s="35"/>
      <c r="IO268" s="35"/>
      <c r="IP268" s="35"/>
      <c r="IQ268" s="35"/>
      <c r="IR268" s="35"/>
      <c r="IS268" s="35"/>
      <c r="IT268" s="35"/>
      <c r="IU268" s="35"/>
      <c r="IV268" s="35"/>
    </row>
    <row r="269" spans="1:256" ht="15.95" customHeight="1">
      <c r="A269" s="35" t="s">
        <v>523</v>
      </c>
      <c r="B269" s="35"/>
      <c r="C269" s="35" t="s">
        <v>524</v>
      </c>
      <c r="D269" s="35" t="s">
        <v>516</v>
      </c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/>
      <c r="CM269" s="35"/>
      <c r="CN269" s="35"/>
      <c r="CO269" s="35"/>
      <c r="CP269" s="35"/>
      <c r="CQ269" s="35"/>
      <c r="CR269" s="35"/>
      <c r="CS269" s="35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35"/>
      <c r="DL269" s="35"/>
      <c r="DM269" s="35"/>
      <c r="DN269" s="35"/>
      <c r="DO269" s="35"/>
      <c r="DP269" s="35"/>
      <c r="DQ269" s="35"/>
      <c r="DR269" s="35"/>
      <c r="DS269" s="35"/>
      <c r="DT269" s="35"/>
      <c r="DU269" s="35"/>
      <c r="DV269" s="35"/>
      <c r="DW269" s="35"/>
      <c r="DX269" s="35"/>
      <c r="DY269" s="35"/>
      <c r="DZ269" s="35"/>
      <c r="EA269" s="35"/>
      <c r="EB269" s="35"/>
      <c r="EC269" s="35"/>
      <c r="ED269" s="35"/>
      <c r="EE269" s="35"/>
      <c r="EF269" s="35"/>
      <c r="EG269" s="35"/>
      <c r="EH269" s="35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35"/>
      <c r="FI269" s="35"/>
      <c r="FJ269" s="35"/>
      <c r="FK269" s="35"/>
      <c r="FL269" s="35"/>
      <c r="FM269" s="35"/>
      <c r="FN269" s="35"/>
      <c r="FO269" s="35"/>
      <c r="FP269" s="35"/>
      <c r="FQ269" s="35"/>
      <c r="FR269" s="35"/>
      <c r="FS269" s="35"/>
      <c r="FT269" s="35"/>
      <c r="FU269" s="35"/>
      <c r="FV269" s="35"/>
      <c r="FW269" s="35"/>
      <c r="FX269" s="35"/>
      <c r="FY269" s="35"/>
      <c r="FZ269" s="35"/>
      <c r="GA269" s="35"/>
      <c r="GB269" s="35"/>
      <c r="GC269" s="35"/>
      <c r="GD269" s="35"/>
      <c r="GE269" s="35"/>
      <c r="GF269" s="35"/>
      <c r="GG269" s="35"/>
      <c r="GH269" s="35"/>
      <c r="GI269" s="35"/>
      <c r="GJ269" s="35"/>
      <c r="GK269" s="35"/>
      <c r="GL269" s="35"/>
      <c r="GM269" s="35"/>
      <c r="GN269" s="35"/>
      <c r="GO269" s="35"/>
      <c r="GP269" s="35"/>
      <c r="GQ269" s="35"/>
      <c r="GR269" s="35"/>
      <c r="GS269" s="35"/>
      <c r="GT269" s="35"/>
      <c r="GU269" s="35"/>
      <c r="GV269" s="35"/>
      <c r="GW269" s="35"/>
      <c r="GX269" s="35"/>
      <c r="GY269" s="35"/>
      <c r="GZ269" s="35"/>
      <c r="HA269" s="35"/>
      <c r="HB269" s="35"/>
      <c r="HC269" s="35"/>
      <c r="HD269" s="35"/>
      <c r="HE269" s="35"/>
      <c r="HF269" s="35"/>
      <c r="HG269" s="35"/>
      <c r="HH269" s="35"/>
      <c r="HI269" s="35"/>
      <c r="HJ269" s="35"/>
      <c r="HK269" s="35"/>
      <c r="HL269" s="35"/>
      <c r="HM269" s="35"/>
      <c r="HN269" s="35"/>
      <c r="HO269" s="35"/>
      <c r="HP269" s="35"/>
      <c r="HQ269" s="35"/>
      <c r="HR269" s="35"/>
      <c r="HS269" s="35"/>
      <c r="HT269" s="35"/>
      <c r="HU269" s="35"/>
      <c r="HV269" s="35"/>
      <c r="HW269" s="35"/>
      <c r="HX269" s="35"/>
      <c r="HY269" s="35"/>
      <c r="HZ269" s="35"/>
      <c r="IA269" s="35"/>
      <c r="IB269" s="35"/>
      <c r="IC269" s="35"/>
      <c r="ID269" s="35"/>
      <c r="IE269" s="35"/>
      <c r="IF269" s="35"/>
      <c r="IG269" s="35"/>
      <c r="IH269" s="35"/>
      <c r="II269" s="35"/>
      <c r="IJ269" s="35"/>
      <c r="IK269" s="35"/>
      <c r="IL269" s="35"/>
      <c r="IM269" s="35"/>
      <c r="IN269" s="35"/>
      <c r="IO269" s="35"/>
      <c r="IP269" s="35"/>
      <c r="IQ269" s="35"/>
      <c r="IR269" s="35"/>
      <c r="IS269" s="35"/>
      <c r="IT269" s="35"/>
      <c r="IU269" s="35"/>
      <c r="IV269" s="35"/>
    </row>
    <row r="270" spans="1:256" ht="15.95" customHeight="1">
      <c r="A270" s="35"/>
      <c r="B270" s="35"/>
      <c r="C270" s="35" t="s">
        <v>525</v>
      </c>
      <c r="D270" s="35" t="s">
        <v>516</v>
      </c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/>
      <c r="CM270" s="35"/>
      <c r="CN270" s="35"/>
      <c r="CO270" s="35"/>
      <c r="CP270" s="35"/>
      <c r="CQ270" s="35"/>
      <c r="CR270" s="35"/>
      <c r="CS270" s="35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35"/>
      <c r="DL270" s="35"/>
      <c r="DM270" s="35"/>
      <c r="DN270" s="35"/>
      <c r="DO270" s="35"/>
      <c r="DP270" s="35"/>
      <c r="DQ270" s="35"/>
      <c r="DR270" s="35"/>
      <c r="DS270" s="35"/>
      <c r="DT270" s="35"/>
      <c r="DU270" s="35"/>
      <c r="DV270" s="35"/>
      <c r="DW270" s="35"/>
      <c r="DX270" s="35"/>
      <c r="DY270" s="35"/>
      <c r="DZ270" s="35"/>
      <c r="EA270" s="35"/>
      <c r="EB270" s="35"/>
      <c r="EC270" s="35"/>
      <c r="ED270" s="35"/>
      <c r="EE270" s="35"/>
      <c r="EF270" s="35"/>
      <c r="EG270" s="35"/>
      <c r="EH270" s="35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35"/>
      <c r="FI270" s="35"/>
      <c r="FJ270" s="35"/>
      <c r="FK270" s="35"/>
      <c r="FL270" s="35"/>
      <c r="FM270" s="35"/>
      <c r="FN270" s="35"/>
      <c r="FO270" s="35"/>
      <c r="FP270" s="35"/>
      <c r="FQ270" s="35"/>
      <c r="FR270" s="35"/>
      <c r="FS270" s="35"/>
      <c r="FT270" s="35"/>
      <c r="FU270" s="35"/>
      <c r="FV270" s="35"/>
      <c r="FW270" s="35"/>
      <c r="FX270" s="35"/>
      <c r="FY270" s="35"/>
      <c r="FZ270" s="35"/>
      <c r="GA270" s="35"/>
      <c r="GB270" s="35"/>
      <c r="GC270" s="35"/>
      <c r="GD270" s="35"/>
      <c r="GE270" s="35"/>
      <c r="GF270" s="35"/>
      <c r="GG270" s="35"/>
      <c r="GH270" s="35"/>
      <c r="GI270" s="35"/>
      <c r="GJ270" s="35"/>
      <c r="GK270" s="35"/>
      <c r="GL270" s="35"/>
      <c r="GM270" s="35"/>
      <c r="GN270" s="35"/>
      <c r="GO270" s="35"/>
      <c r="GP270" s="35"/>
      <c r="GQ270" s="35"/>
      <c r="GR270" s="35"/>
      <c r="GS270" s="35"/>
      <c r="GT270" s="35"/>
      <c r="GU270" s="35"/>
      <c r="GV270" s="35"/>
      <c r="GW270" s="35"/>
      <c r="GX270" s="35"/>
      <c r="GY270" s="35"/>
      <c r="GZ270" s="35"/>
      <c r="HA270" s="35"/>
      <c r="HB270" s="35"/>
      <c r="HC270" s="35"/>
      <c r="HD270" s="35"/>
      <c r="HE270" s="35"/>
      <c r="HF270" s="35"/>
      <c r="HG270" s="35"/>
      <c r="HH270" s="35"/>
      <c r="HI270" s="35"/>
      <c r="HJ270" s="35"/>
      <c r="HK270" s="35"/>
      <c r="HL270" s="35"/>
      <c r="HM270" s="35"/>
      <c r="HN270" s="35"/>
      <c r="HO270" s="35"/>
      <c r="HP270" s="35"/>
      <c r="HQ270" s="35"/>
      <c r="HR270" s="35"/>
      <c r="HS270" s="35"/>
      <c r="HT270" s="35"/>
      <c r="HU270" s="35"/>
      <c r="HV270" s="35"/>
      <c r="HW270" s="35"/>
      <c r="HX270" s="35"/>
      <c r="HY270" s="35"/>
      <c r="HZ270" s="35"/>
      <c r="IA270" s="35"/>
      <c r="IB270" s="35"/>
      <c r="IC270" s="35"/>
      <c r="ID270" s="35"/>
      <c r="IE270" s="35"/>
      <c r="IF270" s="35"/>
      <c r="IG270" s="35"/>
      <c r="IH270" s="35"/>
      <c r="II270" s="35"/>
      <c r="IJ270" s="35"/>
      <c r="IK270" s="35"/>
      <c r="IL270" s="35"/>
      <c r="IM270" s="35"/>
      <c r="IN270" s="35"/>
      <c r="IO270" s="35"/>
      <c r="IP270" s="35"/>
      <c r="IQ270" s="35"/>
      <c r="IR270" s="35"/>
      <c r="IS270" s="35"/>
      <c r="IT270" s="35"/>
      <c r="IU270" s="35"/>
      <c r="IV270" s="35"/>
    </row>
    <row r="271" spans="1:256" ht="15.95" customHeight="1">
      <c r="A271" s="35" t="s">
        <v>526</v>
      </c>
      <c r="B271" s="35"/>
      <c r="C271" s="35" t="s">
        <v>520</v>
      </c>
      <c r="D271" s="35" t="s">
        <v>102</v>
      </c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35"/>
      <c r="FI271" s="35"/>
      <c r="FJ271" s="35"/>
      <c r="FK271" s="35"/>
      <c r="FL271" s="35"/>
      <c r="FM271" s="35"/>
      <c r="FN271" s="35"/>
      <c r="FO271" s="35"/>
      <c r="FP271" s="35"/>
      <c r="FQ271" s="35"/>
      <c r="FR271" s="35"/>
      <c r="FS271" s="35"/>
      <c r="FT271" s="35"/>
      <c r="FU271" s="35"/>
      <c r="FV271" s="35"/>
      <c r="FW271" s="35"/>
      <c r="FX271" s="35"/>
      <c r="FY271" s="35"/>
      <c r="FZ271" s="35"/>
      <c r="GA271" s="35"/>
      <c r="GB271" s="35"/>
      <c r="GC271" s="35"/>
      <c r="GD271" s="35"/>
      <c r="GE271" s="35"/>
      <c r="GF271" s="35"/>
      <c r="GG271" s="35"/>
      <c r="GH271" s="35"/>
      <c r="GI271" s="35"/>
      <c r="GJ271" s="35"/>
      <c r="GK271" s="35"/>
      <c r="GL271" s="35"/>
      <c r="GM271" s="35"/>
      <c r="GN271" s="35"/>
      <c r="GO271" s="35"/>
      <c r="GP271" s="35"/>
      <c r="GQ271" s="35"/>
      <c r="GR271" s="35"/>
      <c r="GS271" s="35"/>
      <c r="GT271" s="35"/>
      <c r="GU271" s="35"/>
      <c r="GV271" s="35"/>
      <c r="GW271" s="35"/>
      <c r="GX271" s="35"/>
      <c r="GY271" s="35"/>
      <c r="GZ271" s="35"/>
      <c r="HA271" s="35"/>
      <c r="HB271" s="35"/>
      <c r="HC271" s="35"/>
      <c r="HD271" s="35"/>
      <c r="HE271" s="35"/>
      <c r="HF271" s="35"/>
      <c r="HG271" s="35"/>
      <c r="HH271" s="35"/>
      <c r="HI271" s="35"/>
      <c r="HJ271" s="35"/>
      <c r="HK271" s="35"/>
      <c r="HL271" s="35"/>
      <c r="HM271" s="35"/>
      <c r="HN271" s="35"/>
      <c r="HO271" s="35"/>
      <c r="HP271" s="35"/>
      <c r="HQ271" s="35"/>
      <c r="HR271" s="35"/>
      <c r="HS271" s="35"/>
      <c r="HT271" s="35"/>
      <c r="HU271" s="35"/>
      <c r="HV271" s="35"/>
      <c r="HW271" s="35"/>
      <c r="HX271" s="35"/>
      <c r="HY271" s="35"/>
      <c r="HZ271" s="35"/>
      <c r="IA271" s="35"/>
      <c r="IB271" s="35"/>
      <c r="IC271" s="35"/>
      <c r="ID271" s="35"/>
      <c r="IE271" s="35"/>
      <c r="IF271" s="35"/>
      <c r="IG271" s="35"/>
      <c r="IH271" s="35"/>
      <c r="II271" s="35"/>
      <c r="IJ271" s="35"/>
      <c r="IK271" s="35"/>
      <c r="IL271" s="35"/>
      <c r="IM271" s="35"/>
      <c r="IN271" s="35"/>
      <c r="IO271" s="35"/>
      <c r="IP271" s="35"/>
      <c r="IQ271" s="35"/>
      <c r="IR271" s="35"/>
      <c r="IS271" s="35"/>
      <c r="IT271" s="35"/>
      <c r="IU271" s="35"/>
      <c r="IV271" s="35"/>
    </row>
    <row r="272" spans="1:256" ht="15.95" customHeight="1">
      <c r="A272" s="35" t="s">
        <v>527</v>
      </c>
      <c r="B272" s="35"/>
      <c r="C272" s="35" t="s">
        <v>520</v>
      </c>
      <c r="D272" s="35" t="s">
        <v>102</v>
      </c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/>
      <c r="CM272" s="35"/>
      <c r="CN272" s="35"/>
      <c r="CO272" s="35"/>
      <c r="CP272" s="35"/>
      <c r="CQ272" s="35"/>
      <c r="CR272" s="35"/>
      <c r="CS272" s="35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35"/>
      <c r="DL272" s="35"/>
      <c r="DM272" s="35"/>
      <c r="DN272" s="35"/>
      <c r="DO272" s="35"/>
      <c r="DP272" s="35"/>
      <c r="DQ272" s="35"/>
      <c r="DR272" s="35"/>
      <c r="DS272" s="35"/>
      <c r="DT272" s="35"/>
      <c r="DU272" s="35"/>
      <c r="DV272" s="35"/>
      <c r="DW272" s="35"/>
      <c r="DX272" s="35"/>
      <c r="DY272" s="35"/>
      <c r="DZ272" s="35"/>
      <c r="EA272" s="35"/>
      <c r="EB272" s="35"/>
      <c r="EC272" s="35"/>
      <c r="ED272" s="35"/>
      <c r="EE272" s="35"/>
      <c r="EF272" s="35"/>
      <c r="EG272" s="35"/>
      <c r="EH272" s="35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35"/>
      <c r="FI272" s="35"/>
      <c r="FJ272" s="35"/>
      <c r="FK272" s="35"/>
      <c r="FL272" s="35"/>
      <c r="FM272" s="35"/>
      <c r="FN272" s="35"/>
      <c r="FO272" s="35"/>
      <c r="FP272" s="35"/>
      <c r="FQ272" s="35"/>
      <c r="FR272" s="35"/>
      <c r="FS272" s="35"/>
      <c r="FT272" s="35"/>
      <c r="FU272" s="35"/>
      <c r="FV272" s="35"/>
      <c r="FW272" s="35"/>
      <c r="FX272" s="35"/>
      <c r="FY272" s="35"/>
      <c r="FZ272" s="35"/>
      <c r="GA272" s="35"/>
      <c r="GB272" s="35"/>
      <c r="GC272" s="35"/>
      <c r="GD272" s="35"/>
      <c r="GE272" s="35"/>
      <c r="GF272" s="35"/>
      <c r="GG272" s="35"/>
      <c r="GH272" s="35"/>
      <c r="GI272" s="35"/>
      <c r="GJ272" s="35"/>
      <c r="GK272" s="35"/>
      <c r="GL272" s="35"/>
      <c r="GM272" s="35"/>
      <c r="GN272" s="35"/>
      <c r="GO272" s="35"/>
      <c r="GP272" s="35"/>
      <c r="GQ272" s="35"/>
      <c r="GR272" s="35"/>
      <c r="GS272" s="35"/>
      <c r="GT272" s="35"/>
      <c r="GU272" s="35"/>
      <c r="GV272" s="35"/>
      <c r="GW272" s="35"/>
      <c r="GX272" s="35"/>
      <c r="GY272" s="35"/>
      <c r="GZ272" s="35"/>
      <c r="HA272" s="35"/>
      <c r="HB272" s="35"/>
      <c r="HC272" s="35"/>
      <c r="HD272" s="35"/>
      <c r="HE272" s="35"/>
      <c r="HF272" s="35"/>
      <c r="HG272" s="35"/>
      <c r="HH272" s="35"/>
      <c r="HI272" s="35"/>
      <c r="HJ272" s="35"/>
      <c r="HK272" s="35"/>
      <c r="HL272" s="35"/>
      <c r="HM272" s="35"/>
      <c r="HN272" s="35"/>
      <c r="HO272" s="35"/>
      <c r="HP272" s="35"/>
      <c r="HQ272" s="35"/>
      <c r="HR272" s="35"/>
      <c r="HS272" s="35"/>
      <c r="HT272" s="35"/>
      <c r="HU272" s="35"/>
      <c r="HV272" s="35"/>
      <c r="HW272" s="35"/>
      <c r="HX272" s="35"/>
      <c r="HY272" s="35"/>
      <c r="HZ272" s="35"/>
      <c r="IA272" s="35"/>
      <c r="IB272" s="35"/>
      <c r="IC272" s="35"/>
      <c r="ID272" s="35"/>
      <c r="IE272" s="35"/>
      <c r="IF272" s="35"/>
      <c r="IG272" s="35"/>
      <c r="IH272" s="35"/>
      <c r="II272" s="35"/>
      <c r="IJ272" s="35"/>
      <c r="IK272" s="35"/>
      <c r="IL272" s="35"/>
      <c r="IM272" s="35"/>
      <c r="IN272" s="35"/>
      <c r="IO272" s="35"/>
      <c r="IP272" s="35"/>
      <c r="IQ272" s="35"/>
      <c r="IR272" s="35"/>
      <c r="IS272" s="35"/>
      <c r="IT272" s="35"/>
      <c r="IU272" s="35"/>
      <c r="IV272" s="35"/>
    </row>
    <row r="273" spans="1:256" ht="15.95" customHeight="1">
      <c r="A273" s="35" t="s">
        <v>528</v>
      </c>
      <c r="B273" s="35"/>
      <c r="C273" s="35" t="s">
        <v>520</v>
      </c>
      <c r="D273" s="35" t="s">
        <v>102</v>
      </c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/>
      <c r="CN273" s="35"/>
      <c r="CO273" s="35"/>
      <c r="CP273" s="35"/>
      <c r="CQ273" s="35"/>
      <c r="CR273" s="35"/>
      <c r="CS273" s="35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35"/>
      <c r="DL273" s="35"/>
      <c r="DM273" s="35"/>
      <c r="DN273" s="35"/>
      <c r="DO273" s="35"/>
      <c r="DP273" s="35"/>
      <c r="DQ273" s="35"/>
      <c r="DR273" s="35"/>
      <c r="DS273" s="35"/>
      <c r="DT273" s="35"/>
      <c r="DU273" s="35"/>
      <c r="DV273" s="35"/>
      <c r="DW273" s="35"/>
      <c r="DX273" s="35"/>
      <c r="DY273" s="35"/>
      <c r="DZ273" s="35"/>
      <c r="EA273" s="35"/>
      <c r="EB273" s="35"/>
      <c r="EC273" s="35"/>
      <c r="ED273" s="35"/>
      <c r="EE273" s="35"/>
      <c r="EF273" s="35"/>
      <c r="EG273" s="35"/>
      <c r="EH273" s="35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35"/>
      <c r="FI273" s="35"/>
      <c r="FJ273" s="35"/>
      <c r="FK273" s="35"/>
      <c r="FL273" s="35"/>
      <c r="FM273" s="35"/>
      <c r="FN273" s="35"/>
      <c r="FO273" s="35"/>
      <c r="FP273" s="35"/>
      <c r="FQ273" s="35"/>
      <c r="FR273" s="35"/>
      <c r="FS273" s="35"/>
      <c r="FT273" s="35"/>
      <c r="FU273" s="35"/>
      <c r="FV273" s="35"/>
      <c r="FW273" s="35"/>
      <c r="FX273" s="35"/>
      <c r="FY273" s="35"/>
      <c r="FZ273" s="35"/>
      <c r="GA273" s="35"/>
      <c r="GB273" s="35"/>
      <c r="GC273" s="35"/>
      <c r="GD273" s="35"/>
      <c r="GE273" s="35"/>
      <c r="GF273" s="35"/>
      <c r="GG273" s="35"/>
      <c r="GH273" s="35"/>
      <c r="GI273" s="35"/>
      <c r="GJ273" s="35"/>
      <c r="GK273" s="35"/>
      <c r="GL273" s="35"/>
      <c r="GM273" s="35"/>
      <c r="GN273" s="35"/>
      <c r="GO273" s="35"/>
      <c r="GP273" s="35"/>
      <c r="GQ273" s="35"/>
      <c r="GR273" s="35"/>
      <c r="GS273" s="35"/>
      <c r="GT273" s="35"/>
      <c r="GU273" s="35"/>
      <c r="GV273" s="35"/>
      <c r="GW273" s="35"/>
      <c r="GX273" s="35"/>
      <c r="GY273" s="35"/>
      <c r="GZ273" s="35"/>
      <c r="HA273" s="35"/>
      <c r="HB273" s="35"/>
      <c r="HC273" s="35"/>
      <c r="HD273" s="35"/>
      <c r="HE273" s="35"/>
      <c r="HF273" s="35"/>
      <c r="HG273" s="35"/>
      <c r="HH273" s="35"/>
      <c r="HI273" s="35"/>
      <c r="HJ273" s="35"/>
      <c r="HK273" s="35"/>
      <c r="HL273" s="35"/>
      <c r="HM273" s="35"/>
      <c r="HN273" s="35"/>
      <c r="HO273" s="35"/>
      <c r="HP273" s="35"/>
      <c r="HQ273" s="35"/>
      <c r="HR273" s="35"/>
      <c r="HS273" s="35"/>
      <c r="HT273" s="35"/>
      <c r="HU273" s="35"/>
      <c r="HV273" s="35"/>
      <c r="HW273" s="35"/>
      <c r="HX273" s="35"/>
      <c r="HY273" s="35"/>
      <c r="HZ273" s="35"/>
      <c r="IA273" s="35"/>
      <c r="IB273" s="35"/>
      <c r="IC273" s="35"/>
      <c r="ID273" s="35"/>
      <c r="IE273" s="35"/>
      <c r="IF273" s="35"/>
      <c r="IG273" s="35"/>
      <c r="IH273" s="35"/>
      <c r="II273" s="35"/>
      <c r="IJ273" s="35"/>
      <c r="IK273" s="35"/>
      <c r="IL273" s="35"/>
      <c r="IM273" s="35"/>
      <c r="IN273" s="35"/>
      <c r="IO273" s="35"/>
      <c r="IP273" s="35"/>
      <c r="IQ273" s="35"/>
      <c r="IR273" s="35"/>
      <c r="IS273" s="35"/>
      <c r="IT273" s="35"/>
      <c r="IU273" s="35"/>
      <c r="IV273" s="35"/>
    </row>
    <row r="274" spans="1:256" ht="15.95" customHeight="1">
      <c r="A274" s="35" t="s">
        <v>529</v>
      </c>
      <c r="B274" s="35"/>
      <c r="C274" s="35" t="s">
        <v>319</v>
      </c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/>
      <c r="CN274" s="35"/>
      <c r="CO274" s="35"/>
      <c r="CP274" s="35"/>
      <c r="CQ274" s="35"/>
      <c r="CR274" s="35"/>
      <c r="CS274" s="35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35"/>
      <c r="DL274" s="35"/>
      <c r="DM274" s="35"/>
      <c r="DN274" s="35"/>
      <c r="DO274" s="35"/>
      <c r="DP274" s="35"/>
      <c r="DQ274" s="35"/>
      <c r="DR274" s="35"/>
      <c r="DS274" s="35"/>
      <c r="DT274" s="35"/>
      <c r="DU274" s="35"/>
      <c r="DV274" s="35"/>
      <c r="DW274" s="35"/>
      <c r="DX274" s="35"/>
      <c r="DY274" s="35"/>
      <c r="DZ274" s="35"/>
      <c r="EA274" s="35"/>
      <c r="EB274" s="35"/>
      <c r="EC274" s="35"/>
      <c r="ED274" s="35"/>
      <c r="EE274" s="35"/>
      <c r="EF274" s="35"/>
      <c r="EG274" s="35"/>
      <c r="EH274" s="35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35"/>
      <c r="FI274" s="35"/>
      <c r="FJ274" s="35"/>
      <c r="FK274" s="35"/>
      <c r="FL274" s="35"/>
      <c r="FM274" s="35"/>
      <c r="FN274" s="35"/>
      <c r="FO274" s="35"/>
      <c r="FP274" s="35"/>
      <c r="FQ274" s="35"/>
      <c r="FR274" s="35"/>
      <c r="FS274" s="35"/>
      <c r="FT274" s="35"/>
      <c r="FU274" s="35"/>
      <c r="FV274" s="35"/>
      <c r="FW274" s="35"/>
      <c r="FX274" s="35"/>
      <c r="FY274" s="35"/>
      <c r="FZ274" s="35"/>
      <c r="GA274" s="35"/>
      <c r="GB274" s="35"/>
      <c r="GC274" s="35"/>
      <c r="GD274" s="35"/>
      <c r="GE274" s="35"/>
      <c r="GF274" s="35"/>
      <c r="GG274" s="35"/>
      <c r="GH274" s="35"/>
      <c r="GI274" s="35"/>
      <c r="GJ274" s="35"/>
      <c r="GK274" s="35"/>
      <c r="GL274" s="35"/>
      <c r="GM274" s="35"/>
      <c r="GN274" s="35"/>
      <c r="GO274" s="35"/>
      <c r="GP274" s="35"/>
      <c r="GQ274" s="35"/>
      <c r="GR274" s="35"/>
      <c r="GS274" s="35"/>
      <c r="GT274" s="35"/>
      <c r="GU274" s="35"/>
      <c r="GV274" s="35"/>
      <c r="GW274" s="35"/>
      <c r="GX274" s="35"/>
      <c r="GY274" s="35"/>
      <c r="GZ274" s="35"/>
      <c r="HA274" s="35"/>
      <c r="HB274" s="35"/>
      <c r="HC274" s="35"/>
      <c r="HD274" s="35"/>
      <c r="HE274" s="35"/>
      <c r="HF274" s="35"/>
      <c r="HG274" s="35"/>
      <c r="HH274" s="35"/>
      <c r="HI274" s="35"/>
      <c r="HJ274" s="35"/>
      <c r="HK274" s="35"/>
      <c r="HL274" s="35"/>
      <c r="HM274" s="35"/>
      <c r="HN274" s="35"/>
      <c r="HO274" s="35"/>
      <c r="HP274" s="35"/>
      <c r="HQ274" s="35"/>
      <c r="HR274" s="35"/>
      <c r="HS274" s="35"/>
      <c r="HT274" s="35"/>
      <c r="HU274" s="35"/>
      <c r="HV274" s="35"/>
      <c r="HW274" s="35"/>
      <c r="HX274" s="35"/>
      <c r="HY274" s="35"/>
      <c r="HZ274" s="35"/>
      <c r="IA274" s="35"/>
      <c r="IB274" s="35"/>
      <c r="IC274" s="35"/>
      <c r="ID274" s="35"/>
      <c r="IE274" s="35"/>
      <c r="IF274" s="35"/>
      <c r="IG274" s="35"/>
      <c r="IH274" s="35"/>
      <c r="II274" s="35"/>
      <c r="IJ274" s="35"/>
      <c r="IK274" s="35"/>
      <c r="IL274" s="35"/>
      <c r="IM274" s="35"/>
      <c r="IN274" s="35"/>
      <c r="IO274" s="35"/>
      <c r="IP274" s="35"/>
      <c r="IQ274" s="35"/>
      <c r="IR274" s="35"/>
      <c r="IS274" s="35"/>
      <c r="IT274" s="35"/>
      <c r="IU274" s="35"/>
      <c r="IV274" s="35"/>
    </row>
    <row r="275" spans="1:256" ht="15.95" customHeight="1">
      <c r="A275" s="35" t="s">
        <v>530</v>
      </c>
      <c r="B275" s="35"/>
      <c r="C275" s="35" t="s">
        <v>319</v>
      </c>
      <c r="D275" s="35" t="s">
        <v>102</v>
      </c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/>
      <c r="CN275" s="35"/>
      <c r="CO275" s="35"/>
      <c r="CP275" s="35"/>
      <c r="CQ275" s="35"/>
      <c r="CR275" s="35"/>
      <c r="CS275" s="35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35"/>
      <c r="DL275" s="35"/>
      <c r="DM275" s="35"/>
      <c r="DN275" s="35"/>
      <c r="DO275" s="35"/>
      <c r="DP275" s="35"/>
      <c r="DQ275" s="35"/>
      <c r="DR275" s="35"/>
      <c r="DS275" s="35"/>
      <c r="DT275" s="35"/>
      <c r="DU275" s="35"/>
      <c r="DV275" s="35"/>
      <c r="DW275" s="35"/>
      <c r="DX275" s="35"/>
      <c r="DY275" s="35"/>
      <c r="DZ275" s="35"/>
      <c r="EA275" s="35"/>
      <c r="EB275" s="35"/>
      <c r="EC275" s="35"/>
      <c r="ED275" s="35"/>
      <c r="EE275" s="35"/>
      <c r="EF275" s="35"/>
      <c r="EG275" s="35"/>
      <c r="EH275" s="35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35"/>
      <c r="FI275" s="35"/>
      <c r="FJ275" s="35"/>
      <c r="FK275" s="35"/>
      <c r="FL275" s="35"/>
      <c r="FM275" s="35"/>
      <c r="FN275" s="35"/>
      <c r="FO275" s="35"/>
      <c r="FP275" s="35"/>
      <c r="FQ275" s="35"/>
      <c r="FR275" s="35"/>
      <c r="FS275" s="35"/>
      <c r="FT275" s="35"/>
      <c r="FU275" s="35"/>
      <c r="FV275" s="35"/>
      <c r="FW275" s="35"/>
      <c r="FX275" s="35"/>
      <c r="FY275" s="35"/>
      <c r="FZ275" s="35"/>
      <c r="GA275" s="35"/>
      <c r="GB275" s="35"/>
      <c r="GC275" s="35"/>
      <c r="GD275" s="35"/>
      <c r="GE275" s="35"/>
      <c r="GF275" s="35"/>
      <c r="GG275" s="35"/>
      <c r="GH275" s="35"/>
      <c r="GI275" s="35"/>
      <c r="GJ275" s="35"/>
      <c r="GK275" s="35"/>
      <c r="GL275" s="35"/>
      <c r="GM275" s="35"/>
      <c r="GN275" s="35"/>
      <c r="GO275" s="35"/>
      <c r="GP275" s="35"/>
      <c r="GQ275" s="35"/>
      <c r="GR275" s="35"/>
      <c r="GS275" s="35"/>
      <c r="GT275" s="35"/>
      <c r="GU275" s="35"/>
      <c r="GV275" s="35"/>
      <c r="GW275" s="35"/>
      <c r="GX275" s="35"/>
      <c r="GY275" s="35"/>
      <c r="GZ275" s="35"/>
      <c r="HA275" s="35"/>
      <c r="HB275" s="35"/>
      <c r="HC275" s="35"/>
      <c r="HD275" s="35"/>
      <c r="HE275" s="35"/>
      <c r="HF275" s="35"/>
      <c r="HG275" s="35"/>
      <c r="HH275" s="35"/>
      <c r="HI275" s="35"/>
      <c r="HJ275" s="35"/>
      <c r="HK275" s="35"/>
      <c r="HL275" s="35"/>
      <c r="HM275" s="35"/>
      <c r="HN275" s="35"/>
      <c r="HO275" s="35"/>
      <c r="HP275" s="35"/>
      <c r="HQ275" s="35"/>
      <c r="HR275" s="35"/>
      <c r="HS275" s="35"/>
      <c r="HT275" s="35"/>
      <c r="HU275" s="35"/>
      <c r="HV275" s="35"/>
      <c r="HW275" s="35"/>
      <c r="HX275" s="35"/>
      <c r="HY275" s="35"/>
      <c r="HZ275" s="35"/>
      <c r="IA275" s="35"/>
      <c r="IB275" s="35"/>
      <c r="IC275" s="35"/>
      <c r="ID275" s="35"/>
      <c r="IE275" s="35"/>
      <c r="IF275" s="35"/>
      <c r="IG275" s="35"/>
      <c r="IH275" s="35"/>
      <c r="II275" s="35"/>
      <c r="IJ275" s="35"/>
      <c r="IK275" s="35"/>
      <c r="IL275" s="35"/>
      <c r="IM275" s="35"/>
      <c r="IN275" s="35"/>
      <c r="IO275" s="35"/>
      <c r="IP275" s="35"/>
      <c r="IQ275" s="35"/>
      <c r="IR275" s="35"/>
      <c r="IS275" s="35"/>
      <c r="IT275" s="35"/>
      <c r="IU275" s="35"/>
      <c r="IV275" s="35"/>
    </row>
    <row r="276" spans="1:256" ht="15.95" customHeight="1">
      <c r="A276" s="35" t="s">
        <v>531</v>
      </c>
      <c r="B276" s="35"/>
      <c r="C276" s="35" t="s">
        <v>532</v>
      </c>
      <c r="D276" s="35" t="s">
        <v>102</v>
      </c>
      <c r="E276" s="35"/>
      <c r="F276" s="35"/>
      <c r="G276" s="35"/>
      <c r="H276" s="35"/>
      <c r="I276" s="35"/>
      <c r="J276" s="35" t="s">
        <v>322</v>
      </c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/>
      <c r="CM276" s="35"/>
      <c r="CN276" s="35"/>
      <c r="CO276" s="35"/>
      <c r="CP276" s="35"/>
      <c r="CQ276" s="35"/>
      <c r="CR276" s="35"/>
      <c r="CS276" s="35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35"/>
      <c r="DL276" s="35"/>
      <c r="DM276" s="35"/>
      <c r="DN276" s="35"/>
      <c r="DO276" s="35"/>
      <c r="DP276" s="35"/>
      <c r="DQ276" s="35"/>
      <c r="DR276" s="35"/>
      <c r="DS276" s="35"/>
      <c r="DT276" s="35"/>
      <c r="DU276" s="35"/>
      <c r="DV276" s="35"/>
      <c r="DW276" s="35"/>
      <c r="DX276" s="35"/>
      <c r="DY276" s="35"/>
      <c r="DZ276" s="35"/>
      <c r="EA276" s="35"/>
      <c r="EB276" s="35"/>
      <c r="EC276" s="35"/>
      <c r="ED276" s="35"/>
      <c r="EE276" s="35"/>
      <c r="EF276" s="35"/>
      <c r="EG276" s="35"/>
      <c r="EH276" s="35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35"/>
      <c r="FI276" s="35"/>
      <c r="FJ276" s="35"/>
      <c r="FK276" s="35"/>
      <c r="FL276" s="35"/>
      <c r="FM276" s="35"/>
      <c r="FN276" s="35"/>
      <c r="FO276" s="35"/>
      <c r="FP276" s="35"/>
      <c r="FQ276" s="35"/>
      <c r="FR276" s="35"/>
      <c r="FS276" s="35"/>
      <c r="FT276" s="35"/>
      <c r="FU276" s="35"/>
      <c r="FV276" s="35"/>
      <c r="FW276" s="35"/>
      <c r="FX276" s="35"/>
      <c r="FY276" s="35"/>
      <c r="FZ276" s="35"/>
      <c r="GA276" s="35"/>
      <c r="GB276" s="35"/>
      <c r="GC276" s="35"/>
      <c r="GD276" s="35"/>
      <c r="GE276" s="35"/>
      <c r="GF276" s="35"/>
      <c r="GG276" s="35"/>
      <c r="GH276" s="35"/>
      <c r="GI276" s="35"/>
      <c r="GJ276" s="35"/>
      <c r="GK276" s="35"/>
      <c r="GL276" s="35"/>
      <c r="GM276" s="35"/>
      <c r="GN276" s="35"/>
      <c r="GO276" s="35"/>
      <c r="GP276" s="35"/>
      <c r="GQ276" s="35"/>
      <c r="GR276" s="35"/>
      <c r="GS276" s="35"/>
      <c r="GT276" s="35"/>
      <c r="GU276" s="35"/>
      <c r="GV276" s="35"/>
      <c r="GW276" s="35"/>
      <c r="GX276" s="35"/>
      <c r="GY276" s="35"/>
      <c r="GZ276" s="35"/>
      <c r="HA276" s="35"/>
      <c r="HB276" s="35"/>
      <c r="HC276" s="35"/>
      <c r="HD276" s="35"/>
      <c r="HE276" s="35"/>
      <c r="HF276" s="35"/>
      <c r="HG276" s="35"/>
      <c r="HH276" s="35"/>
      <c r="HI276" s="35"/>
      <c r="HJ276" s="35"/>
      <c r="HK276" s="35"/>
      <c r="HL276" s="35"/>
      <c r="HM276" s="35"/>
      <c r="HN276" s="35"/>
      <c r="HO276" s="35"/>
      <c r="HP276" s="35"/>
      <c r="HQ276" s="35"/>
      <c r="HR276" s="35"/>
      <c r="HS276" s="35"/>
      <c r="HT276" s="35"/>
      <c r="HU276" s="35"/>
      <c r="HV276" s="35"/>
      <c r="HW276" s="35"/>
      <c r="HX276" s="35"/>
      <c r="HY276" s="35"/>
      <c r="HZ276" s="35"/>
      <c r="IA276" s="35"/>
      <c r="IB276" s="35"/>
      <c r="IC276" s="35"/>
      <c r="ID276" s="35"/>
      <c r="IE276" s="35"/>
      <c r="IF276" s="35"/>
      <c r="IG276" s="35"/>
      <c r="IH276" s="35"/>
      <c r="II276" s="35"/>
      <c r="IJ276" s="35"/>
      <c r="IK276" s="35"/>
      <c r="IL276" s="35"/>
      <c r="IM276" s="35"/>
      <c r="IN276" s="35"/>
      <c r="IO276" s="35"/>
      <c r="IP276" s="35"/>
      <c r="IQ276" s="35"/>
      <c r="IR276" s="35"/>
      <c r="IS276" s="35"/>
      <c r="IT276" s="35"/>
      <c r="IU276" s="35"/>
      <c r="IV276" s="35"/>
    </row>
    <row r="277" spans="1:256" ht="15.95" customHeight="1">
      <c r="A277" s="35" t="s">
        <v>533</v>
      </c>
      <c r="B277" s="35"/>
      <c r="C277" s="35" t="s">
        <v>520</v>
      </c>
      <c r="D277" s="35" t="s">
        <v>102</v>
      </c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  <c r="GM277" s="35"/>
      <c r="GN277" s="35"/>
      <c r="GO277" s="35"/>
      <c r="GP277" s="35"/>
      <c r="GQ277" s="35"/>
      <c r="GR277" s="35"/>
      <c r="GS277" s="35"/>
      <c r="GT277" s="35"/>
      <c r="GU277" s="35"/>
      <c r="GV277" s="35"/>
      <c r="GW277" s="35"/>
      <c r="GX277" s="35"/>
      <c r="GY277" s="35"/>
      <c r="GZ277" s="35"/>
      <c r="HA277" s="35"/>
      <c r="HB277" s="35"/>
      <c r="HC277" s="35"/>
      <c r="HD277" s="35"/>
      <c r="HE277" s="35"/>
      <c r="HF277" s="35"/>
      <c r="HG277" s="35"/>
      <c r="HH277" s="35"/>
      <c r="HI277" s="35"/>
      <c r="HJ277" s="35"/>
      <c r="HK277" s="35"/>
      <c r="HL277" s="35"/>
      <c r="HM277" s="35"/>
      <c r="HN277" s="35"/>
      <c r="HO277" s="35"/>
      <c r="HP277" s="35"/>
      <c r="HQ277" s="35"/>
      <c r="HR277" s="35"/>
      <c r="HS277" s="35"/>
      <c r="HT277" s="35"/>
      <c r="HU277" s="35"/>
      <c r="HV277" s="35"/>
      <c r="HW277" s="35"/>
      <c r="HX277" s="35"/>
      <c r="HY277" s="35"/>
      <c r="HZ277" s="35"/>
      <c r="IA277" s="35"/>
      <c r="IB277" s="35"/>
      <c r="IC277" s="35"/>
      <c r="ID277" s="35"/>
      <c r="IE277" s="35"/>
      <c r="IF277" s="35"/>
      <c r="IG277" s="35"/>
      <c r="IH277" s="35"/>
      <c r="II277" s="35"/>
      <c r="IJ277" s="35"/>
      <c r="IK277" s="35"/>
      <c r="IL277" s="35"/>
      <c r="IM277" s="35"/>
      <c r="IN277" s="35"/>
      <c r="IO277" s="35"/>
      <c r="IP277" s="35"/>
      <c r="IQ277" s="35"/>
      <c r="IR277" s="35"/>
      <c r="IS277" s="35"/>
      <c r="IT277" s="35"/>
      <c r="IU277" s="35"/>
      <c r="IV277" s="35"/>
    </row>
    <row r="278" spans="1:256" ht="15.95" customHeight="1">
      <c r="A278" s="35" t="s">
        <v>534</v>
      </c>
      <c r="B278" s="35"/>
      <c r="C278" s="35" t="s">
        <v>319</v>
      </c>
      <c r="D278" s="35" t="s">
        <v>102</v>
      </c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5"/>
      <c r="CS278" s="35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35"/>
      <c r="DL278" s="35"/>
      <c r="DM278" s="35"/>
      <c r="DN278" s="35"/>
      <c r="DO278" s="35"/>
      <c r="DP278" s="35"/>
      <c r="DQ278" s="35"/>
      <c r="DR278" s="35"/>
      <c r="DS278" s="35"/>
      <c r="DT278" s="35"/>
      <c r="DU278" s="35"/>
      <c r="DV278" s="35"/>
      <c r="DW278" s="35"/>
      <c r="DX278" s="35"/>
      <c r="DY278" s="35"/>
      <c r="DZ278" s="35"/>
      <c r="EA278" s="35"/>
      <c r="EB278" s="35"/>
      <c r="EC278" s="35"/>
      <c r="ED278" s="35"/>
      <c r="EE278" s="35"/>
      <c r="EF278" s="35"/>
      <c r="EG278" s="35"/>
      <c r="EH278" s="35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35"/>
      <c r="FI278" s="35"/>
      <c r="FJ278" s="35"/>
      <c r="FK278" s="35"/>
      <c r="FL278" s="35"/>
      <c r="FM278" s="35"/>
      <c r="FN278" s="35"/>
      <c r="FO278" s="35"/>
      <c r="FP278" s="35"/>
      <c r="FQ278" s="35"/>
      <c r="FR278" s="35"/>
      <c r="FS278" s="35"/>
      <c r="FT278" s="35"/>
      <c r="FU278" s="35"/>
      <c r="FV278" s="35"/>
      <c r="FW278" s="35"/>
      <c r="FX278" s="35"/>
      <c r="FY278" s="35"/>
      <c r="FZ278" s="35"/>
      <c r="GA278" s="35"/>
      <c r="GB278" s="35"/>
      <c r="GC278" s="35"/>
      <c r="GD278" s="35"/>
      <c r="GE278" s="35"/>
      <c r="GF278" s="35"/>
      <c r="GG278" s="35"/>
      <c r="GH278" s="35"/>
      <c r="GI278" s="35"/>
      <c r="GJ278" s="35"/>
      <c r="GK278" s="35"/>
      <c r="GL278" s="35"/>
      <c r="GM278" s="35"/>
      <c r="GN278" s="35"/>
      <c r="GO278" s="35"/>
      <c r="GP278" s="35"/>
      <c r="GQ278" s="35"/>
      <c r="GR278" s="35"/>
      <c r="GS278" s="35"/>
      <c r="GT278" s="35"/>
      <c r="GU278" s="35"/>
      <c r="GV278" s="35"/>
      <c r="GW278" s="35"/>
      <c r="GX278" s="35"/>
      <c r="GY278" s="35"/>
      <c r="GZ278" s="35"/>
      <c r="HA278" s="35"/>
      <c r="HB278" s="35"/>
      <c r="HC278" s="35"/>
      <c r="HD278" s="35"/>
      <c r="HE278" s="35"/>
      <c r="HF278" s="35"/>
      <c r="HG278" s="35"/>
      <c r="HH278" s="35"/>
      <c r="HI278" s="35"/>
      <c r="HJ278" s="35"/>
      <c r="HK278" s="35"/>
      <c r="HL278" s="35"/>
      <c r="HM278" s="35"/>
      <c r="HN278" s="35"/>
      <c r="HO278" s="35"/>
      <c r="HP278" s="35"/>
      <c r="HQ278" s="35"/>
      <c r="HR278" s="35"/>
      <c r="HS278" s="35"/>
      <c r="HT278" s="35"/>
      <c r="HU278" s="35"/>
      <c r="HV278" s="35"/>
      <c r="HW278" s="35"/>
      <c r="HX278" s="35"/>
      <c r="HY278" s="35"/>
      <c r="HZ278" s="35"/>
      <c r="IA278" s="35"/>
      <c r="IB278" s="35"/>
      <c r="IC278" s="35"/>
      <c r="ID278" s="35"/>
      <c r="IE278" s="35"/>
      <c r="IF278" s="35"/>
      <c r="IG278" s="35"/>
      <c r="IH278" s="35"/>
      <c r="II278" s="35"/>
      <c r="IJ278" s="35"/>
      <c r="IK278" s="35"/>
      <c r="IL278" s="35"/>
      <c r="IM278" s="35"/>
      <c r="IN278" s="35"/>
      <c r="IO278" s="35"/>
      <c r="IP278" s="35"/>
      <c r="IQ278" s="35"/>
      <c r="IR278" s="35"/>
      <c r="IS278" s="35"/>
      <c r="IT278" s="35"/>
      <c r="IU278" s="35"/>
      <c r="IV278" s="35"/>
    </row>
    <row r="279" spans="1:256" ht="15.95" customHeight="1">
      <c r="A279" s="35" t="s">
        <v>535</v>
      </c>
      <c r="B279" s="35"/>
      <c r="C279" s="35" t="s">
        <v>536</v>
      </c>
      <c r="D279" s="35" t="s">
        <v>516</v>
      </c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5"/>
      <c r="DX279" s="35"/>
      <c r="DY279" s="35"/>
      <c r="DZ279" s="35"/>
      <c r="EA279" s="35"/>
      <c r="EB279" s="35"/>
      <c r="EC279" s="35"/>
      <c r="ED279" s="35"/>
      <c r="EE279" s="35"/>
      <c r="EF279" s="35"/>
      <c r="EG279" s="35"/>
      <c r="EH279" s="35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35"/>
      <c r="FI279" s="35"/>
      <c r="FJ279" s="35"/>
      <c r="FK279" s="35"/>
      <c r="FL279" s="35"/>
      <c r="FM279" s="35"/>
      <c r="FN279" s="35"/>
      <c r="FO279" s="35"/>
      <c r="FP279" s="35"/>
      <c r="FQ279" s="35"/>
      <c r="FR279" s="35"/>
      <c r="FS279" s="35"/>
      <c r="FT279" s="35"/>
      <c r="FU279" s="35"/>
      <c r="FV279" s="35"/>
      <c r="FW279" s="35"/>
      <c r="FX279" s="35"/>
      <c r="FY279" s="35"/>
      <c r="FZ279" s="35"/>
      <c r="GA279" s="35"/>
      <c r="GB279" s="35"/>
      <c r="GC279" s="35"/>
      <c r="GD279" s="35"/>
      <c r="GE279" s="35"/>
      <c r="GF279" s="35"/>
      <c r="GG279" s="35"/>
      <c r="GH279" s="35"/>
      <c r="GI279" s="35"/>
      <c r="GJ279" s="35"/>
      <c r="GK279" s="35"/>
      <c r="GL279" s="35"/>
      <c r="GM279" s="35"/>
      <c r="GN279" s="35"/>
      <c r="GO279" s="35"/>
      <c r="GP279" s="35"/>
      <c r="GQ279" s="35"/>
      <c r="GR279" s="35"/>
      <c r="GS279" s="35"/>
      <c r="GT279" s="35"/>
      <c r="GU279" s="35"/>
      <c r="GV279" s="35"/>
      <c r="GW279" s="35"/>
      <c r="GX279" s="35"/>
      <c r="GY279" s="35"/>
      <c r="GZ279" s="35"/>
      <c r="HA279" s="35"/>
      <c r="HB279" s="35"/>
      <c r="HC279" s="35"/>
      <c r="HD279" s="35"/>
      <c r="HE279" s="35"/>
      <c r="HF279" s="35"/>
      <c r="HG279" s="35"/>
      <c r="HH279" s="35"/>
      <c r="HI279" s="35"/>
      <c r="HJ279" s="35"/>
      <c r="HK279" s="35"/>
      <c r="HL279" s="35"/>
      <c r="HM279" s="35"/>
      <c r="HN279" s="35"/>
      <c r="HO279" s="35"/>
      <c r="HP279" s="35"/>
      <c r="HQ279" s="35"/>
      <c r="HR279" s="35"/>
      <c r="HS279" s="35"/>
      <c r="HT279" s="35"/>
      <c r="HU279" s="35"/>
      <c r="HV279" s="35"/>
      <c r="HW279" s="35"/>
      <c r="HX279" s="35"/>
      <c r="HY279" s="35"/>
      <c r="HZ279" s="35"/>
      <c r="IA279" s="35"/>
      <c r="IB279" s="35"/>
      <c r="IC279" s="35"/>
      <c r="ID279" s="35"/>
      <c r="IE279" s="35"/>
      <c r="IF279" s="35"/>
      <c r="IG279" s="35"/>
      <c r="IH279" s="35"/>
      <c r="II279" s="35"/>
      <c r="IJ279" s="35"/>
      <c r="IK279" s="35"/>
      <c r="IL279" s="35"/>
      <c r="IM279" s="35"/>
      <c r="IN279" s="35"/>
      <c r="IO279" s="35"/>
      <c r="IP279" s="35"/>
      <c r="IQ279" s="35"/>
      <c r="IR279" s="35"/>
      <c r="IS279" s="35"/>
      <c r="IT279" s="35"/>
      <c r="IU279" s="35"/>
      <c r="IV279" s="35"/>
    </row>
    <row r="280" spans="1:256" ht="15.95" customHeight="1">
      <c r="A280" s="35" t="s">
        <v>537</v>
      </c>
      <c r="B280" s="35"/>
      <c r="C280" s="35" t="s">
        <v>538</v>
      </c>
      <c r="D280" s="35" t="s">
        <v>516</v>
      </c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5"/>
      <c r="DS280" s="35"/>
      <c r="DT280" s="35"/>
      <c r="DU280" s="35"/>
      <c r="DV280" s="35"/>
      <c r="DW280" s="35"/>
      <c r="DX280" s="35"/>
      <c r="DY280" s="35"/>
      <c r="DZ280" s="35"/>
      <c r="EA280" s="35"/>
      <c r="EB280" s="35"/>
      <c r="EC280" s="35"/>
      <c r="ED280" s="35"/>
      <c r="EE280" s="35"/>
      <c r="EF280" s="35"/>
      <c r="EG280" s="35"/>
      <c r="EH280" s="35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35"/>
      <c r="FI280" s="35"/>
      <c r="FJ280" s="35"/>
      <c r="FK280" s="35"/>
      <c r="FL280" s="35"/>
      <c r="FM280" s="35"/>
      <c r="FN280" s="35"/>
      <c r="FO280" s="35"/>
      <c r="FP280" s="35"/>
      <c r="FQ280" s="35"/>
      <c r="FR280" s="35"/>
      <c r="FS280" s="35"/>
      <c r="FT280" s="35"/>
      <c r="FU280" s="35"/>
      <c r="FV280" s="35"/>
      <c r="FW280" s="35"/>
      <c r="FX280" s="35"/>
      <c r="FY280" s="35"/>
      <c r="FZ280" s="35"/>
      <c r="GA280" s="35"/>
      <c r="GB280" s="35"/>
      <c r="GC280" s="35"/>
      <c r="GD280" s="35"/>
      <c r="GE280" s="35"/>
      <c r="GF280" s="35"/>
      <c r="GG280" s="35"/>
      <c r="GH280" s="35"/>
      <c r="GI280" s="35"/>
      <c r="GJ280" s="35"/>
      <c r="GK280" s="35"/>
      <c r="GL280" s="35"/>
      <c r="GM280" s="35"/>
      <c r="GN280" s="35"/>
      <c r="GO280" s="35"/>
      <c r="GP280" s="35"/>
      <c r="GQ280" s="35"/>
      <c r="GR280" s="35"/>
      <c r="GS280" s="35"/>
      <c r="GT280" s="35"/>
      <c r="GU280" s="35"/>
      <c r="GV280" s="35"/>
      <c r="GW280" s="35"/>
      <c r="GX280" s="35"/>
      <c r="GY280" s="35"/>
      <c r="GZ280" s="35"/>
      <c r="HA280" s="35"/>
      <c r="HB280" s="35"/>
      <c r="HC280" s="35"/>
      <c r="HD280" s="35"/>
      <c r="HE280" s="35"/>
      <c r="HF280" s="35"/>
      <c r="HG280" s="35"/>
      <c r="HH280" s="35"/>
      <c r="HI280" s="35"/>
      <c r="HJ280" s="35"/>
      <c r="HK280" s="35"/>
      <c r="HL280" s="35"/>
      <c r="HM280" s="35"/>
      <c r="HN280" s="35"/>
      <c r="HO280" s="35"/>
      <c r="HP280" s="35"/>
      <c r="HQ280" s="35"/>
      <c r="HR280" s="35"/>
      <c r="HS280" s="35"/>
      <c r="HT280" s="35"/>
      <c r="HU280" s="35"/>
      <c r="HV280" s="35"/>
      <c r="HW280" s="35"/>
      <c r="HX280" s="35"/>
      <c r="HY280" s="35"/>
      <c r="HZ280" s="35"/>
      <c r="IA280" s="35"/>
      <c r="IB280" s="35"/>
      <c r="IC280" s="35"/>
      <c r="ID280" s="35"/>
      <c r="IE280" s="35"/>
      <c r="IF280" s="35"/>
      <c r="IG280" s="35"/>
      <c r="IH280" s="35"/>
      <c r="II280" s="35"/>
      <c r="IJ280" s="35"/>
      <c r="IK280" s="35"/>
      <c r="IL280" s="35"/>
      <c r="IM280" s="35"/>
      <c r="IN280" s="35"/>
      <c r="IO280" s="35"/>
      <c r="IP280" s="35"/>
      <c r="IQ280" s="35"/>
      <c r="IR280" s="35"/>
      <c r="IS280" s="35"/>
      <c r="IT280" s="35"/>
      <c r="IU280" s="35"/>
      <c r="IV280" s="35"/>
    </row>
    <row r="281" spans="1:256" ht="15.95" customHeight="1">
      <c r="A281" s="35" t="s">
        <v>539</v>
      </c>
      <c r="B281" s="35"/>
      <c r="C281" s="35" t="s">
        <v>319</v>
      </c>
      <c r="D281" s="35" t="s">
        <v>102</v>
      </c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  <c r="CN281" s="35"/>
      <c r="CO281" s="35"/>
      <c r="CP281" s="35"/>
      <c r="CQ281" s="35"/>
      <c r="CR281" s="35"/>
      <c r="CS281" s="35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35"/>
      <c r="DL281" s="35"/>
      <c r="DM281" s="35"/>
      <c r="DN281" s="35"/>
      <c r="DO281" s="35"/>
      <c r="DP281" s="35"/>
      <c r="DQ281" s="35"/>
      <c r="DR281" s="35"/>
      <c r="DS281" s="35"/>
      <c r="DT281" s="35"/>
      <c r="DU281" s="35"/>
      <c r="DV281" s="35"/>
      <c r="DW281" s="35"/>
      <c r="DX281" s="35"/>
      <c r="DY281" s="35"/>
      <c r="DZ281" s="35"/>
      <c r="EA281" s="35"/>
      <c r="EB281" s="35"/>
      <c r="EC281" s="35"/>
      <c r="ED281" s="35"/>
      <c r="EE281" s="35"/>
      <c r="EF281" s="35"/>
      <c r="EG281" s="35"/>
      <c r="EH281" s="35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35"/>
      <c r="FI281" s="35"/>
      <c r="FJ281" s="35"/>
      <c r="FK281" s="35"/>
      <c r="FL281" s="35"/>
      <c r="FM281" s="35"/>
      <c r="FN281" s="35"/>
      <c r="FO281" s="35"/>
      <c r="FP281" s="35"/>
      <c r="FQ281" s="35"/>
      <c r="FR281" s="35"/>
      <c r="FS281" s="35"/>
      <c r="FT281" s="35"/>
      <c r="FU281" s="35"/>
      <c r="FV281" s="35"/>
      <c r="FW281" s="35"/>
      <c r="FX281" s="35"/>
      <c r="FY281" s="35"/>
      <c r="FZ281" s="35"/>
      <c r="GA281" s="35"/>
      <c r="GB281" s="35"/>
      <c r="GC281" s="35"/>
      <c r="GD281" s="35"/>
      <c r="GE281" s="35"/>
      <c r="GF281" s="35"/>
      <c r="GG281" s="35"/>
      <c r="GH281" s="35"/>
      <c r="GI281" s="35"/>
      <c r="GJ281" s="35"/>
      <c r="GK281" s="35"/>
      <c r="GL281" s="35"/>
      <c r="GM281" s="35"/>
      <c r="GN281" s="35"/>
      <c r="GO281" s="35"/>
      <c r="GP281" s="35"/>
      <c r="GQ281" s="35"/>
      <c r="GR281" s="35"/>
      <c r="GS281" s="35"/>
      <c r="GT281" s="35"/>
      <c r="GU281" s="35"/>
      <c r="GV281" s="35"/>
      <c r="GW281" s="35"/>
      <c r="GX281" s="35"/>
      <c r="GY281" s="35"/>
      <c r="GZ281" s="35"/>
      <c r="HA281" s="35"/>
      <c r="HB281" s="35"/>
      <c r="HC281" s="35"/>
      <c r="HD281" s="35"/>
      <c r="HE281" s="35"/>
      <c r="HF281" s="35"/>
      <c r="HG281" s="35"/>
      <c r="HH281" s="35"/>
      <c r="HI281" s="35"/>
      <c r="HJ281" s="35"/>
      <c r="HK281" s="35"/>
      <c r="HL281" s="35"/>
      <c r="HM281" s="35"/>
      <c r="HN281" s="35"/>
      <c r="HO281" s="35"/>
      <c r="HP281" s="35"/>
      <c r="HQ281" s="35"/>
      <c r="HR281" s="35"/>
      <c r="HS281" s="35"/>
      <c r="HT281" s="35"/>
      <c r="HU281" s="35"/>
      <c r="HV281" s="35"/>
      <c r="HW281" s="35"/>
      <c r="HX281" s="35"/>
      <c r="HY281" s="35"/>
      <c r="HZ281" s="35"/>
      <c r="IA281" s="35"/>
      <c r="IB281" s="35"/>
      <c r="IC281" s="35"/>
      <c r="ID281" s="35"/>
      <c r="IE281" s="35"/>
      <c r="IF281" s="35"/>
      <c r="IG281" s="35"/>
      <c r="IH281" s="35"/>
      <c r="II281" s="35"/>
      <c r="IJ281" s="35"/>
      <c r="IK281" s="35"/>
      <c r="IL281" s="35"/>
      <c r="IM281" s="35"/>
      <c r="IN281" s="35"/>
      <c r="IO281" s="35"/>
      <c r="IP281" s="35"/>
      <c r="IQ281" s="35"/>
      <c r="IR281" s="35"/>
      <c r="IS281" s="35"/>
      <c r="IT281" s="35"/>
      <c r="IU281" s="35"/>
      <c r="IV281" s="35"/>
    </row>
    <row r="282" spans="1:256" ht="15.95" customHeight="1">
      <c r="A282" s="35" t="s">
        <v>540</v>
      </c>
      <c r="B282" s="35"/>
      <c r="C282" s="35" t="s">
        <v>541</v>
      </c>
      <c r="D282" s="35" t="s">
        <v>102</v>
      </c>
      <c r="E282" s="35"/>
      <c r="F282" s="35"/>
      <c r="G282" s="35"/>
      <c r="H282" s="35"/>
      <c r="I282" s="35"/>
      <c r="J282" s="35" t="s">
        <v>322</v>
      </c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/>
      <c r="CM282" s="35"/>
      <c r="CN282" s="35"/>
      <c r="CO282" s="35"/>
      <c r="CP282" s="35"/>
      <c r="CQ282" s="35"/>
      <c r="CR282" s="35"/>
      <c r="CS282" s="35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35"/>
      <c r="DL282" s="35"/>
      <c r="DM282" s="35"/>
      <c r="DN282" s="35"/>
      <c r="DO282" s="35"/>
      <c r="DP282" s="35"/>
      <c r="DQ282" s="35"/>
      <c r="DR282" s="35"/>
      <c r="DS282" s="35"/>
      <c r="DT282" s="35"/>
      <c r="DU282" s="35"/>
      <c r="DV282" s="35"/>
      <c r="DW282" s="35"/>
      <c r="DX282" s="35"/>
      <c r="DY282" s="35"/>
      <c r="DZ282" s="35"/>
      <c r="EA282" s="35"/>
      <c r="EB282" s="35"/>
      <c r="EC282" s="35"/>
      <c r="ED282" s="35"/>
      <c r="EE282" s="35"/>
      <c r="EF282" s="35"/>
      <c r="EG282" s="35"/>
      <c r="EH282" s="35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35"/>
      <c r="FI282" s="35"/>
      <c r="FJ282" s="35"/>
      <c r="FK282" s="35"/>
      <c r="FL282" s="35"/>
      <c r="FM282" s="35"/>
      <c r="FN282" s="35"/>
      <c r="FO282" s="35"/>
      <c r="FP282" s="35"/>
      <c r="FQ282" s="35"/>
      <c r="FR282" s="35"/>
      <c r="FS282" s="35"/>
      <c r="FT282" s="35"/>
      <c r="FU282" s="35"/>
      <c r="FV282" s="35"/>
      <c r="FW282" s="35"/>
      <c r="FX282" s="35"/>
      <c r="FY282" s="35"/>
      <c r="FZ282" s="35"/>
      <c r="GA282" s="35"/>
      <c r="GB282" s="35"/>
      <c r="GC282" s="35"/>
      <c r="GD282" s="35"/>
      <c r="GE282" s="35"/>
      <c r="GF282" s="35"/>
      <c r="GG282" s="35"/>
      <c r="GH282" s="35"/>
      <c r="GI282" s="35"/>
      <c r="GJ282" s="35"/>
      <c r="GK282" s="35"/>
      <c r="GL282" s="35"/>
      <c r="GM282" s="35"/>
      <c r="GN282" s="35"/>
      <c r="GO282" s="35"/>
      <c r="GP282" s="35"/>
      <c r="GQ282" s="35"/>
      <c r="GR282" s="35"/>
      <c r="GS282" s="35"/>
      <c r="GT282" s="35"/>
      <c r="GU282" s="35"/>
      <c r="GV282" s="35"/>
      <c r="GW282" s="35"/>
      <c r="GX282" s="35"/>
      <c r="GY282" s="35"/>
      <c r="GZ282" s="35"/>
      <c r="HA282" s="35"/>
      <c r="HB282" s="35"/>
      <c r="HC282" s="35"/>
      <c r="HD282" s="35"/>
      <c r="HE282" s="35"/>
      <c r="HF282" s="35"/>
      <c r="HG282" s="35"/>
      <c r="HH282" s="35"/>
      <c r="HI282" s="35"/>
      <c r="HJ282" s="35"/>
      <c r="HK282" s="35"/>
      <c r="HL282" s="35"/>
      <c r="HM282" s="35"/>
      <c r="HN282" s="35"/>
      <c r="HO282" s="35"/>
      <c r="HP282" s="35"/>
      <c r="HQ282" s="35"/>
      <c r="HR282" s="35"/>
      <c r="HS282" s="35"/>
      <c r="HT282" s="35"/>
      <c r="HU282" s="35"/>
      <c r="HV282" s="35"/>
      <c r="HW282" s="35"/>
      <c r="HX282" s="35"/>
      <c r="HY282" s="35"/>
      <c r="HZ282" s="35"/>
      <c r="IA282" s="35"/>
      <c r="IB282" s="35"/>
      <c r="IC282" s="35"/>
      <c r="ID282" s="35"/>
      <c r="IE282" s="35"/>
      <c r="IF282" s="35"/>
      <c r="IG282" s="35"/>
      <c r="IH282" s="35"/>
      <c r="II282" s="35"/>
      <c r="IJ282" s="35"/>
      <c r="IK282" s="35"/>
      <c r="IL282" s="35"/>
      <c r="IM282" s="35"/>
      <c r="IN282" s="35"/>
      <c r="IO282" s="35"/>
      <c r="IP282" s="35"/>
      <c r="IQ282" s="35"/>
      <c r="IR282" s="35"/>
      <c r="IS282" s="35"/>
      <c r="IT282" s="35"/>
      <c r="IU282" s="35"/>
      <c r="IV282" s="35"/>
    </row>
    <row r="283" spans="1:256" ht="15.95" customHeight="1">
      <c r="A283" s="35" t="s">
        <v>542</v>
      </c>
      <c r="B283" s="35"/>
      <c r="C283" s="35" t="s">
        <v>520</v>
      </c>
      <c r="D283" s="35" t="s">
        <v>102</v>
      </c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  <c r="CR283" s="35"/>
      <c r="CS283" s="35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35"/>
      <c r="DL283" s="35"/>
      <c r="DM283" s="35"/>
      <c r="DN283" s="35"/>
      <c r="DO283" s="35"/>
      <c r="DP283" s="35"/>
      <c r="DQ283" s="35"/>
      <c r="DR283" s="35"/>
      <c r="DS283" s="35"/>
      <c r="DT283" s="35"/>
      <c r="DU283" s="35"/>
      <c r="DV283" s="35"/>
      <c r="DW283" s="35"/>
      <c r="DX283" s="35"/>
      <c r="DY283" s="35"/>
      <c r="DZ283" s="35"/>
      <c r="EA283" s="35"/>
      <c r="EB283" s="35"/>
      <c r="EC283" s="35"/>
      <c r="ED283" s="35"/>
      <c r="EE283" s="35"/>
      <c r="EF283" s="35"/>
      <c r="EG283" s="35"/>
      <c r="EH283" s="35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35"/>
      <c r="FI283" s="35"/>
      <c r="FJ283" s="35"/>
      <c r="FK283" s="35"/>
      <c r="FL283" s="35"/>
      <c r="FM283" s="35"/>
      <c r="FN283" s="35"/>
      <c r="FO283" s="35"/>
      <c r="FP283" s="35"/>
      <c r="FQ283" s="35"/>
      <c r="FR283" s="35"/>
      <c r="FS283" s="35"/>
      <c r="FT283" s="35"/>
      <c r="FU283" s="35"/>
      <c r="FV283" s="35"/>
      <c r="FW283" s="35"/>
      <c r="FX283" s="35"/>
      <c r="FY283" s="35"/>
      <c r="FZ283" s="35"/>
      <c r="GA283" s="35"/>
      <c r="GB283" s="35"/>
      <c r="GC283" s="35"/>
      <c r="GD283" s="35"/>
      <c r="GE283" s="35"/>
      <c r="GF283" s="35"/>
      <c r="GG283" s="35"/>
      <c r="GH283" s="35"/>
      <c r="GI283" s="35"/>
      <c r="GJ283" s="35"/>
      <c r="GK283" s="35"/>
      <c r="GL283" s="35"/>
      <c r="GM283" s="35"/>
      <c r="GN283" s="35"/>
      <c r="GO283" s="35"/>
      <c r="GP283" s="35"/>
      <c r="GQ283" s="35"/>
      <c r="GR283" s="35"/>
      <c r="GS283" s="35"/>
      <c r="GT283" s="35"/>
      <c r="GU283" s="35"/>
      <c r="GV283" s="35"/>
      <c r="GW283" s="35"/>
      <c r="GX283" s="35"/>
      <c r="GY283" s="35"/>
      <c r="GZ283" s="35"/>
      <c r="HA283" s="35"/>
      <c r="HB283" s="35"/>
      <c r="HC283" s="35"/>
      <c r="HD283" s="35"/>
      <c r="HE283" s="35"/>
      <c r="HF283" s="35"/>
      <c r="HG283" s="35"/>
      <c r="HH283" s="35"/>
      <c r="HI283" s="35"/>
      <c r="HJ283" s="35"/>
      <c r="HK283" s="35"/>
      <c r="HL283" s="35"/>
      <c r="HM283" s="35"/>
      <c r="HN283" s="35"/>
      <c r="HO283" s="35"/>
      <c r="HP283" s="35"/>
      <c r="HQ283" s="35"/>
      <c r="HR283" s="35"/>
      <c r="HS283" s="35"/>
      <c r="HT283" s="35"/>
      <c r="HU283" s="35"/>
      <c r="HV283" s="35"/>
      <c r="HW283" s="35"/>
      <c r="HX283" s="35"/>
      <c r="HY283" s="35"/>
      <c r="HZ283" s="35"/>
      <c r="IA283" s="35"/>
      <c r="IB283" s="35"/>
      <c r="IC283" s="35"/>
      <c r="ID283" s="35"/>
      <c r="IE283" s="35"/>
      <c r="IF283" s="35"/>
      <c r="IG283" s="35"/>
      <c r="IH283" s="35"/>
      <c r="II283" s="35"/>
      <c r="IJ283" s="35"/>
      <c r="IK283" s="35"/>
      <c r="IL283" s="35"/>
      <c r="IM283" s="35"/>
      <c r="IN283" s="35"/>
      <c r="IO283" s="35"/>
      <c r="IP283" s="35"/>
      <c r="IQ283" s="35"/>
      <c r="IR283" s="35"/>
      <c r="IS283" s="35"/>
      <c r="IT283" s="35"/>
      <c r="IU283" s="35"/>
      <c r="IV283" s="35"/>
    </row>
    <row r="284" spans="1:256" ht="15.95" customHeight="1">
      <c r="A284" s="35" t="s">
        <v>543</v>
      </c>
      <c r="B284" s="35"/>
      <c r="C284" s="35" t="s">
        <v>544</v>
      </c>
      <c r="D284" s="35" t="s">
        <v>102</v>
      </c>
      <c r="E284" s="35"/>
      <c r="F284" s="35"/>
      <c r="G284" s="35"/>
      <c r="H284" s="35"/>
      <c r="I284" s="35"/>
      <c r="J284" s="35" t="s">
        <v>322</v>
      </c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  <c r="CN284" s="35"/>
      <c r="CO284" s="35"/>
      <c r="CP284" s="35"/>
      <c r="CQ284" s="35"/>
      <c r="CR284" s="35"/>
      <c r="CS284" s="35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35"/>
      <c r="DL284" s="35"/>
      <c r="DM284" s="35"/>
      <c r="DN284" s="35"/>
      <c r="DO284" s="35"/>
      <c r="DP284" s="35"/>
      <c r="DQ284" s="35"/>
      <c r="DR284" s="35"/>
      <c r="DS284" s="35"/>
      <c r="DT284" s="35"/>
      <c r="DU284" s="35"/>
      <c r="DV284" s="35"/>
      <c r="DW284" s="35"/>
      <c r="DX284" s="35"/>
      <c r="DY284" s="35"/>
      <c r="DZ284" s="35"/>
      <c r="EA284" s="35"/>
      <c r="EB284" s="35"/>
      <c r="EC284" s="35"/>
      <c r="ED284" s="35"/>
      <c r="EE284" s="35"/>
      <c r="EF284" s="35"/>
      <c r="EG284" s="35"/>
      <c r="EH284" s="35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35"/>
      <c r="FI284" s="35"/>
      <c r="FJ284" s="35"/>
      <c r="FK284" s="35"/>
      <c r="FL284" s="35"/>
      <c r="FM284" s="35"/>
      <c r="FN284" s="35"/>
      <c r="FO284" s="35"/>
      <c r="FP284" s="35"/>
      <c r="FQ284" s="35"/>
      <c r="FR284" s="35"/>
      <c r="FS284" s="35"/>
      <c r="FT284" s="35"/>
      <c r="FU284" s="35"/>
      <c r="FV284" s="35"/>
      <c r="FW284" s="35"/>
      <c r="FX284" s="35"/>
      <c r="FY284" s="35"/>
      <c r="FZ284" s="35"/>
      <c r="GA284" s="35"/>
      <c r="GB284" s="35"/>
      <c r="GC284" s="35"/>
      <c r="GD284" s="35"/>
      <c r="GE284" s="35"/>
      <c r="GF284" s="35"/>
      <c r="GG284" s="35"/>
      <c r="GH284" s="35"/>
      <c r="GI284" s="35"/>
      <c r="GJ284" s="35"/>
      <c r="GK284" s="35"/>
      <c r="GL284" s="35"/>
      <c r="GM284" s="35"/>
      <c r="GN284" s="35"/>
      <c r="GO284" s="35"/>
      <c r="GP284" s="35"/>
      <c r="GQ284" s="35"/>
      <c r="GR284" s="35"/>
      <c r="GS284" s="35"/>
      <c r="GT284" s="35"/>
      <c r="GU284" s="35"/>
      <c r="GV284" s="35"/>
      <c r="GW284" s="35"/>
      <c r="GX284" s="35"/>
      <c r="GY284" s="35"/>
      <c r="GZ284" s="35"/>
      <c r="HA284" s="35"/>
      <c r="HB284" s="35"/>
      <c r="HC284" s="35"/>
      <c r="HD284" s="35"/>
      <c r="HE284" s="35"/>
      <c r="HF284" s="35"/>
      <c r="HG284" s="35"/>
      <c r="HH284" s="35"/>
      <c r="HI284" s="35"/>
      <c r="HJ284" s="35"/>
      <c r="HK284" s="35"/>
      <c r="HL284" s="35"/>
      <c r="HM284" s="35"/>
      <c r="HN284" s="35"/>
      <c r="HO284" s="35"/>
      <c r="HP284" s="35"/>
      <c r="HQ284" s="35"/>
      <c r="HR284" s="35"/>
      <c r="HS284" s="35"/>
      <c r="HT284" s="35"/>
      <c r="HU284" s="35"/>
      <c r="HV284" s="35"/>
      <c r="HW284" s="35"/>
      <c r="HX284" s="35"/>
      <c r="HY284" s="35"/>
      <c r="HZ284" s="35"/>
      <c r="IA284" s="35"/>
      <c r="IB284" s="35"/>
      <c r="IC284" s="35"/>
      <c r="ID284" s="35"/>
      <c r="IE284" s="35"/>
      <c r="IF284" s="35"/>
      <c r="IG284" s="35"/>
      <c r="IH284" s="35"/>
      <c r="II284" s="35"/>
      <c r="IJ284" s="35"/>
      <c r="IK284" s="35"/>
      <c r="IL284" s="35"/>
      <c r="IM284" s="35"/>
      <c r="IN284" s="35"/>
      <c r="IO284" s="35"/>
      <c r="IP284" s="35"/>
      <c r="IQ284" s="35"/>
      <c r="IR284" s="35"/>
      <c r="IS284" s="35"/>
      <c r="IT284" s="35"/>
      <c r="IU284" s="35"/>
      <c r="IV284" s="35"/>
    </row>
    <row r="285" spans="1:256" ht="15.95" customHeight="1">
      <c r="A285" s="35" t="s">
        <v>545</v>
      </c>
      <c r="B285" s="35"/>
      <c r="C285" s="35" t="s">
        <v>520</v>
      </c>
      <c r="D285" s="35" t="s">
        <v>102</v>
      </c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  <c r="CN285" s="35"/>
      <c r="CO285" s="35"/>
      <c r="CP285" s="35"/>
      <c r="CQ285" s="35"/>
      <c r="CR285" s="35"/>
      <c r="CS285" s="35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35"/>
      <c r="DL285" s="35"/>
      <c r="DM285" s="35"/>
      <c r="DN285" s="35"/>
      <c r="DO285" s="35"/>
      <c r="DP285" s="35"/>
      <c r="DQ285" s="35"/>
      <c r="DR285" s="35"/>
      <c r="DS285" s="35"/>
      <c r="DT285" s="35"/>
      <c r="DU285" s="35"/>
      <c r="DV285" s="35"/>
      <c r="DW285" s="35"/>
      <c r="DX285" s="35"/>
      <c r="DY285" s="35"/>
      <c r="DZ285" s="35"/>
      <c r="EA285" s="35"/>
      <c r="EB285" s="35"/>
      <c r="EC285" s="35"/>
      <c r="ED285" s="35"/>
      <c r="EE285" s="35"/>
      <c r="EF285" s="35"/>
      <c r="EG285" s="35"/>
      <c r="EH285" s="35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35"/>
      <c r="FI285" s="35"/>
      <c r="FJ285" s="35"/>
      <c r="FK285" s="35"/>
      <c r="FL285" s="35"/>
      <c r="FM285" s="35"/>
      <c r="FN285" s="35"/>
      <c r="FO285" s="35"/>
      <c r="FP285" s="35"/>
      <c r="FQ285" s="35"/>
      <c r="FR285" s="35"/>
      <c r="FS285" s="35"/>
      <c r="FT285" s="35"/>
      <c r="FU285" s="35"/>
      <c r="FV285" s="35"/>
      <c r="FW285" s="35"/>
      <c r="FX285" s="35"/>
      <c r="FY285" s="35"/>
      <c r="FZ285" s="35"/>
      <c r="GA285" s="35"/>
      <c r="GB285" s="35"/>
      <c r="GC285" s="35"/>
      <c r="GD285" s="35"/>
      <c r="GE285" s="35"/>
      <c r="GF285" s="35"/>
      <c r="GG285" s="35"/>
      <c r="GH285" s="35"/>
      <c r="GI285" s="35"/>
      <c r="GJ285" s="35"/>
      <c r="GK285" s="35"/>
      <c r="GL285" s="35"/>
      <c r="GM285" s="35"/>
      <c r="GN285" s="35"/>
      <c r="GO285" s="35"/>
      <c r="GP285" s="35"/>
      <c r="GQ285" s="35"/>
      <c r="GR285" s="35"/>
      <c r="GS285" s="35"/>
      <c r="GT285" s="35"/>
      <c r="GU285" s="35"/>
      <c r="GV285" s="35"/>
      <c r="GW285" s="35"/>
      <c r="GX285" s="35"/>
      <c r="GY285" s="35"/>
      <c r="GZ285" s="35"/>
      <c r="HA285" s="35"/>
      <c r="HB285" s="35"/>
      <c r="HC285" s="35"/>
      <c r="HD285" s="35"/>
      <c r="HE285" s="35"/>
      <c r="HF285" s="35"/>
      <c r="HG285" s="35"/>
      <c r="HH285" s="35"/>
      <c r="HI285" s="35"/>
      <c r="HJ285" s="35"/>
      <c r="HK285" s="35"/>
      <c r="HL285" s="35"/>
      <c r="HM285" s="35"/>
      <c r="HN285" s="35"/>
      <c r="HO285" s="35"/>
      <c r="HP285" s="35"/>
      <c r="HQ285" s="35"/>
      <c r="HR285" s="35"/>
      <c r="HS285" s="35"/>
      <c r="HT285" s="35"/>
      <c r="HU285" s="35"/>
      <c r="HV285" s="35"/>
      <c r="HW285" s="35"/>
      <c r="HX285" s="35"/>
      <c r="HY285" s="35"/>
      <c r="HZ285" s="35"/>
      <c r="IA285" s="35"/>
      <c r="IB285" s="35"/>
      <c r="IC285" s="35"/>
      <c r="ID285" s="35"/>
      <c r="IE285" s="35"/>
      <c r="IF285" s="35"/>
      <c r="IG285" s="35"/>
      <c r="IH285" s="35"/>
      <c r="II285" s="35"/>
      <c r="IJ285" s="35"/>
      <c r="IK285" s="35"/>
      <c r="IL285" s="35"/>
      <c r="IM285" s="35"/>
      <c r="IN285" s="35"/>
      <c r="IO285" s="35"/>
      <c r="IP285" s="35"/>
      <c r="IQ285" s="35"/>
      <c r="IR285" s="35"/>
      <c r="IS285" s="35"/>
      <c r="IT285" s="35"/>
      <c r="IU285" s="35"/>
      <c r="IV285" s="35"/>
    </row>
    <row r="286" spans="1:256" ht="15.95" customHeight="1">
      <c r="A286" s="35" t="s">
        <v>546</v>
      </c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</row>
    <row r="287" spans="1:256" ht="15.95" customHeight="1">
      <c r="A287" s="35" t="s">
        <v>547</v>
      </c>
      <c r="B287" s="35"/>
      <c r="C287" s="35" t="s">
        <v>319</v>
      </c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5"/>
      <c r="DS287" s="35"/>
      <c r="DT287" s="35"/>
      <c r="DU287" s="35"/>
      <c r="DV287" s="35"/>
      <c r="DW287" s="35"/>
      <c r="DX287" s="35"/>
      <c r="DY287" s="35"/>
      <c r="DZ287" s="35"/>
      <c r="EA287" s="35"/>
      <c r="EB287" s="35"/>
      <c r="EC287" s="35"/>
      <c r="ED287" s="35"/>
      <c r="EE287" s="35"/>
      <c r="EF287" s="35"/>
      <c r="EG287" s="35"/>
      <c r="EH287" s="35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35"/>
      <c r="FI287" s="35"/>
      <c r="FJ287" s="35"/>
      <c r="FK287" s="35"/>
      <c r="FL287" s="35"/>
      <c r="FM287" s="35"/>
      <c r="FN287" s="35"/>
      <c r="FO287" s="35"/>
      <c r="FP287" s="35"/>
      <c r="FQ287" s="35"/>
      <c r="FR287" s="35"/>
      <c r="FS287" s="35"/>
      <c r="FT287" s="35"/>
      <c r="FU287" s="35"/>
      <c r="FV287" s="35"/>
      <c r="FW287" s="35"/>
      <c r="FX287" s="35"/>
      <c r="FY287" s="35"/>
      <c r="FZ287" s="35"/>
      <c r="GA287" s="35"/>
      <c r="GB287" s="35"/>
      <c r="GC287" s="35"/>
      <c r="GD287" s="35"/>
      <c r="GE287" s="35"/>
      <c r="GF287" s="35"/>
      <c r="GG287" s="35"/>
      <c r="GH287" s="35"/>
      <c r="GI287" s="35"/>
      <c r="GJ287" s="35"/>
      <c r="GK287" s="35"/>
      <c r="GL287" s="35"/>
      <c r="GM287" s="35"/>
      <c r="GN287" s="35"/>
      <c r="GO287" s="35"/>
      <c r="GP287" s="35"/>
      <c r="GQ287" s="35"/>
      <c r="GR287" s="35"/>
      <c r="GS287" s="35"/>
      <c r="GT287" s="35"/>
      <c r="GU287" s="35"/>
      <c r="GV287" s="35"/>
      <c r="GW287" s="35"/>
      <c r="GX287" s="35"/>
      <c r="GY287" s="35"/>
      <c r="GZ287" s="35"/>
      <c r="HA287" s="35"/>
      <c r="HB287" s="35"/>
      <c r="HC287" s="35"/>
      <c r="HD287" s="35"/>
      <c r="HE287" s="35"/>
      <c r="HF287" s="35"/>
      <c r="HG287" s="35"/>
      <c r="HH287" s="35"/>
      <c r="HI287" s="35"/>
      <c r="HJ287" s="35"/>
      <c r="HK287" s="35"/>
      <c r="HL287" s="35"/>
      <c r="HM287" s="35"/>
      <c r="HN287" s="35"/>
      <c r="HO287" s="35"/>
      <c r="HP287" s="35"/>
      <c r="HQ287" s="35"/>
      <c r="HR287" s="35"/>
      <c r="HS287" s="35"/>
      <c r="HT287" s="35"/>
      <c r="HU287" s="35"/>
      <c r="HV287" s="35"/>
      <c r="HW287" s="35"/>
      <c r="HX287" s="35"/>
      <c r="HY287" s="35"/>
      <c r="HZ287" s="35"/>
      <c r="IA287" s="35"/>
      <c r="IB287" s="35"/>
      <c r="IC287" s="35"/>
      <c r="ID287" s="35"/>
      <c r="IE287" s="35"/>
      <c r="IF287" s="35"/>
      <c r="IG287" s="35"/>
      <c r="IH287" s="35"/>
      <c r="II287" s="35"/>
      <c r="IJ287" s="35"/>
      <c r="IK287" s="35"/>
      <c r="IL287" s="35"/>
      <c r="IM287" s="35"/>
      <c r="IN287" s="35"/>
      <c r="IO287" s="35"/>
      <c r="IP287" s="35"/>
      <c r="IQ287" s="35"/>
      <c r="IR287" s="35"/>
      <c r="IS287" s="35"/>
      <c r="IT287" s="35"/>
      <c r="IU287" s="35"/>
      <c r="IV287" s="35"/>
    </row>
    <row r="288" spans="1:256" ht="15.95" customHeight="1">
      <c r="A288" s="84" t="s">
        <v>548</v>
      </c>
      <c r="B288" s="84" t="s">
        <v>319</v>
      </c>
      <c r="C288" s="84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  <c r="CN288" s="35"/>
      <c r="CO288" s="35"/>
      <c r="CP288" s="35"/>
      <c r="CQ288" s="35"/>
      <c r="CR288" s="35"/>
      <c r="CS288" s="35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35"/>
      <c r="DL288" s="35"/>
      <c r="DM288" s="35"/>
      <c r="DN288" s="35"/>
      <c r="DO288" s="35"/>
      <c r="DP288" s="35"/>
      <c r="DQ288" s="35"/>
      <c r="DR288" s="35"/>
      <c r="DS288" s="35"/>
      <c r="DT288" s="35"/>
      <c r="DU288" s="35"/>
      <c r="DV288" s="35"/>
      <c r="DW288" s="35"/>
      <c r="DX288" s="35"/>
      <c r="DY288" s="35"/>
      <c r="DZ288" s="35"/>
      <c r="EA288" s="35"/>
      <c r="EB288" s="35"/>
      <c r="EC288" s="35"/>
      <c r="ED288" s="35"/>
      <c r="EE288" s="35"/>
      <c r="EF288" s="35"/>
      <c r="EG288" s="35"/>
      <c r="EH288" s="35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35"/>
      <c r="FI288" s="35"/>
      <c r="FJ288" s="35"/>
      <c r="FK288" s="35"/>
      <c r="FL288" s="35"/>
      <c r="FM288" s="35"/>
      <c r="FN288" s="35"/>
      <c r="FO288" s="35"/>
      <c r="FP288" s="35"/>
      <c r="FQ288" s="35"/>
      <c r="FR288" s="35"/>
      <c r="FS288" s="35"/>
      <c r="FT288" s="35"/>
      <c r="FU288" s="35"/>
      <c r="FV288" s="35"/>
      <c r="FW288" s="35"/>
      <c r="FX288" s="35"/>
      <c r="FY288" s="35"/>
      <c r="FZ288" s="35"/>
      <c r="GA288" s="35"/>
      <c r="GB288" s="35"/>
      <c r="GC288" s="35"/>
      <c r="GD288" s="35"/>
      <c r="GE288" s="35"/>
      <c r="GF288" s="35"/>
      <c r="GG288" s="35"/>
      <c r="GH288" s="35"/>
      <c r="GI288" s="35"/>
      <c r="GJ288" s="35"/>
      <c r="GK288" s="35"/>
      <c r="GL288" s="35"/>
      <c r="GM288" s="35"/>
      <c r="GN288" s="35"/>
      <c r="GO288" s="35"/>
      <c r="GP288" s="35"/>
      <c r="GQ288" s="35"/>
      <c r="GR288" s="35"/>
      <c r="GS288" s="35"/>
      <c r="GT288" s="35"/>
      <c r="GU288" s="35"/>
      <c r="GV288" s="35"/>
      <c r="GW288" s="35"/>
      <c r="GX288" s="35"/>
      <c r="GY288" s="35"/>
      <c r="GZ288" s="35"/>
      <c r="HA288" s="35"/>
      <c r="HB288" s="35"/>
      <c r="HC288" s="35"/>
      <c r="HD288" s="35"/>
      <c r="HE288" s="35"/>
      <c r="HF288" s="35"/>
      <c r="HG288" s="35"/>
      <c r="HH288" s="35"/>
      <c r="HI288" s="35"/>
      <c r="HJ288" s="35"/>
      <c r="HK288" s="35"/>
      <c r="HL288" s="35"/>
      <c r="HM288" s="35"/>
      <c r="HN288" s="35"/>
      <c r="HO288" s="35"/>
      <c r="HP288" s="35"/>
      <c r="HQ288" s="35"/>
      <c r="HR288" s="35"/>
      <c r="HS288" s="35"/>
      <c r="HT288" s="35"/>
      <c r="HU288" s="35"/>
      <c r="HV288" s="35"/>
      <c r="HW288" s="35"/>
      <c r="HX288" s="35"/>
      <c r="HY288" s="35"/>
      <c r="HZ288" s="35"/>
      <c r="IA288" s="35"/>
      <c r="IB288" s="35"/>
      <c r="IC288" s="35"/>
      <c r="ID288" s="35"/>
      <c r="IE288" s="35"/>
      <c r="IF288" s="35"/>
      <c r="IG288" s="35"/>
      <c r="IH288" s="35"/>
      <c r="II288" s="35"/>
      <c r="IJ288" s="35"/>
      <c r="IK288" s="35"/>
      <c r="IL288" s="35"/>
      <c r="IM288" s="35"/>
      <c r="IN288" s="35"/>
      <c r="IO288" s="35"/>
      <c r="IP288" s="35"/>
      <c r="IQ288" s="35"/>
      <c r="IR288" s="35"/>
      <c r="IS288" s="35"/>
      <c r="IT288" s="35"/>
      <c r="IU288" s="35"/>
      <c r="IV288" s="35"/>
    </row>
    <row r="289" spans="1:10" ht="15.95" customHeight="1">
      <c r="A289" s="84" t="s">
        <v>549</v>
      </c>
      <c r="B289" s="84" t="s">
        <v>319</v>
      </c>
      <c r="C289" s="84"/>
      <c r="D289" s="35"/>
      <c r="E289" s="35"/>
      <c r="F289" s="35"/>
      <c r="G289" s="35"/>
      <c r="H289" s="35"/>
      <c r="I289" s="35"/>
      <c r="J289" s="35"/>
    </row>
    <row r="290" spans="1:10" ht="15.95" customHeight="1">
      <c r="A290" s="84" t="s">
        <v>550</v>
      </c>
      <c r="B290" s="84" t="s">
        <v>319</v>
      </c>
      <c r="C290" s="84"/>
      <c r="D290" s="35"/>
      <c r="E290" s="35"/>
      <c r="F290" s="35"/>
      <c r="G290" s="35"/>
      <c r="H290" s="35"/>
      <c r="I290" s="35"/>
      <c r="J290" s="35"/>
    </row>
    <row r="291" spans="1:10" ht="15.95" customHeight="1">
      <c r="A291" s="84" t="s">
        <v>551</v>
      </c>
      <c r="B291" s="84"/>
      <c r="C291" s="84"/>
      <c r="D291" s="35"/>
      <c r="E291" s="35"/>
      <c r="F291" s="35"/>
      <c r="G291" s="35"/>
      <c r="H291" s="35"/>
      <c r="I291" s="35"/>
      <c r="J291" s="35"/>
    </row>
    <row r="292" spans="1:10" ht="15.95" customHeight="1">
      <c r="A292" s="84" t="s">
        <v>552</v>
      </c>
      <c r="B292" s="84" t="s">
        <v>319</v>
      </c>
      <c r="C292" s="84"/>
      <c r="D292" s="35"/>
      <c r="E292" s="35"/>
      <c r="F292" s="35"/>
      <c r="G292" s="35"/>
      <c r="H292" s="35"/>
      <c r="I292" s="35"/>
      <c r="J292" s="35"/>
    </row>
    <row r="293" spans="1:10" ht="15.95" customHeight="1">
      <c r="A293" s="84" t="s">
        <v>553</v>
      </c>
      <c r="B293" s="35" t="s">
        <v>319</v>
      </c>
      <c r="C293" s="84" t="s">
        <v>554</v>
      </c>
      <c r="D293" s="1" t="s">
        <v>102</v>
      </c>
      <c r="E293" s="35"/>
      <c r="F293" s="35"/>
      <c r="G293" s="35"/>
      <c r="H293" s="35"/>
      <c r="I293" s="35"/>
      <c r="J293" s="1" t="s">
        <v>555</v>
      </c>
    </row>
    <row r="294" spans="1:10" ht="15.95" customHeight="1">
      <c r="A294" s="84" t="s">
        <v>556</v>
      </c>
      <c r="B294" s="84" t="s">
        <v>366</v>
      </c>
      <c r="C294" s="84"/>
      <c r="D294" s="35"/>
      <c r="E294" s="35"/>
      <c r="F294" s="35"/>
      <c r="G294" s="35"/>
      <c r="H294" s="35"/>
      <c r="I294" s="35"/>
      <c r="J294" s="35"/>
    </row>
    <row r="295" spans="1:10" ht="15.95" customHeight="1">
      <c r="A295" s="84" t="s">
        <v>557</v>
      </c>
      <c r="B295" s="84"/>
      <c r="C295" s="84"/>
      <c r="D295" s="35"/>
      <c r="E295" s="35"/>
      <c r="F295" s="35"/>
      <c r="G295" s="35"/>
      <c r="H295" s="35"/>
      <c r="I295" s="35"/>
      <c r="J295" s="35"/>
    </row>
    <row r="296" spans="1:10" ht="15.95" customHeight="1">
      <c r="A296" s="84" t="s">
        <v>558</v>
      </c>
      <c r="B296" s="84"/>
      <c r="C296" s="84"/>
      <c r="D296" s="35"/>
      <c r="E296" s="35"/>
      <c r="F296" s="35"/>
      <c r="G296" s="35"/>
      <c r="H296" s="35"/>
      <c r="I296" s="35"/>
      <c r="J296" s="35"/>
    </row>
    <row r="297" spans="1:10" ht="15.95" customHeight="1">
      <c r="A297" s="84" t="s">
        <v>559</v>
      </c>
      <c r="B297" s="84" t="s">
        <v>319</v>
      </c>
      <c r="C297" s="84"/>
      <c r="D297" s="35"/>
      <c r="E297" s="35"/>
      <c r="F297" s="35"/>
      <c r="G297" s="35"/>
      <c r="H297" s="35"/>
      <c r="I297" s="35"/>
      <c r="J297" s="35"/>
    </row>
    <row r="298" spans="1:10" ht="15.95" customHeight="1">
      <c r="A298" s="84" t="s">
        <v>560</v>
      </c>
      <c r="B298" s="84"/>
      <c r="C298" s="86"/>
      <c r="D298" s="35"/>
      <c r="E298" s="35"/>
      <c r="F298" s="35"/>
      <c r="G298" s="35"/>
      <c r="H298" s="35"/>
      <c r="I298" s="35"/>
      <c r="J298" s="35"/>
    </row>
    <row r="299" spans="1:10" ht="15.95" customHeight="1">
      <c r="A299" s="84" t="s">
        <v>561</v>
      </c>
      <c r="B299" s="95" t="s">
        <v>319</v>
      </c>
      <c r="C299" s="96"/>
      <c r="D299" s="35"/>
      <c r="E299" s="35"/>
      <c r="F299" s="35"/>
      <c r="G299" s="35"/>
      <c r="H299" s="35"/>
      <c r="I299" s="35"/>
      <c r="J299" s="35"/>
    </row>
    <row r="300" spans="1:10" ht="15.95" customHeight="1">
      <c r="A300" s="84" t="s">
        <v>562</v>
      </c>
      <c r="B300" s="95" t="s">
        <v>366</v>
      </c>
      <c r="C300" s="96"/>
      <c r="D300" s="35"/>
      <c r="E300" s="35"/>
      <c r="F300" s="35"/>
      <c r="G300" s="35"/>
      <c r="H300" s="35"/>
      <c r="I300" s="35"/>
      <c r="J300" s="35"/>
    </row>
    <row r="301" spans="1:10" ht="15.95" customHeight="1">
      <c r="A301" s="84" t="s">
        <v>563</v>
      </c>
      <c r="B301" s="95"/>
      <c r="C301" s="96"/>
      <c r="D301" s="35"/>
      <c r="E301" s="35"/>
      <c r="F301" s="35"/>
      <c r="G301" s="35"/>
      <c r="H301" s="35"/>
      <c r="I301" s="35"/>
      <c r="J301" s="35"/>
    </row>
    <row r="302" spans="1:10" ht="15.95" customHeight="1">
      <c r="A302" s="84" t="s">
        <v>564</v>
      </c>
      <c r="B302" s="95"/>
      <c r="C302" s="96"/>
      <c r="D302" s="35"/>
      <c r="E302" s="35"/>
      <c r="F302" s="35"/>
      <c r="G302" s="35"/>
      <c r="H302" s="35"/>
      <c r="I302" s="35"/>
      <c r="J302" s="35"/>
    </row>
    <row r="303" spans="1:10" ht="15.95" customHeight="1">
      <c r="A303" s="84" t="s">
        <v>565</v>
      </c>
      <c r="B303" s="95" t="s">
        <v>319</v>
      </c>
      <c r="C303" s="96"/>
      <c r="D303" s="35"/>
      <c r="E303" s="35"/>
      <c r="F303" s="35"/>
      <c r="G303" s="35"/>
      <c r="H303" s="35"/>
      <c r="I303" s="35"/>
      <c r="J303" s="35"/>
    </row>
    <row r="304" spans="1:10" ht="15.95" customHeight="1">
      <c r="A304" s="84" t="s">
        <v>566</v>
      </c>
      <c r="B304" s="95" t="s">
        <v>319</v>
      </c>
      <c r="C304" s="96"/>
      <c r="D304" s="35"/>
      <c r="E304" s="35"/>
      <c r="F304" s="35"/>
      <c r="G304" s="35"/>
      <c r="H304" s="35"/>
      <c r="I304" s="35"/>
      <c r="J304" s="35"/>
    </row>
    <row r="305" spans="1:3" ht="15.95" customHeight="1">
      <c r="A305" s="84" t="s">
        <v>567</v>
      </c>
      <c r="B305" s="95"/>
      <c r="C305" s="96"/>
    </row>
    <row r="306" spans="1:3" ht="15.95" customHeight="1">
      <c r="A306" s="84" t="s">
        <v>568</v>
      </c>
      <c r="B306" s="95"/>
      <c r="C306" s="96"/>
    </row>
    <row r="307" spans="1:3" ht="15.95" customHeight="1">
      <c r="A307" s="84" t="s">
        <v>569</v>
      </c>
      <c r="B307" s="95" t="s">
        <v>319</v>
      </c>
      <c r="C307" s="96"/>
    </row>
    <row r="308" spans="1:3" ht="15.95" customHeight="1">
      <c r="A308" s="84" t="s">
        <v>570</v>
      </c>
      <c r="B308" s="88" t="s">
        <v>366</v>
      </c>
      <c r="C308" s="88"/>
    </row>
    <row r="309" spans="1:3" ht="15.95" customHeight="1">
      <c r="A309" s="84" t="s">
        <v>571</v>
      </c>
      <c r="B309" s="88"/>
      <c r="C309" s="88"/>
    </row>
    <row r="310" spans="1:3" ht="15.95" customHeight="1">
      <c r="A310" s="84" t="s">
        <v>572</v>
      </c>
      <c r="B310" s="88"/>
      <c r="C310" s="88"/>
    </row>
    <row r="311" spans="1:3" ht="15.95" customHeight="1">
      <c r="A311" s="84" t="s">
        <v>573</v>
      </c>
      <c r="B311" s="88" t="s">
        <v>319</v>
      </c>
      <c r="C311" s="88"/>
    </row>
    <row r="312" spans="1:3" ht="15.95" customHeight="1">
      <c r="A312" s="84" t="s">
        <v>574</v>
      </c>
      <c r="B312" s="88" t="s">
        <v>319</v>
      </c>
      <c r="C312" s="88"/>
    </row>
    <row r="313" spans="1:3" ht="15.95" customHeight="1">
      <c r="A313" s="84" t="s">
        <v>575</v>
      </c>
      <c r="B313" s="88"/>
      <c r="C313" s="88"/>
    </row>
    <row r="314" spans="1:3" ht="15.95" customHeight="1">
      <c r="A314" s="84" t="s">
        <v>576</v>
      </c>
      <c r="B314" s="88"/>
      <c r="C314" s="88"/>
    </row>
    <row r="315" spans="1:3" ht="15.95" customHeight="1">
      <c r="A315" s="84" t="s">
        <v>577</v>
      </c>
      <c r="B315" s="88" t="s">
        <v>319</v>
      </c>
      <c r="C315" s="88"/>
    </row>
    <row r="316" spans="1:3" ht="15.95" customHeight="1">
      <c r="A316" s="84" t="s">
        <v>578</v>
      </c>
      <c r="B316" s="88"/>
      <c r="C316" s="88"/>
    </row>
    <row r="317" spans="1:3" ht="15.95" customHeight="1">
      <c r="A317" s="84" t="s">
        <v>579</v>
      </c>
      <c r="B317" s="88"/>
      <c r="C317" s="88"/>
    </row>
    <row r="318" spans="1:3" ht="15.95" customHeight="1">
      <c r="A318" s="84" t="s">
        <v>580</v>
      </c>
      <c r="B318" s="88" t="s">
        <v>366</v>
      </c>
      <c r="C318" s="88"/>
    </row>
    <row r="319" spans="1:3" ht="15.95" customHeight="1">
      <c r="A319" s="84" t="s">
        <v>581</v>
      </c>
      <c r="B319" s="96"/>
      <c r="C319" s="96"/>
    </row>
    <row r="320" spans="1:3" ht="15.95" customHeight="1">
      <c r="A320" s="84" t="s">
        <v>582</v>
      </c>
      <c r="B320" s="96"/>
      <c r="C320" s="96"/>
    </row>
    <row r="321" spans="1:3" ht="15.95" customHeight="1">
      <c r="A321" s="84" t="s">
        <v>583</v>
      </c>
      <c r="B321" s="96" t="s">
        <v>319</v>
      </c>
      <c r="C321" s="96"/>
    </row>
    <row r="322" spans="1:3" ht="15.95" customHeight="1">
      <c r="A322" s="84" t="s">
        <v>584</v>
      </c>
      <c r="B322" s="96"/>
      <c r="C322" s="96"/>
    </row>
    <row r="323" spans="1:3" ht="15.95" customHeight="1">
      <c r="A323" s="84" t="s">
        <v>585</v>
      </c>
      <c r="B323" s="96"/>
      <c r="C323" s="96"/>
    </row>
    <row r="324" spans="1:3" ht="15.95" customHeight="1">
      <c r="A324" s="84" t="s">
        <v>586</v>
      </c>
      <c r="B324" s="96"/>
      <c r="C324" s="96"/>
    </row>
    <row r="325" spans="1:3" ht="15.95" customHeight="1">
      <c r="A325" s="84" t="s">
        <v>587</v>
      </c>
      <c r="B325" s="96"/>
      <c r="C325" s="96"/>
    </row>
    <row r="326" spans="1:3" ht="15.95" customHeight="1">
      <c r="A326" s="84" t="s">
        <v>588</v>
      </c>
      <c r="B326" s="96" t="s">
        <v>319</v>
      </c>
      <c r="C326" s="96"/>
    </row>
    <row r="327" spans="1:3" ht="15.95" customHeight="1">
      <c r="A327" s="84" t="s">
        <v>589</v>
      </c>
      <c r="B327" s="96"/>
      <c r="C327" s="96"/>
    </row>
    <row r="328" spans="1:3" ht="15.95" customHeight="1">
      <c r="A328" s="85" t="s">
        <v>590</v>
      </c>
      <c r="B328" s="85" t="s">
        <v>319</v>
      </c>
      <c r="C328" s="85"/>
    </row>
    <row r="329" spans="1:3" ht="15.95" customHeight="1">
      <c r="A329" s="85" t="s">
        <v>591</v>
      </c>
      <c r="B329" s="85" t="s">
        <v>319</v>
      </c>
      <c r="C329" s="85"/>
    </row>
    <row r="330" spans="1:3" ht="15.95" customHeight="1">
      <c r="A330" s="85" t="s">
        <v>592</v>
      </c>
      <c r="B330" s="85" t="s">
        <v>366</v>
      </c>
      <c r="C330" s="85"/>
    </row>
    <row r="331" spans="1:3" ht="15.95" customHeight="1">
      <c r="A331" s="85" t="s">
        <v>593</v>
      </c>
      <c r="B331" s="85"/>
      <c r="C331" s="85"/>
    </row>
    <row r="332" spans="1:3" ht="15.95" customHeight="1">
      <c r="A332" s="85" t="s">
        <v>594</v>
      </c>
      <c r="B332" s="85" t="s">
        <v>319</v>
      </c>
      <c r="C332" s="85"/>
    </row>
    <row r="333" spans="1:3" ht="15.95" customHeight="1">
      <c r="A333" s="85" t="s">
        <v>595</v>
      </c>
      <c r="B333" s="85" t="s">
        <v>366</v>
      </c>
      <c r="C333" s="85"/>
    </row>
    <row r="334" spans="1:3" ht="15.95" customHeight="1">
      <c r="A334" s="92" t="s">
        <v>596</v>
      </c>
      <c r="B334" s="93"/>
      <c r="C334" s="93"/>
    </row>
    <row r="335" spans="1:3" ht="15.95" customHeight="1">
      <c r="A335" s="92" t="s">
        <v>597</v>
      </c>
      <c r="B335" s="97" t="s">
        <v>366</v>
      </c>
      <c r="C335" s="35"/>
    </row>
    <row r="336" spans="1:3" ht="15.95" customHeight="1">
      <c r="A336" s="92" t="s">
        <v>598</v>
      </c>
      <c r="B336" s="97" t="s">
        <v>319</v>
      </c>
      <c r="C336" s="35"/>
    </row>
  </sheetData>
  <autoFilter ref="A1:J262" xr:uid="{00000000-0009-0000-0000-000002000000}"/>
  <mergeCells count="4">
    <mergeCell ref="B2:B5"/>
    <mergeCell ref="A2:A5"/>
    <mergeCell ref="A6:A7"/>
    <mergeCell ref="B6:B7"/>
  </mergeCells>
  <conditionalFormatting sqref="A2:H2 C3:C5 A6:C6 C7 E7:F7 H7 J7 E6:H6 E3:H4 E5:G5 A86:J101 A85:G85 I85:J85 C104 A182 C128:C131 A135:A180 A229:A233 A221:A227 A239:A260 A235:A236 A8:J84">
    <cfRule type="timePeriod" dxfId="369" priority="522" stopIfTrue="1" timePeriod="today">
      <formula>FLOOR(A2,1)=TODAY()</formula>
    </cfRule>
    <cfRule type="containsText" dxfId="368" priority="523" stopIfTrue="1" operator="containsText" text="STORED">
      <formula>NOT(ISERROR(FIND(UPPER("STORED"),UPPER(A2))))</formula>
      <formula>"STORED"</formula>
    </cfRule>
    <cfRule type="containsText" dxfId="367" priority="524" stopIfTrue="1" operator="containsText" text="Must">
      <formula>NOT(ISERROR(FIND(UPPER("Must"),UPPER(A2))))</formula>
      <formula>"Must"</formula>
    </cfRule>
    <cfRule type="expression" dxfId="366" priority="525" stopIfTrue="1">
      <formula>AND(A2&lt;TODAY()+(0*7+3)*-1,NOT(ISBLANK(A2)))</formula>
    </cfRule>
    <cfRule type="containsText" dxfId="365" priority="526" stopIfTrue="1" operator="containsText" text="X">
      <formula>NOT(ISERROR(FIND(UPPER("X"),UPPER(A2))))</formula>
      <formula>"X"</formula>
    </cfRule>
  </conditionalFormatting>
  <conditionalFormatting sqref="I2:J5 I6:I7">
    <cfRule type="timePeriod" dxfId="364" priority="517" stopIfTrue="1" timePeriod="today">
      <formula>FLOOR(I2,1)=TODAY()</formula>
    </cfRule>
    <cfRule type="containsText" dxfId="363" priority="518" stopIfTrue="1" operator="containsText" text="STORED">
      <formula>NOT(ISERROR(FIND(UPPER("STORED"),UPPER(I2))))</formula>
      <formula>"STORED"</formula>
    </cfRule>
    <cfRule type="containsText" dxfId="362" priority="519" stopIfTrue="1" operator="containsText" text="Must">
      <formula>NOT(ISERROR(FIND(UPPER("Must"),UPPER(I2))))</formula>
      <formula>"Must"</formula>
    </cfRule>
    <cfRule type="expression" dxfId="361" priority="520" stopIfTrue="1">
      <formula>AND(I2&lt;TODAY()+(0*7+3)*-1,NOT(ISBLANK(I2)))</formula>
    </cfRule>
    <cfRule type="containsText" dxfId="360" priority="521" stopIfTrue="1" operator="containsText" text="X">
      <formula>NOT(ISERROR(FIND(UPPER("X"),UPPER(I2))))</formula>
      <formula>"X"</formula>
    </cfRule>
  </conditionalFormatting>
  <conditionalFormatting sqref="D3:D7">
    <cfRule type="timePeriod" dxfId="359" priority="512" stopIfTrue="1" timePeriod="today">
      <formula>FLOOR(D3,1)=TODAY()</formula>
    </cfRule>
    <cfRule type="containsText" dxfId="358" priority="513" stopIfTrue="1" operator="containsText" text="STORED">
      <formula>NOT(ISERROR(FIND(UPPER("STORED"),UPPER(D3))))</formula>
      <formula>"STORED"</formula>
    </cfRule>
    <cfRule type="containsText" dxfId="357" priority="514" stopIfTrue="1" operator="containsText" text="Must">
      <formula>NOT(ISERROR(FIND(UPPER("Must"),UPPER(D3))))</formula>
      <formula>"Must"</formula>
    </cfRule>
    <cfRule type="expression" dxfId="356" priority="515" stopIfTrue="1">
      <formula>AND(D3&lt;TODAY()+(0*7+3)*-1,NOT(ISBLANK(D3)))</formula>
    </cfRule>
    <cfRule type="containsText" dxfId="355" priority="516" stopIfTrue="1" operator="containsText" text="X">
      <formula>NOT(ISERROR(FIND(UPPER("X"),UPPER(D3))))</formula>
      <formula>"X"</formula>
    </cfRule>
  </conditionalFormatting>
  <conditionalFormatting sqref="J6">
    <cfRule type="timePeriod" dxfId="354" priority="507" stopIfTrue="1" timePeriod="today">
      <formula>FLOOR(J6,1)=TODAY()</formula>
    </cfRule>
    <cfRule type="containsText" dxfId="353" priority="508" stopIfTrue="1" operator="containsText" text="STORED">
      <formula>NOT(ISERROR(FIND(UPPER("STORED"),UPPER(J6))))</formula>
      <formula>"STORED"</formula>
    </cfRule>
    <cfRule type="containsText" dxfId="352" priority="509" stopIfTrue="1" operator="containsText" text="Must">
      <formula>NOT(ISERROR(FIND(UPPER("Must"),UPPER(J6))))</formula>
      <formula>"Must"</formula>
    </cfRule>
    <cfRule type="expression" dxfId="351" priority="510" stopIfTrue="1">
      <formula>AND(J6&lt;TODAY()+(0*7+3)*-1,NOT(ISBLANK(J6)))</formula>
    </cfRule>
    <cfRule type="containsText" dxfId="350" priority="511" stopIfTrue="1" operator="containsText" text="X">
      <formula>NOT(ISERROR(FIND(UPPER("X"),UPPER(J6))))</formula>
      <formula>"X"</formula>
    </cfRule>
  </conditionalFormatting>
  <conditionalFormatting sqref="A102:A111">
    <cfRule type="timePeriod" dxfId="349" priority="382" stopIfTrue="1" timePeriod="today">
      <formula>FLOOR(A102,1)=TODAY()</formula>
    </cfRule>
    <cfRule type="containsText" dxfId="348" priority="383" stopIfTrue="1" operator="containsText" text="STORED">
      <formula>NOT(ISERROR(FIND(UPPER("STORED"),UPPER(A102))))</formula>
      <formula>"STORED"</formula>
    </cfRule>
    <cfRule type="containsText" dxfId="347" priority="384" stopIfTrue="1" operator="containsText" text="Must">
      <formula>NOT(ISERROR(FIND(UPPER("Must"),UPPER(A102))))</formula>
      <formula>"Must"</formula>
    </cfRule>
    <cfRule type="expression" dxfId="346" priority="385" stopIfTrue="1">
      <formula>AND(A102&lt;TODAY()+(0*7+3)*-1,NOT(ISBLANK(A102)))</formula>
    </cfRule>
    <cfRule type="containsText" dxfId="345" priority="386" stopIfTrue="1" operator="containsText" text="X">
      <formula>NOT(ISERROR(FIND(UPPER("X"),UPPER(A102))))</formula>
      <formula>"X"</formula>
    </cfRule>
  </conditionalFormatting>
  <conditionalFormatting sqref="A112:A121">
    <cfRule type="timePeriod" dxfId="344" priority="377" stopIfTrue="1" timePeriod="today">
      <formula>FLOOR(A112,1)=TODAY()</formula>
    </cfRule>
    <cfRule type="containsText" dxfId="343" priority="378" stopIfTrue="1" operator="containsText" text="STORED">
      <formula>NOT(ISERROR(FIND(UPPER("STORED"),UPPER(A112))))</formula>
      <formula>"STORED"</formula>
    </cfRule>
    <cfRule type="containsText" dxfId="342" priority="379" stopIfTrue="1" operator="containsText" text="Must">
      <formula>NOT(ISERROR(FIND(UPPER("Must"),UPPER(A112))))</formula>
      <formula>"Must"</formula>
    </cfRule>
    <cfRule type="expression" dxfId="341" priority="380" stopIfTrue="1">
      <formula>AND(A112&lt;TODAY()+(0*7+3)*-1,NOT(ISBLANK(A112)))</formula>
    </cfRule>
    <cfRule type="containsText" dxfId="340" priority="381" stopIfTrue="1" operator="containsText" text="X">
      <formula>NOT(ISERROR(FIND(UPPER("X"),UPPER(A112))))</formula>
      <formula>"X"</formula>
    </cfRule>
  </conditionalFormatting>
  <conditionalFormatting sqref="A122:A134">
    <cfRule type="timePeriod" dxfId="339" priority="372" stopIfTrue="1" timePeriod="today">
      <formula>FLOOR(A122,1)=TODAY()</formula>
    </cfRule>
    <cfRule type="containsText" dxfId="338" priority="373" stopIfTrue="1" operator="containsText" text="STORED">
      <formula>NOT(ISERROR(FIND(UPPER("STORED"),UPPER(A122))))</formula>
      <formula>"STORED"</formula>
    </cfRule>
    <cfRule type="containsText" dxfId="337" priority="374" stopIfTrue="1" operator="containsText" text="Must">
      <formula>NOT(ISERROR(FIND(UPPER("Must"),UPPER(A122))))</formula>
      <formula>"Must"</formula>
    </cfRule>
    <cfRule type="expression" dxfId="336" priority="375" stopIfTrue="1">
      <formula>AND(A122&lt;TODAY()+(0*7+3)*-1,NOT(ISBLANK(A122)))</formula>
    </cfRule>
    <cfRule type="containsText" dxfId="335" priority="376" stopIfTrue="1" operator="containsText" text="X">
      <formula>NOT(ISERROR(FIND(UPPER("X"),UPPER(A122))))</formula>
      <formula>"X"</formula>
    </cfRule>
  </conditionalFormatting>
  <conditionalFormatting sqref="C102">
    <cfRule type="timePeriod" dxfId="334" priority="367" stopIfTrue="1" timePeriod="today">
      <formula>FLOOR(C102,1)=TODAY()</formula>
    </cfRule>
    <cfRule type="containsText" dxfId="333" priority="368" stopIfTrue="1" operator="containsText" text="STORED">
      <formula>NOT(ISERROR(FIND(UPPER("STORED"),UPPER(C102))))</formula>
      <formula>"STORED"</formula>
    </cfRule>
    <cfRule type="containsText" dxfId="332" priority="369" stopIfTrue="1" operator="containsText" text="Must">
      <formula>NOT(ISERROR(FIND(UPPER("Must"),UPPER(C102))))</formula>
      <formula>"Must"</formula>
    </cfRule>
    <cfRule type="expression" dxfId="331" priority="370" stopIfTrue="1">
      <formula>AND(C102&lt;TODAY()+(0*7+3)*-1,NOT(ISBLANK(C102)))</formula>
    </cfRule>
    <cfRule type="containsText" dxfId="330" priority="371" stopIfTrue="1" operator="containsText" text="X">
      <formula>NOT(ISERROR(FIND(UPPER("X"),UPPER(C102))))</formula>
      <formula>"X"</formula>
    </cfRule>
  </conditionalFormatting>
  <conditionalFormatting sqref="C103">
    <cfRule type="timePeriod" dxfId="329" priority="362" stopIfTrue="1" timePeriod="today">
      <formula>FLOOR(C103,1)=TODAY()</formula>
    </cfRule>
    <cfRule type="containsText" dxfId="328" priority="363" stopIfTrue="1" operator="containsText" text="STORED">
      <formula>NOT(ISERROR(FIND(UPPER("STORED"),UPPER(C103))))</formula>
      <formula>"STORED"</formula>
    </cfRule>
    <cfRule type="containsText" dxfId="327" priority="364" stopIfTrue="1" operator="containsText" text="Must">
      <formula>NOT(ISERROR(FIND(UPPER("Must"),UPPER(C103))))</formula>
      <formula>"Must"</formula>
    </cfRule>
    <cfRule type="expression" dxfId="326" priority="365" stopIfTrue="1">
      <formula>AND(C103&lt;TODAY()+(0*7+3)*-1,NOT(ISBLANK(C103)))</formula>
    </cfRule>
    <cfRule type="containsText" dxfId="325" priority="366" stopIfTrue="1" operator="containsText" text="X">
      <formula>NOT(ISERROR(FIND(UPPER("X"),UPPER(C103))))</formula>
      <formula>"X"</formula>
    </cfRule>
  </conditionalFormatting>
  <conditionalFormatting sqref="C122">
    <cfRule type="timePeriod" dxfId="324" priority="357" stopIfTrue="1" timePeriod="today">
      <formula>FLOOR(C122,1)=TODAY()</formula>
    </cfRule>
    <cfRule type="containsText" dxfId="323" priority="358" stopIfTrue="1" operator="containsText" text="STORED">
      <formula>NOT(ISERROR(FIND(UPPER("STORED"),UPPER(C122))))</formula>
      <formula>"STORED"</formula>
    </cfRule>
    <cfRule type="containsText" dxfId="322" priority="359" stopIfTrue="1" operator="containsText" text="Must">
      <formula>NOT(ISERROR(FIND(UPPER("Must"),UPPER(C122))))</formula>
      <formula>"Must"</formula>
    </cfRule>
    <cfRule type="expression" dxfId="321" priority="360" stopIfTrue="1">
      <formula>AND(C122&lt;TODAY()+(0*7+3)*-1,NOT(ISBLANK(C122)))</formula>
    </cfRule>
    <cfRule type="containsText" dxfId="320" priority="361" stopIfTrue="1" operator="containsText" text="X">
      <formula>NOT(ISERROR(FIND(UPPER("X"),UPPER(C122))))</formula>
      <formula>"X"</formula>
    </cfRule>
  </conditionalFormatting>
  <conditionalFormatting sqref="C123">
    <cfRule type="timePeriod" dxfId="319" priority="352" stopIfTrue="1" timePeriod="today">
      <formula>FLOOR(C123,1)=TODAY()</formula>
    </cfRule>
    <cfRule type="containsText" dxfId="318" priority="353" stopIfTrue="1" operator="containsText" text="STORED">
      <formula>NOT(ISERROR(FIND(UPPER("STORED"),UPPER(C123))))</formula>
      <formula>"STORED"</formula>
    </cfRule>
    <cfRule type="containsText" dxfId="317" priority="354" stopIfTrue="1" operator="containsText" text="Must">
      <formula>NOT(ISERROR(FIND(UPPER("Must"),UPPER(C123))))</formula>
      <formula>"Must"</formula>
    </cfRule>
    <cfRule type="expression" dxfId="316" priority="355" stopIfTrue="1">
      <formula>AND(C123&lt;TODAY()+(0*7+3)*-1,NOT(ISBLANK(C123)))</formula>
    </cfRule>
    <cfRule type="containsText" dxfId="315" priority="356" stopIfTrue="1" operator="containsText" text="X">
      <formula>NOT(ISERROR(FIND(UPPER("X"),UPPER(C123))))</formula>
      <formula>"X"</formula>
    </cfRule>
  </conditionalFormatting>
  <conditionalFormatting sqref="C126">
    <cfRule type="timePeriod" dxfId="314" priority="347" stopIfTrue="1" timePeriod="today">
      <formula>FLOOR(C126,1)=TODAY()</formula>
    </cfRule>
    <cfRule type="containsText" dxfId="313" priority="348" stopIfTrue="1" operator="containsText" text="STORED">
      <formula>NOT(ISERROR(FIND(UPPER("STORED"),UPPER(C126))))</formula>
      <formula>"STORED"</formula>
    </cfRule>
    <cfRule type="containsText" dxfId="312" priority="349" stopIfTrue="1" operator="containsText" text="Must">
      <formula>NOT(ISERROR(FIND(UPPER("Must"),UPPER(C126))))</formula>
      <formula>"Must"</formula>
    </cfRule>
    <cfRule type="expression" dxfId="311" priority="350" stopIfTrue="1">
      <formula>AND(C126&lt;TODAY()+(0*7+3)*-1,NOT(ISBLANK(C126)))</formula>
    </cfRule>
    <cfRule type="containsText" dxfId="310" priority="351" stopIfTrue="1" operator="containsText" text="X">
      <formula>NOT(ISERROR(FIND(UPPER("X"),UPPER(C126))))</formula>
      <formula>"X"</formula>
    </cfRule>
  </conditionalFormatting>
  <conditionalFormatting sqref="C134">
    <cfRule type="timePeriod" dxfId="309" priority="337" stopIfTrue="1" timePeriod="today">
      <formula>FLOOR(C134,1)=TODAY()</formula>
    </cfRule>
    <cfRule type="containsText" dxfId="308" priority="338" stopIfTrue="1" operator="containsText" text="STORED">
      <formula>NOT(ISERROR(FIND(UPPER("STORED"),UPPER(C134))))</formula>
      <formula>"STORED"</formula>
    </cfRule>
    <cfRule type="containsText" dxfId="307" priority="339" stopIfTrue="1" operator="containsText" text="Must">
      <formula>NOT(ISERROR(FIND(UPPER("Must"),UPPER(C134))))</formula>
      <formula>"Must"</formula>
    </cfRule>
    <cfRule type="expression" dxfId="306" priority="340" stopIfTrue="1">
      <formula>AND(C134&lt;TODAY()+(0*7+3)*-1,NOT(ISBLANK(C134)))</formula>
    </cfRule>
    <cfRule type="containsText" dxfId="305" priority="341" stopIfTrue="1" operator="containsText" text="X">
      <formula>NOT(ISERROR(FIND(UPPER("X"),UPPER(C134))))</formula>
      <formula>"X"</formula>
    </cfRule>
  </conditionalFormatting>
  <conditionalFormatting sqref="C136:C139">
    <cfRule type="timePeriod" dxfId="304" priority="322" stopIfTrue="1" timePeriod="today">
      <formula>FLOOR(C136,1)=TODAY()</formula>
    </cfRule>
    <cfRule type="containsText" dxfId="303" priority="323" stopIfTrue="1" operator="containsText" text="STORED">
      <formula>NOT(ISERROR(FIND(UPPER("STORED"),UPPER(C136))))</formula>
      <formula>"STORED"</formula>
    </cfRule>
    <cfRule type="containsText" dxfId="302" priority="324" stopIfTrue="1" operator="containsText" text="Must">
      <formula>NOT(ISERROR(FIND(UPPER("Must"),UPPER(C136))))</formula>
      <formula>"Must"</formula>
    </cfRule>
    <cfRule type="expression" dxfId="301" priority="325" stopIfTrue="1">
      <formula>AND(C136&lt;TODAY()+(0*7+3)*-1,NOT(ISBLANK(C136)))</formula>
    </cfRule>
    <cfRule type="containsText" dxfId="300" priority="326" stopIfTrue="1" operator="containsText" text="X">
      <formula>NOT(ISERROR(FIND(UPPER("X"),UPPER(C136))))</formula>
      <formula>"X"</formula>
    </cfRule>
  </conditionalFormatting>
  <conditionalFormatting sqref="C151:C153">
    <cfRule type="timePeriod" dxfId="299" priority="317" stopIfTrue="1" timePeriod="today">
      <formula>FLOOR(C151,1)=TODAY()</formula>
    </cfRule>
    <cfRule type="containsText" dxfId="298" priority="318" stopIfTrue="1" operator="containsText" text="STORED">
      <formula>NOT(ISERROR(FIND(UPPER("STORED"),UPPER(C151))))</formula>
      <formula>"STORED"</formula>
    </cfRule>
    <cfRule type="containsText" dxfId="297" priority="319" stopIfTrue="1" operator="containsText" text="Must">
      <formula>NOT(ISERROR(FIND(UPPER("Must"),UPPER(C151))))</formula>
      <formula>"Must"</formula>
    </cfRule>
    <cfRule type="expression" dxfId="296" priority="320" stopIfTrue="1">
      <formula>AND(C151&lt;TODAY()+(0*7+3)*-1,NOT(ISBLANK(C151)))</formula>
    </cfRule>
    <cfRule type="containsText" dxfId="295" priority="321" stopIfTrue="1" operator="containsText" text="X">
      <formula>NOT(ISERROR(FIND(UPPER("X"),UPPER(C151))))</formula>
      <formula>"X"</formula>
    </cfRule>
  </conditionalFormatting>
  <conditionalFormatting sqref="C140:C141">
    <cfRule type="timePeriod" dxfId="294" priority="312" stopIfTrue="1" timePeriod="today">
      <formula>FLOOR(C140,1)=TODAY()</formula>
    </cfRule>
    <cfRule type="containsText" dxfId="293" priority="313" stopIfTrue="1" operator="containsText" text="STORED">
      <formula>NOT(ISERROR(FIND(UPPER("STORED"),UPPER(C140))))</formula>
      <formula>"STORED"</formula>
    </cfRule>
    <cfRule type="containsText" dxfId="292" priority="314" stopIfTrue="1" operator="containsText" text="Must">
      <formula>NOT(ISERROR(FIND(UPPER("Must"),UPPER(C140))))</formula>
      <formula>"Must"</formula>
    </cfRule>
    <cfRule type="expression" dxfId="291" priority="315" stopIfTrue="1">
      <formula>AND(C140&lt;TODAY()+(0*7+3)*-1,NOT(ISBLANK(C140)))</formula>
    </cfRule>
    <cfRule type="containsText" dxfId="290" priority="316" stopIfTrue="1" operator="containsText" text="X">
      <formula>NOT(ISERROR(FIND(UPPER("X"),UPPER(C140))))</formula>
      <formula>"X"</formula>
    </cfRule>
  </conditionalFormatting>
  <conditionalFormatting sqref="C169:C170">
    <cfRule type="timePeriod" dxfId="289" priority="307" stopIfTrue="1" timePeriod="today">
      <formula>FLOOR(C169,1)=TODAY()</formula>
    </cfRule>
    <cfRule type="containsText" dxfId="288" priority="308" stopIfTrue="1" operator="containsText" text="STORED">
      <formula>NOT(ISERROR(FIND(UPPER("STORED"),UPPER(C169))))</formula>
      <formula>"STORED"</formula>
    </cfRule>
    <cfRule type="containsText" dxfId="287" priority="309" stopIfTrue="1" operator="containsText" text="Must">
      <formula>NOT(ISERROR(FIND(UPPER("Must"),UPPER(C169))))</formula>
      <formula>"Must"</formula>
    </cfRule>
    <cfRule type="expression" dxfId="286" priority="310" stopIfTrue="1">
      <formula>AND(C169&lt;TODAY()+(0*7+3)*-1,NOT(ISBLANK(C169)))</formula>
    </cfRule>
    <cfRule type="containsText" dxfId="285" priority="311" stopIfTrue="1" operator="containsText" text="X">
      <formula>NOT(ISERROR(FIND(UPPER("X"),UPPER(C169))))</formula>
      <formula>"X"</formula>
    </cfRule>
  </conditionalFormatting>
  <conditionalFormatting sqref="C149">
    <cfRule type="timePeriod" dxfId="284" priority="267" stopIfTrue="1" timePeriod="today">
      <formula>FLOOR(C149,1)=TODAY()</formula>
    </cfRule>
    <cfRule type="containsText" dxfId="283" priority="268" stopIfTrue="1" operator="containsText" text="STORED">
      <formula>NOT(ISERROR(FIND(UPPER("STORED"),UPPER(C149))))</formula>
      <formula>"STORED"</formula>
    </cfRule>
    <cfRule type="containsText" dxfId="282" priority="269" stopIfTrue="1" operator="containsText" text="Must">
      <formula>NOT(ISERROR(FIND(UPPER("Must"),UPPER(C149))))</formula>
      <formula>"Must"</formula>
    </cfRule>
    <cfRule type="expression" dxfId="281" priority="270" stopIfTrue="1">
      <formula>AND(C149&lt;TODAY()+(0*7+3)*-1,NOT(ISBLANK(C149)))</formula>
    </cfRule>
    <cfRule type="containsText" dxfId="280" priority="271" stopIfTrue="1" operator="containsText" text="X">
      <formula>NOT(ISERROR(FIND(UPPER("X"),UPPER(C149))))</formula>
      <formula>"X"</formula>
    </cfRule>
  </conditionalFormatting>
  <conditionalFormatting sqref="C171:C173">
    <cfRule type="timePeriod" dxfId="279" priority="262" stopIfTrue="1" timePeriod="today">
      <formula>FLOOR(C171,1)=TODAY()</formula>
    </cfRule>
    <cfRule type="containsText" dxfId="278" priority="263" stopIfTrue="1" operator="containsText" text="STORED">
      <formula>NOT(ISERROR(FIND(UPPER("STORED"),UPPER(C171))))</formula>
      <formula>"STORED"</formula>
    </cfRule>
    <cfRule type="containsText" dxfId="277" priority="264" stopIfTrue="1" operator="containsText" text="Must">
      <formula>NOT(ISERROR(FIND(UPPER("Must"),UPPER(C171))))</formula>
      <formula>"Must"</formula>
    </cfRule>
    <cfRule type="expression" dxfId="276" priority="265" stopIfTrue="1">
      <formula>AND(C171&lt;TODAY()+(0*7+3)*-1,NOT(ISBLANK(C171)))</formula>
    </cfRule>
    <cfRule type="containsText" dxfId="275" priority="266" stopIfTrue="1" operator="containsText" text="X">
      <formula>NOT(ISERROR(FIND(UPPER("X"),UPPER(C171))))</formula>
      <formula>"X"</formula>
    </cfRule>
  </conditionalFormatting>
  <conditionalFormatting sqref="C147">
    <cfRule type="timePeriod" dxfId="274" priority="292" stopIfTrue="1" timePeriod="today">
      <formula>FLOOR(C147,1)=TODAY()</formula>
    </cfRule>
    <cfRule type="containsText" dxfId="273" priority="293" stopIfTrue="1" operator="containsText" text="STORED">
      <formula>NOT(ISERROR(FIND(UPPER("STORED"),UPPER(C147))))</formula>
      <formula>"STORED"</formula>
    </cfRule>
    <cfRule type="containsText" dxfId="272" priority="294" stopIfTrue="1" operator="containsText" text="Must">
      <formula>NOT(ISERROR(FIND(UPPER("Must"),UPPER(C147))))</formula>
      <formula>"Must"</formula>
    </cfRule>
    <cfRule type="expression" dxfId="271" priority="295" stopIfTrue="1">
      <formula>AND(C147&lt;TODAY()+(0*7+3)*-1,NOT(ISBLANK(C147)))</formula>
    </cfRule>
    <cfRule type="containsText" dxfId="270" priority="296" stopIfTrue="1" operator="containsText" text="X">
      <formula>NOT(ISERROR(FIND(UPPER("X"),UPPER(C147))))</formula>
      <formula>"X"</formula>
    </cfRule>
  </conditionalFormatting>
  <conditionalFormatting sqref="C135">
    <cfRule type="timePeriod" dxfId="269" priority="287" stopIfTrue="1" timePeriod="today">
      <formula>FLOOR(C135,1)=TODAY()</formula>
    </cfRule>
    <cfRule type="containsText" dxfId="268" priority="288" stopIfTrue="1" operator="containsText" text="STORED">
      <formula>NOT(ISERROR(FIND(UPPER("STORED"),UPPER(C135))))</formula>
      <formula>"STORED"</formula>
    </cfRule>
    <cfRule type="containsText" dxfId="267" priority="289" stopIfTrue="1" operator="containsText" text="Must">
      <formula>NOT(ISERROR(FIND(UPPER("Must"),UPPER(C135))))</formula>
      <formula>"Must"</formula>
    </cfRule>
    <cfRule type="expression" dxfId="266" priority="290" stopIfTrue="1">
      <formula>AND(C135&lt;TODAY()+(0*7+3)*-1,NOT(ISBLANK(C135)))</formula>
    </cfRule>
    <cfRule type="containsText" dxfId="265" priority="291" stopIfTrue="1" operator="containsText" text="X">
      <formula>NOT(ISERROR(FIND(UPPER("X"),UPPER(C135))))</formula>
      <formula>"X"</formula>
    </cfRule>
  </conditionalFormatting>
  <conditionalFormatting sqref="C132">
    <cfRule type="timePeriod" dxfId="264" priority="282" stopIfTrue="1" timePeriod="today">
      <formula>FLOOR(C132,1)=TODAY()</formula>
    </cfRule>
    <cfRule type="containsText" dxfId="263" priority="283" stopIfTrue="1" operator="containsText" text="STORED">
      <formula>NOT(ISERROR(FIND(UPPER("STORED"),UPPER(C132))))</formula>
      <formula>"STORED"</formula>
    </cfRule>
    <cfRule type="containsText" dxfId="262" priority="284" stopIfTrue="1" operator="containsText" text="Must">
      <formula>NOT(ISERROR(FIND(UPPER("Must"),UPPER(C132))))</formula>
      <formula>"Must"</formula>
    </cfRule>
    <cfRule type="expression" dxfId="261" priority="285" stopIfTrue="1">
      <formula>AND(C132&lt;TODAY()+(0*7+3)*-1,NOT(ISBLANK(C132)))</formula>
    </cfRule>
    <cfRule type="containsText" dxfId="260" priority="286" stopIfTrue="1" operator="containsText" text="X">
      <formula>NOT(ISERROR(FIND(UPPER("X"),UPPER(C132))))</formula>
      <formula>"X"</formula>
    </cfRule>
  </conditionalFormatting>
  <conditionalFormatting sqref="C178:C179">
    <cfRule type="timePeriod" dxfId="259" priority="277" stopIfTrue="1" timePeriod="today">
      <formula>FLOOR(C178,1)=TODAY()</formula>
    </cfRule>
    <cfRule type="containsText" dxfId="258" priority="278" stopIfTrue="1" operator="containsText" text="STORED">
      <formula>NOT(ISERROR(FIND(UPPER("STORED"),UPPER(C178))))</formula>
      <formula>"STORED"</formula>
    </cfRule>
    <cfRule type="containsText" dxfId="257" priority="279" stopIfTrue="1" operator="containsText" text="Must">
      <formula>NOT(ISERROR(FIND(UPPER("Must"),UPPER(C178))))</formula>
      <formula>"Must"</formula>
    </cfRule>
    <cfRule type="expression" dxfId="256" priority="280" stopIfTrue="1">
      <formula>AND(C178&lt;TODAY()+(0*7+3)*-1,NOT(ISBLANK(C178)))</formula>
    </cfRule>
    <cfRule type="containsText" dxfId="255" priority="281" stopIfTrue="1" operator="containsText" text="X">
      <formula>NOT(ISERROR(FIND(UPPER("X"),UPPER(C178))))</formula>
      <formula>"X"</formula>
    </cfRule>
  </conditionalFormatting>
  <conditionalFormatting sqref="C176:C177">
    <cfRule type="timePeriod" dxfId="254" priority="272" stopIfTrue="1" timePeriod="today">
      <formula>FLOOR(C176,1)=TODAY()</formula>
    </cfRule>
    <cfRule type="containsText" dxfId="253" priority="273" stopIfTrue="1" operator="containsText" text="STORED">
      <formula>NOT(ISERROR(FIND(UPPER("STORED"),UPPER(C176))))</formula>
      <formula>"STORED"</formula>
    </cfRule>
    <cfRule type="containsText" dxfId="252" priority="274" stopIfTrue="1" operator="containsText" text="Must">
      <formula>NOT(ISERROR(FIND(UPPER("Must"),UPPER(C176))))</formula>
      <formula>"Must"</formula>
    </cfRule>
    <cfRule type="expression" dxfId="251" priority="275" stopIfTrue="1">
      <formula>AND(C176&lt;TODAY()+(0*7+3)*-1,NOT(ISBLANK(C176)))</formula>
    </cfRule>
    <cfRule type="containsText" dxfId="250" priority="276" stopIfTrue="1" operator="containsText" text="X">
      <formula>NOT(ISERROR(FIND(UPPER("X"),UPPER(C176))))</formula>
      <formula>"X"</formula>
    </cfRule>
  </conditionalFormatting>
  <conditionalFormatting sqref="C181">
    <cfRule type="timePeriod" dxfId="249" priority="257" stopIfTrue="1" timePeriod="today">
      <formula>FLOOR(C181,1)=TODAY()</formula>
    </cfRule>
    <cfRule type="containsText" dxfId="248" priority="258" stopIfTrue="1" operator="containsText" text="STORED">
      <formula>NOT(ISERROR(FIND(UPPER("STORED"),UPPER(C181))))</formula>
      <formula>"STORED"</formula>
    </cfRule>
    <cfRule type="containsText" dxfId="247" priority="259" stopIfTrue="1" operator="containsText" text="Must">
      <formula>NOT(ISERROR(FIND(UPPER("Must"),UPPER(C181))))</formula>
      <formula>"Must"</formula>
    </cfRule>
    <cfRule type="expression" dxfId="246" priority="260" stopIfTrue="1">
      <formula>AND(C181&lt;TODAY()+(0*7+3)*-1,NOT(ISBLANK(C181)))</formula>
    </cfRule>
    <cfRule type="containsText" dxfId="245" priority="261" stopIfTrue="1" operator="containsText" text="X">
      <formula>NOT(ISERROR(FIND(UPPER("X"),UPPER(C181))))</formula>
      <formula>"X"</formula>
    </cfRule>
  </conditionalFormatting>
  <conditionalFormatting sqref="C180">
    <cfRule type="timePeriod" dxfId="244" priority="252" stopIfTrue="1" timePeriod="today">
      <formula>FLOOR(C180,1)=TODAY()</formula>
    </cfRule>
    <cfRule type="containsText" dxfId="243" priority="253" stopIfTrue="1" operator="containsText" text="STORED">
      <formula>NOT(ISERROR(FIND(UPPER("STORED"),UPPER(C180))))</formula>
      <formula>"STORED"</formula>
    </cfRule>
    <cfRule type="containsText" dxfId="242" priority="254" stopIfTrue="1" operator="containsText" text="Must">
      <formula>NOT(ISERROR(FIND(UPPER("Must"),UPPER(C180))))</formula>
      <formula>"Must"</formula>
    </cfRule>
    <cfRule type="expression" dxfId="241" priority="255" stopIfTrue="1">
      <formula>AND(C180&lt;TODAY()+(0*7+3)*-1,NOT(ISBLANK(C180)))</formula>
    </cfRule>
    <cfRule type="containsText" dxfId="240" priority="256" stopIfTrue="1" operator="containsText" text="X">
      <formula>NOT(ISERROR(FIND(UPPER("X"),UPPER(C180))))</formula>
      <formula>"X"</formula>
    </cfRule>
  </conditionalFormatting>
  <conditionalFormatting sqref="C142:C144">
    <cfRule type="timePeriod" dxfId="239" priority="247" stopIfTrue="1" timePeriod="today">
      <formula>FLOOR(C142,1)=TODAY()</formula>
    </cfRule>
    <cfRule type="containsText" dxfId="238" priority="248" stopIfTrue="1" operator="containsText" text="STORED">
      <formula>NOT(ISERROR(FIND(UPPER("STORED"),UPPER(C142))))</formula>
      <formula>"STORED"</formula>
    </cfRule>
    <cfRule type="containsText" dxfId="237" priority="249" stopIfTrue="1" operator="containsText" text="Must">
      <formula>NOT(ISERROR(FIND(UPPER("Must"),UPPER(C142))))</formula>
      <formula>"Must"</formula>
    </cfRule>
    <cfRule type="expression" dxfId="236" priority="250" stopIfTrue="1">
      <formula>AND(C142&lt;TODAY()+(0*7+3)*-1,NOT(ISBLANK(C142)))</formula>
    </cfRule>
    <cfRule type="containsText" dxfId="235" priority="251" stopIfTrue="1" operator="containsText" text="X">
      <formula>NOT(ISERROR(FIND(UPPER("X"),UPPER(C142))))</formula>
      <formula>"X"</formula>
    </cfRule>
  </conditionalFormatting>
  <conditionalFormatting sqref="C133">
    <cfRule type="timePeriod" dxfId="234" priority="242" stopIfTrue="1" timePeriod="today">
      <formula>FLOOR(C133,1)=TODAY()</formula>
    </cfRule>
    <cfRule type="containsText" dxfId="233" priority="243" stopIfTrue="1" operator="containsText" text="STORED">
      <formula>NOT(ISERROR(FIND(UPPER("STORED"),UPPER(C133))))</formula>
      <formula>"STORED"</formula>
    </cfRule>
    <cfRule type="containsText" dxfId="232" priority="244" stopIfTrue="1" operator="containsText" text="Must">
      <formula>NOT(ISERROR(FIND(UPPER("Must"),UPPER(C133))))</formula>
      <formula>"Must"</formula>
    </cfRule>
    <cfRule type="expression" dxfId="231" priority="245" stopIfTrue="1">
      <formula>AND(C133&lt;TODAY()+(0*7+3)*-1,NOT(ISBLANK(C133)))</formula>
    </cfRule>
    <cfRule type="containsText" dxfId="230" priority="246" stopIfTrue="1" operator="containsText" text="X">
      <formula>NOT(ISERROR(FIND(UPPER("X"),UPPER(C133))))</formula>
      <formula>"X"</formula>
    </cfRule>
  </conditionalFormatting>
  <conditionalFormatting sqref="C120">
    <cfRule type="timePeriod" dxfId="229" priority="237" stopIfTrue="1" timePeriod="today">
      <formula>FLOOR(C120,1)=TODAY()</formula>
    </cfRule>
    <cfRule type="containsText" dxfId="228" priority="238" stopIfTrue="1" operator="containsText" text="STORED">
      <formula>NOT(ISERROR(FIND(UPPER("STORED"),UPPER(C120))))</formula>
      <formula>"STORED"</formula>
    </cfRule>
    <cfRule type="containsText" dxfId="227" priority="239" stopIfTrue="1" operator="containsText" text="Must">
      <formula>NOT(ISERROR(FIND(UPPER("Must"),UPPER(C120))))</formula>
      <formula>"Must"</formula>
    </cfRule>
    <cfRule type="expression" dxfId="226" priority="240" stopIfTrue="1">
      <formula>AND(C120&lt;TODAY()+(0*7+3)*-1,NOT(ISBLANK(C120)))</formula>
    </cfRule>
    <cfRule type="containsText" dxfId="225" priority="241" stopIfTrue="1" operator="containsText" text="X">
      <formula>NOT(ISERROR(FIND(UPPER("X"),UPPER(C120))))</formula>
      <formula>"X"</formula>
    </cfRule>
  </conditionalFormatting>
  <conditionalFormatting sqref="C127">
    <cfRule type="timePeriod" dxfId="224" priority="232" stopIfTrue="1" timePeriod="today">
      <formula>FLOOR(C127,1)=TODAY()</formula>
    </cfRule>
    <cfRule type="containsText" dxfId="223" priority="233" stopIfTrue="1" operator="containsText" text="STORED">
      <formula>NOT(ISERROR(FIND(UPPER("STORED"),UPPER(C127))))</formula>
      <formula>"STORED"</formula>
    </cfRule>
    <cfRule type="containsText" dxfId="222" priority="234" stopIfTrue="1" operator="containsText" text="Must">
      <formula>NOT(ISERROR(FIND(UPPER("Must"),UPPER(C127))))</formula>
      <formula>"Must"</formula>
    </cfRule>
    <cfRule type="expression" dxfId="221" priority="235" stopIfTrue="1">
      <formula>AND(C127&lt;TODAY()+(0*7+3)*-1,NOT(ISBLANK(C127)))</formula>
    </cfRule>
    <cfRule type="containsText" dxfId="220" priority="236" stopIfTrue="1" operator="containsText" text="X">
      <formula>NOT(ISERROR(FIND(UPPER("X"),UPPER(C127))))</formula>
      <formula>"X"</formula>
    </cfRule>
  </conditionalFormatting>
  <conditionalFormatting sqref="C159">
    <cfRule type="timePeriod" dxfId="219" priority="227" stopIfTrue="1" timePeriod="today">
      <formula>FLOOR(C159,1)=TODAY()</formula>
    </cfRule>
    <cfRule type="containsText" dxfId="218" priority="228" stopIfTrue="1" operator="containsText" text="STORED">
      <formula>NOT(ISERROR(FIND(UPPER("STORED"),UPPER(C159))))</formula>
      <formula>"STORED"</formula>
    </cfRule>
    <cfRule type="containsText" dxfId="217" priority="229" stopIfTrue="1" operator="containsText" text="Must">
      <formula>NOT(ISERROR(FIND(UPPER("Must"),UPPER(C159))))</formula>
      <formula>"Must"</formula>
    </cfRule>
    <cfRule type="expression" dxfId="216" priority="230" stopIfTrue="1">
      <formula>AND(C159&lt;TODAY()+(0*7+3)*-1,NOT(ISBLANK(C159)))</formula>
    </cfRule>
    <cfRule type="containsText" dxfId="215" priority="231" stopIfTrue="1" operator="containsText" text="X">
      <formula>NOT(ISERROR(FIND(UPPER("X"),UPPER(C159))))</formula>
      <formula>"X"</formula>
    </cfRule>
  </conditionalFormatting>
  <conditionalFormatting sqref="C145:C146">
    <cfRule type="timePeriod" dxfId="214" priority="222" stopIfTrue="1" timePeriod="today">
      <formula>FLOOR(C145,1)=TODAY()</formula>
    </cfRule>
    <cfRule type="containsText" dxfId="213" priority="223" stopIfTrue="1" operator="containsText" text="STORED">
      <formula>NOT(ISERROR(FIND(UPPER("STORED"),UPPER(C145))))</formula>
      <formula>"STORED"</formula>
    </cfRule>
    <cfRule type="containsText" dxfId="212" priority="224" stopIfTrue="1" operator="containsText" text="Must">
      <formula>NOT(ISERROR(FIND(UPPER("Must"),UPPER(C145))))</formula>
      <formula>"Must"</formula>
    </cfRule>
    <cfRule type="expression" dxfId="211" priority="225" stopIfTrue="1">
      <formula>AND(C145&lt;TODAY()+(0*7+3)*-1,NOT(ISBLANK(C145)))</formula>
    </cfRule>
    <cfRule type="containsText" dxfId="210" priority="226" stopIfTrue="1" operator="containsText" text="X">
      <formula>NOT(ISERROR(FIND(UPPER("X"),UPPER(C145))))</formula>
      <formula>"X"</formula>
    </cfRule>
  </conditionalFormatting>
  <conditionalFormatting sqref="C148">
    <cfRule type="timePeriod" dxfId="209" priority="217" stopIfTrue="1" timePeriod="today">
      <formula>FLOOR(C148,1)=TODAY()</formula>
    </cfRule>
    <cfRule type="containsText" dxfId="208" priority="218" stopIfTrue="1" operator="containsText" text="STORED">
      <formula>NOT(ISERROR(FIND(UPPER("STORED"),UPPER(C148))))</formula>
      <formula>"STORED"</formula>
    </cfRule>
    <cfRule type="containsText" dxfId="207" priority="219" stopIfTrue="1" operator="containsText" text="Must">
      <formula>NOT(ISERROR(FIND(UPPER("Must"),UPPER(C148))))</formula>
      <formula>"Must"</formula>
    </cfRule>
    <cfRule type="expression" dxfId="206" priority="220" stopIfTrue="1">
      <formula>AND(C148&lt;TODAY()+(0*7+3)*-1,NOT(ISBLANK(C148)))</formula>
    </cfRule>
    <cfRule type="containsText" dxfId="205" priority="221" stopIfTrue="1" operator="containsText" text="X">
      <formula>NOT(ISERROR(FIND(UPPER("X"),UPPER(C148))))</formula>
      <formula>"X"</formula>
    </cfRule>
  </conditionalFormatting>
  <conditionalFormatting sqref="C154:C155">
    <cfRule type="timePeriod" dxfId="204" priority="212" stopIfTrue="1" timePeriod="today">
      <formula>FLOOR(C154,1)=TODAY()</formula>
    </cfRule>
    <cfRule type="containsText" dxfId="203" priority="213" stopIfTrue="1" operator="containsText" text="STORED">
      <formula>NOT(ISERROR(FIND(UPPER("STORED"),UPPER(C154))))</formula>
      <formula>"STORED"</formula>
    </cfRule>
    <cfRule type="containsText" dxfId="202" priority="214" stopIfTrue="1" operator="containsText" text="Must">
      <formula>NOT(ISERROR(FIND(UPPER("Must"),UPPER(C154))))</formula>
      <formula>"Must"</formula>
    </cfRule>
    <cfRule type="expression" dxfId="201" priority="215" stopIfTrue="1">
      <formula>AND(C154&lt;TODAY()+(0*7+3)*-1,NOT(ISBLANK(C154)))</formula>
    </cfRule>
    <cfRule type="containsText" dxfId="200" priority="216" stopIfTrue="1" operator="containsText" text="X">
      <formula>NOT(ISERROR(FIND(UPPER("X"),UPPER(C154))))</formula>
      <formula>"X"</formula>
    </cfRule>
  </conditionalFormatting>
  <conditionalFormatting sqref="C158">
    <cfRule type="timePeriod" dxfId="199" priority="207" stopIfTrue="1" timePeriod="today">
      <formula>FLOOR(C158,1)=TODAY()</formula>
    </cfRule>
    <cfRule type="containsText" dxfId="198" priority="208" stopIfTrue="1" operator="containsText" text="STORED">
      <formula>NOT(ISERROR(FIND(UPPER("STORED"),UPPER(C158))))</formula>
      <formula>"STORED"</formula>
    </cfRule>
    <cfRule type="containsText" dxfId="197" priority="209" stopIfTrue="1" operator="containsText" text="Must">
      <formula>NOT(ISERROR(FIND(UPPER("Must"),UPPER(C158))))</formula>
      <formula>"Must"</formula>
    </cfRule>
    <cfRule type="expression" dxfId="196" priority="210" stopIfTrue="1">
      <formula>AND(C158&lt;TODAY()+(0*7+3)*-1,NOT(ISBLANK(C158)))</formula>
    </cfRule>
    <cfRule type="containsText" dxfId="195" priority="211" stopIfTrue="1" operator="containsText" text="X">
      <formula>NOT(ISERROR(FIND(UPPER("X"),UPPER(C158))))</formula>
      <formula>"X"</formula>
    </cfRule>
  </conditionalFormatting>
  <conditionalFormatting sqref="C156:C157">
    <cfRule type="timePeriod" dxfId="194" priority="202" stopIfTrue="1" timePeriod="today">
      <formula>FLOOR(C156,1)=TODAY()</formula>
    </cfRule>
    <cfRule type="containsText" dxfId="193" priority="203" stopIfTrue="1" operator="containsText" text="STORED">
      <formula>NOT(ISERROR(FIND(UPPER("STORED"),UPPER(C156))))</formula>
      <formula>"STORED"</formula>
    </cfRule>
    <cfRule type="containsText" dxfId="192" priority="204" stopIfTrue="1" operator="containsText" text="Must">
      <formula>NOT(ISERROR(FIND(UPPER("Must"),UPPER(C156))))</formula>
      <formula>"Must"</formula>
    </cfRule>
    <cfRule type="expression" dxfId="191" priority="205" stopIfTrue="1">
      <formula>AND(C156&lt;TODAY()+(0*7+3)*-1,NOT(ISBLANK(C156)))</formula>
    </cfRule>
    <cfRule type="containsText" dxfId="190" priority="206" stopIfTrue="1" operator="containsText" text="X">
      <formula>NOT(ISERROR(FIND(UPPER("X"),UPPER(C156))))</formula>
      <formula>"X"</formula>
    </cfRule>
  </conditionalFormatting>
  <conditionalFormatting sqref="C163:C164">
    <cfRule type="timePeriod" dxfId="189" priority="197" stopIfTrue="1" timePeriod="today">
      <formula>FLOOR(C163,1)=TODAY()</formula>
    </cfRule>
    <cfRule type="containsText" dxfId="188" priority="198" stopIfTrue="1" operator="containsText" text="STORED">
      <formula>NOT(ISERROR(FIND(UPPER("STORED"),UPPER(C163))))</formula>
      <formula>"STORED"</formula>
    </cfRule>
    <cfRule type="containsText" dxfId="187" priority="199" stopIfTrue="1" operator="containsText" text="Must">
      <formula>NOT(ISERROR(FIND(UPPER("Must"),UPPER(C163))))</formula>
      <formula>"Must"</formula>
    </cfRule>
    <cfRule type="expression" dxfId="186" priority="200" stopIfTrue="1">
      <formula>AND(C163&lt;TODAY()+(0*7+3)*-1,NOT(ISBLANK(C163)))</formula>
    </cfRule>
    <cfRule type="containsText" dxfId="185" priority="201" stopIfTrue="1" operator="containsText" text="X">
      <formula>NOT(ISERROR(FIND(UPPER("X"),UPPER(C163))))</formula>
      <formula>"X"</formula>
    </cfRule>
  </conditionalFormatting>
  <conditionalFormatting sqref="A183:A186">
    <cfRule type="timePeriod" dxfId="184" priority="192" stopIfTrue="1" timePeriod="today">
      <formula>FLOOR(A183,1)=TODAY()</formula>
    </cfRule>
    <cfRule type="containsText" dxfId="183" priority="193" stopIfTrue="1" operator="containsText" text="STORED">
      <formula>NOT(ISERROR(FIND(UPPER("STORED"),UPPER(A183))))</formula>
      <formula>"STORED"</formula>
    </cfRule>
    <cfRule type="containsText" dxfId="182" priority="194" stopIfTrue="1" operator="containsText" text="Must">
      <formula>NOT(ISERROR(FIND(UPPER("Must"),UPPER(A183))))</formula>
      <formula>"Must"</formula>
    </cfRule>
    <cfRule type="expression" dxfId="181" priority="195" stopIfTrue="1">
      <formula>AND(A183&lt;TODAY()+(0*7+3)*-1,NOT(ISBLANK(A183)))</formula>
    </cfRule>
    <cfRule type="containsText" dxfId="180" priority="196" stopIfTrue="1" operator="containsText" text="X">
      <formula>NOT(ISERROR(FIND(UPPER("X"),UPPER(A183))))</formula>
      <formula>"X"</formula>
    </cfRule>
  </conditionalFormatting>
  <conditionalFormatting sqref="A187:A198">
    <cfRule type="timePeriod" dxfId="179" priority="187" stopIfTrue="1" timePeriod="today">
      <formula>FLOOR(A187,1)=TODAY()</formula>
    </cfRule>
    <cfRule type="containsText" dxfId="178" priority="188" stopIfTrue="1" operator="containsText" text="STORED">
      <formula>NOT(ISERROR(FIND(UPPER("STORED"),UPPER(A187))))</formula>
      <formula>"STORED"</formula>
    </cfRule>
    <cfRule type="containsText" dxfId="177" priority="189" stopIfTrue="1" operator="containsText" text="Must">
      <formula>NOT(ISERROR(FIND(UPPER("Must"),UPPER(A187))))</formula>
      <formula>"Must"</formula>
    </cfRule>
    <cfRule type="expression" dxfId="176" priority="190" stopIfTrue="1">
      <formula>AND(A187&lt;TODAY()+(0*7+3)*-1,NOT(ISBLANK(A187)))</formula>
    </cfRule>
    <cfRule type="containsText" dxfId="175" priority="191" stopIfTrue="1" operator="containsText" text="X">
      <formula>NOT(ISERROR(FIND(UPPER("X"),UPPER(A187))))</formula>
      <formula>"X"</formula>
    </cfRule>
  </conditionalFormatting>
  <conditionalFormatting sqref="A199">
    <cfRule type="timePeriod" dxfId="174" priority="182" stopIfTrue="1" timePeriod="today">
      <formula>FLOOR(A199,1)=TODAY()</formula>
    </cfRule>
    <cfRule type="containsText" dxfId="173" priority="183" stopIfTrue="1" operator="containsText" text="STORED">
      <formula>NOT(ISERROR(FIND(UPPER("STORED"),UPPER(A199))))</formula>
      <formula>"STORED"</formula>
    </cfRule>
    <cfRule type="containsText" dxfId="172" priority="184" stopIfTrue="1" operator="containsText" text="Must">
      <formula>NOT(ISERROR(FIND(UPPER("Must"),UPPER(A199))))</formula>
      <formula>"Must"</formula>
    </cfRule>
    <cfRule type="expression" dxfId="171" priority="185" stopIfTrue="1">
      <formula>AND(A199&lt;TODAY()+(0*7+3)*-1,NOT(ISBLANK(A199)))</formula>
    </cfRule>
    <cfRule type="containsText" dxfId="170" priority="186" stopIfTrue="1" operator="containsText" text="X">
      <formula>NOT(ISERROR(FIND(UPPER("X"),UPPER(A199))))</formula>
      <formula>"X"</formula>
    </cfRule>
  </conditionalFormatting>
  <conditionalFormatting sqref="A200:A208">
    <cfRule type="timePeriod" dxfId="169" priority="177" stopIfTrue="1" timePeriod="today">
      <formula>FLOOR(A200,1)=TODAY()</formula>
    </cfRule>
    <cfRule type="containsText" dxfId="168" priority="178" stopIfTrue="1" operator="containsText" text="STORED">
      <formula>NOT(ISERROR(FIND(UPPER("STORED"),UPPER(A200))))</formula>
      <formula>"STORED"</formula>
    </cfRule>
    <cfRule type="containsText" dxfId="167" priority="179" stopIfTrue="1" operator="containsText" text="Must">
      <formula>NOT(ISERROR(FIND(UPPER("Must"),UPPER(A200))))</formula>
      <formula>"Must"</formula>
    </cfRule>
    <cfRule type="expression" dxfId="166" priority="180" stopIfTrue="1">
      <formula>AND(A200&lt;TODAY()+(0*7+3)*-1,NOT(ISBLANK(A200)))</formula>
    </cfRule>
    <cfRule type="containsText" dxfId="165" priority="181" stopIfTrue="1" operator="containsText" text="X">
      <formula>NOT(ISERROR(FIND(UPPER("X"),UPPER(A200))))</formula>
      <formula>"X"</formula>
    </cfRule>
  </conditionalFormatting>
  <conditionalFormatting sqref="A209">
    <cfRule type="timePeriod" dxfId="164" priority="172" stopIfTrue="1" timePeriod="today">
      <formula>FLOOR(A209,1)=TODAY()</formula>
    </cfRule>
    <cfRule type="containsText" dxfId="163" priority="173" stopIfTrue="1" operator="containsText" text="STORED">
      <formula>NOT(ISERROR(FIND(UPPER("STORED"),UPPER(A209))))</formula>
      <formula>"STORED"</formula>
    </cfRule>
    <cfRule type="containsText" dxfId="162" priority="174" stopIfTrue="1" operator="containsText" text="Must">
      <formula>NOT(ISERROR(FIND(UPPER("Must"),UPPER(A209))))</formula>
      <formula>"Must"</formula>
    </cfRule>
    <cfRule type="expression" dxfId="161" priority="175" stopIfTrue="1">
      <formula>AND(A209&lt;TODAY()+(0*7+3)*-1,NOT(ISBLANK(A209)))</formula>
    </cfRule>
    <cfRule type="containsText" dxfId="160" priority="176" stopIfTrue="1" operator="containsText" text="X">
      <formula>NOT(ISERROR(FIND(UPPER("X"),UPPER(A209))))</formula>
      <formula>"X"</formula>
    </cfRule>
  </conditionalFormatting>
  <conditionalFormatting sqref="A210:A219">
    <cfRule type="timePeriod" dxfId="159" priority="167" stopIfTrue="1" timePeriod="today">
      <formula>FLOOR(A210,1)=TODAY()</formula>
    </cfRule>
    <cfRule type="containsText" dxfId="158" priority="168" stopIfTrue="1" operator="containsText" text="STORED">
      <formula>NOT(ISERROR(FIND(UPPER("STORED"),UPPER(A210))))</formula>
      <formula>"STORED"</formula>
    </cfRule>
    <cfRule type="containsText" dxfId="157" priority="169" stopIfTrue="1" operator="containsText" text="Must">
      <formula>NOT(ISERROR(FIND(UPPER("Must"),UPPER(A210))))</formula>
      <formula>"Must"</formula>
    </cfRule>
    <cfRule type="expression" dxfId="156" priority="170" stopIfTrue="1">
      <formula>AND(A210&lt;TODAY()+(0*7+3)*-1,NOT(ISBLANK(A210)))</formula>
    </cfRule>
    <cfRule type="containsText" dxfId="155" priority="171" stopIfTrue="1" operator="containsText" text="X">
      <formula>NOT(ISERROR(FIND(UPPER("X"),UPPER(A210))))</formula>
      <formula>"X"</formula>
    </cfRule>
  </conditionalFormatting>
  <conditionalFormatting sqref="A220">
    <cfRule type="timePeriod" dxfId="154" priority="162" stopIfTrue="1" timePeriod="today">
      <formula>FLOOR(A220,1)=TODAY()</formula>
    </cfRule>
    <cfRule type="containsText" dxfId="153" priority="163" stopIfTrue="1" operator="containsText" text="STORED">
      <formula>NOT(ISERROR(FIND(UPPER("STORED"),UPPER(A220))))</formula>
      <formula>"STORED"</formula>
    </cfRule>
    <cfRule type="containsText" dxfId="152" priority="164" stopIfTrue="1" operator="containsText" text="Must">
      <formula>NOT(ISERROR(FIND(UPPER("Must"),UPPER(A220))))</formula>
      <formula>"Must"</formula>
    </cfRule>
    <cfRule type="expression" dxfId="151" priority="165" stopIfTrue="1">
      <formula>AND(A220&lt;TODAY()+(0*7+3)*-1,NOT(ISBLANK(A220)))</formula>
    </cfRule>
    <cfRule type="containsText" dxfId="150" priority="166" stopIfTrue="1" operator="containsText" text="X">
      <formula>NOT(ISERROR(FIND(UPPER("X"),UPPER(A220))))</formula>
      <formula>"X"</formula>
    </cfRule>
  </conditionalFormatting>
  <conditionalFormatting sqref="C254:C256">
    <cfRule type="timePeriod" dxfId="149" priority="147" stopIfTrue="1" timePeriod="today">
      <formula>FLOOR(C254,1)=TODAY()</formula>
    </cfRule>
    <cfRule type="containsText" dxfId="148" priority="148" stopIfTrue="1" operator="containsText" text="STORED">
      <formula>NOT(ISERROR(FIND(UPPER("STORED"),UPPER(C254))))</formula>
      <formula>"STORED"</formula>
    </cfRule>
    <cfRule type="containsText" dxfId="147" priority="149" stopIfTrue="1" operator="containsText" text="Must">
      <formula>NOT(ISERROR(FIND(UPPER("Must"),UPPER(C254))))</formula>
      <formula>"Must"</formula>
    </cfRule>
    <cfRule type="expression" dxfId="146" priority="150" stopIfTrue="1">
      <formula>AND(C254&lt;TODAY()+(0*7+3)*-1,NOT(ISBLANK(C254)))</formula>
    </cfRule>
    <cfRule type="containsText" dxfId="145" priority="151" stopIfTrue="1" operator="containsText" text="X">
      <formula>NOT(ISERROR(FIND(UPPER("X"),UPPER(C254))))</formula>
      <formula>"X"</formula>
    </cfRule>
  </conditionalFormatting>
  <conditionalFormatting sqref="C258">
    <cfRule type="timePeriod" dxfId="144" priority="142" stopIfTrue="1" timePeriod="today">
      <formula>FLOOR(C258,1)=TODAY()</formula>
    </cfRule>
    <cfRule type="containsText" dxfId="143" priority="143" stopIfTrue="1" operator="containsText" text="STORED">
      <formula>NOT(ISERROR(FIND(UPPER("STORED"),UPPER(C258))))</formula>
      <formula>"STORED"</formula>
    </cfRule>
    <cfRule type="containsText" dxfId="142" priority="144" stopIfTrue="1" operator="containsText" text="Must">
      <formula>NOT(ISERROR(FIND(UPPER("Must"),UPPER(C258))))</formula>
      <formula>"Must"</formula>
    </cfRule>
    <cfRule type="expression" dxfId="141" priority="145" stopIfTrue="1">
      <formula>AND(C258&lt;TODAY()+(0*7+3)*-1,NOT(ISBLANK(C258)))</formula>
    </cfRule>
    <cfRule type="containsText" dxfId="140" priority="146" stopIfTrue="1" operator="containsText" text="X">
      <formula>NOT(ISERROR(FIND(UPPER("X"),UPPER(C258))))</formula>
      <formula>"X"</formula>
    </cfRule>
  </conditionalFormatting>
  <conditionalFormatting sqref="C260:C262">
    <cfRule type="timePeriod" dxfId="139" priority="137" stopIfTrue="1" timePeriod="today">
      <formula>FLOOR(C260,1)=TODAY()</formula>
    </cfRule>
    <cfRule type="containsText" dxfId="138" priority="138" stopIfTrue="1" operator="containsText" text="STORED">
      <formula>NOT(ISERROR(FIND(UPPER("STORED"),UPPER(C260))))</formula>
      <formula>"STORED"</formula>
    </cfRule>
    <cfRule type="containsText" dxfId="137" priority="139" stopIfTrue="1" operator="containsText" text="Must">
      <formula>NOT(ISERROR(FIND(UPPER("Must"),UPPER(C260))))</formula>
      <formula>"Must"</formula>
    </cfRule>
    <cfRule type="expression" dxfId="136" priority="140" stopIfTrue="1">
      <formula>AND(C260&lt;TODAY()+(0*7+3)*-1,NOT(ISBLANK(C260)))</formula>
    </cfRule>
    <cfRule type="containsText" dxfId="135" priority="141" stopIfTrue="1" operator="containsText" text="X">
      <formula>NOT(ISERROR(FIND(UPPER("X"),UPPER(C260))))</formula>
      <formula>"X"</formula>
    </cfRule>
  </conditionalFormatting>
  <conditionalFormatting sqref="C221">
    <cfRule type="timePeriod" dxfId="134" priority="132" stopIfTrue="1" timePeriod="today">
      <formula>FLOOR(C221,1)=TODAY()</formula>
    </cfRule>
    <cfRule type="containsText" dxfId="133" priority="133" stopIfTrue="1" operator="containsText" text="STORED">
      <formula>NOT(ISERROR(FIND(UPPER("STORED"),UPPER(C221))))</formula>
      <formula>"STORED"</formula>
    </cfRule>
    <cfRule type="containsText" dxfId="132" priority="134" stopIfTrue="1" operator="containsText" text="Must">
      <formula>NOT(ISERROR(FIND(UPPER("Must"),UPPER(C221))))</formula>
      <formula>"Must"</formula>
    </cfRule>
    <cfRule type="expression" dxfId="131" priority="135" stopIfTrue="1">
      <formula>AND(C221&lt;TODAY()+(0*7+3)*-1,NOT(ISBLANK(C221)))</formula>
    </cfRule>
    <cfRule type="containsText" dxfId="130" priority="136" stopIfTrue="1" operator="containsText" text="X">
      <formula>NOT(ISERROR(FIND(UPPER("X"),UPPER(C221))))</formula>
      <formula>"X"</formula>
    </cfRule>
  </conditionalFormatting>
  <conditionalFormatting sqref="C222:C223">
    <cfRule type="timePeriod" dxfId="129" priority="127" stopIfTrue="1" timePeriod="today">
      <formula>FLOOR(C222,1)=TODAY()</formula>
    </cfRule>
    <cfRule type="containsText" dxfId="128" priority="128" stopIfTrue="1" operator="containsText" text="STORED">
      <formula>NOT(ISERROR(FIND(UPPER("STORED"),UPPER(C222))))</formula>
      <formula>"STORED"</formula>
    </cfRule>
    <cfRule type="containsText" dxfId="127" priority="129" stopIfTrue="1" operator="containsText" text="Must">
      <formula>NOT(ISERROR(FIND(UPPER("Must"),UPPER(C222))))</formula>
      <formula>"Must"</formula>
    </cfRule>
    <cfRule type="expression" dxfId="126" priority="130" stopIfTrue="1">
      <formula>AND(C222&lt;TODAY()+(0*7+3)*-1,NOT(ISBLANK(C222)))</formula>
    </cfRule>
    <cfRule type="containsText" dxfId="125" priority="131" stopIfTrue="1" operator="containsText" text="X">
      <formula>NOT(ISERROR(FIND(UPPER("X"),UPPER(C222))))</formula>
      <formula>"X"</formula>
    </cfRule>
  </conditionalFormatting>
  <conditionalFormatting sqref="C225">
    <cfRule type="timePeriod" dxfId="124" priority="122" stopIfTrue="1" timePeriod="today">
      <formula>FLOOR(C225,1)=TODAY()</formula>
    </cfRule>
    <cfRule type="containsText" dxfId="123" priority="123" stopIfTrue="1" operator="containsText" text="STORED">
      <formula>NOT(ISERROR(FIND(UPPER("STORED"),UPPER(C225))))</formula>
      <formula>"STORED"</formula>
    </cfRule>
    <cfRule type="containsText" dxfId="122" priority="124" stopIfTrue="1" operator="containsText" text="Must">
      <formula>NOT(ISERROR(FIND(UPPER("Must"),UPPER(C225))))</formula>
      <formula>"Must"</formula>
    </cfRule>
    <cfRule type="expression" dxfId="121" priority="125" stopIfTrue="1">
      <formula>AND(C225&lt;TODAY()+(0*7+3)*-1,NOT(ISBLANK(C225)))</formula>
    </cfRule>
    <cfRule type="containsText" dxfId="120" priority="126" stopIfTrue="1" operator="containsText" text="X">
      <formula>NOT(ISERROR(FIND(UPPER("X"),UPPER(C225))))</formula>
      <formula>"X"</formula>
    </cfRule>
  </conditionalFormatting>
  <conditionalFormatting sqref="C227:C228">
    <cfRule type="timePeriod" dxfId="119" priority="117" stopIfTrue="1" timePeriod="today">
      <formula>FLOOR(C227,1)=TODAY()</formula>
    </cfRule>
    <cfRule type="containsText" dxfId="118" priority="118" stopIfTrue="1" operator="containsText" text="STORED">
      <formula>NOT(ISERROR(FIND(UPPER("STORED"),UPPER(C227))))</formula>
      <formula>"STORED"</formula>
    </cfRule>
    <cfRule type="containsText" dxfId="117" priority="119" stopIfTrue="1" operator="containsText" text="Must">
      <formula>NOT(ISERROR(FIND(UPPER("Must"),UPPER(C227))))</formula>
      <formula>"Must"</formula>
    </cfRule>
    <cfRule type="expression" dxfId="116" priority="120" stopIfTrue="1">
      <formula>AND(C227&lt;TODAY()+(0*7+3)*-1,NOT(ISBLANK(C227)))</formula>
    </cfRule>
    <cfRule type="containsText" dxfId="115" priority="121" stopIfTrue="1" operator="containsText" text="X">
      <formula>NOT(ISERROR(FIND(UPPER("X"),UPPER(C227))))</formula>
      <formula>"X"</formula>
    </cfRule>
  </conditionalFormatting>
  <conditionalFormatting sqref="C232:C233">
    <cfRule type="timePeriod" dxfId="114" priority="112" stopIfTrue="1" timePeriod="today">
      <formula>FLOOR(C232,1)=TODAY()</formula>
    </cfRule>
    <cfRule type="containsText" dxfId="113" priority="113" stopIfTrue="1" operator="containsText" text="STORED">
      <formula>NOT(ISERROR(FIND(UPPER("STORED"),UPPER(C232))))</formula>
      <formula>"STORED"</formula>
    </cfRule>
    <cfRule type="containsText" dxfId="112" priority="114" stopIfTrue="1" operator="containsText" text="Must">
      <formula>NOT(ISERROR(FIND(UPPER("Must"),UPPER(C232))))</formula>
      <formula>"Must"</formula>
    </cfRule>
    <cfRule type="expression" dxfId="111" priority="115" stopIfTrue="1">
      <formula>AND(C232&lt;TODAY()+(0*7+3)*-1,NOT(ISBLANK(C232)))</formula>
    </cfRule>
    <cfRule type="containsText" dxfId="110" priority="116" stopIfTrue="1" operator="containsText" text="X">
      <formula>NOT(ISERROR(FIND(UPPER("X"),UPPER(C232))))</formula>
      <formula>"X"</formula>
    </cfRule>
  </conditionalFormatting>
  <conditionalFormatting sqref="C236:C238">
    <cfRule type="timePeriod" dxfId="109" priority="107" stopIfTrue="1" timePeriod="today">
      <formula>FLOOR(C236,1)=TODAY()</formula>
    </cfRule>
    <cfRule type="containsText" dxfId="108" priority="108" stopIfTrue="1" operator="containsText" text="STORED">
      <formula>NOT(ISERROR(FIND(UPPER("STORED"),UPPER(C236))))</formula>
      <formula>"STORED"</formula>
    </cfRule>
    <cfRule type="containsText" dxfId="107" priority="109" stopIfTrue="1" operator="containsText" text="Must">
      <formula>NOT(ISERROR(FIND(UPPER("Must"),UPPER(C236))))</formula>
      <formula>"Must"</formula>
    </cfRule>
    <cfRule type="expression" dxfId="106" priority="110" stopIfTrue="1">
      <formula>AND(C236&lt;TODAY()+(0*7+3)*-1,NOT(ISBLANK(C236)))</formula>
    </cfRule>
    <cfRule type="containsText" dxfId="105" priority="111" stopIfTrue="1" operator="containsText" text="X">
      <formula>NOT(ISERROR(FIND(UPPER("X"),UPPER(C236))))</formula>
      <formula>"X"</formula>
    </cfRule>
  </conditionalFormatting>
  <conditionalFormatting sqref="C242">
    <cfRule type="timePeriod" dxfId="104" priority="102" stopIfTrue="1" timePeriod="today">
      <formula>FLOOR(C242,1)=TODAY()</formula>
    </cfRule>
    <cfRule type="containsText" dxfId="103" priority="103" stopIfTrue="1" operator="containsText" text="STORED">
      <formula>NOT(ISERROR(FIND(UPPER("STORED"),UPPER(C242))))</formula>
      <formula>"STORED"</formula>
    </cfRule>
    <cfRule type="containsText" dxfId="102" priority="104" stopIfTrue="1" operator="containsText" text="Must">
      <formula>NOT(ISERROR(FIND(UPPER("Must"),UPPER(C242))))</formula>
      <formula>"Must"</formula>
    </cfRule>
    <cfRule type="expression" dxfId="101" priority="105" stopIfTrue="1">
      <formula>AND(C242&lt;TODAY()+(0*7+3)*-1,NOT(ISBLANK(C242)))</formula>
    </cfRule>
    <cfRule type="containsText" dxfId="100" priority="106" stopIfTrue="1" operator="containsText" text="X">
      <formula>NOT(ISERROR(FIND(UPPER("X"),UPPER(C242))))</formula>
      <formula>"X"</formula>
    </cfRule>
  </conditionalFormatting>
  <conditionalFormatting sqref="C244">
    <cfRule type="timePeriod" dxfId="99" priority="97" stopIfTrue="1" timePeriod="today">
      <formula>FLOOR(C244,1)=TODAY()</formula>
    </cfRule>
    <cfRule type="containsText" dxfId="98" priority="98" stopIfTrue="1" operator="containsText" text="STORED">
      <formula>NOT(ISERROR(FIND(UPPER("STORED"),UPPER(C244))))</formula>
      <formula>"STORED"</formula>
    </cfRule>
    <cfRule type="containsText" dxfId="97" priority="99" stopIfTrue="1" operator="containsText" text="Must">
      <formula>NOT(ISERROR(FIND(UPPER("Must"),UPPER(C244))))</formula>
      <formula>"Must"</formula>
    </cfRule>
    <cfRule type="expression" dxfId="96" priority="100" stopIfTrue="1">
      <formula>AND(C244&lt;TODAY()+(0*7+3)*-1,NOT(ISBLANK(C244)))</formula>
    </cfRule>
    <cfRule type="containsText" dxfId="95" priority="101" stopIfTrue="1" operator="containsText" text="X">
      <formula>NOT(ISERROR(FIND(UPPER("X"),UPPER(C244))))</formula>
      <formula>"X"</formula>
    </cfRule>
  </conditionalFormatting>
  <conditionalFormatting sqref="C245:C248">
    <cfRule type="timePeriod" dxfId="94" priority="92" stopIfTrue="1" timePeriod="today">
      <formula>FLOOR(C245,1)=TODAY()</formula>
    </cfRule>
    <cfRule type="containsText" dxfId="93" priority="93" stopIfTrue="1" operator="containsText" text="STORED">
      <formula>NOT(ISERROR(FIND(UPPER("STORED"),UPPER(C245))))</formula>
      <formula>"STORED"</formula>
    </cfRule>
    <cfRule type="containsText" dxfId="92" priority="94" stopIfTrue="1" operator="containsText" text="Must">
      <formula>NOT(ISERROR(FIND(UPPER("Must"),UPPER(C245))))</formula>
      <formula>"Must"</formula>
    </cfRule>
    <cfRule type="expression" dxfId="91" priority="95" stopIfTrue="1">
      <formula>AND(C245&lt;TODAY()+(0*7+3)*-1,NOT(ISBLANK(C245)))</formula>
    </cfRule>
    <cfRule type="containsText" dxfId="90" priority="96" stopIfTrue="1" operator="containsText" text="X">
      <formula>NOT(ISERROR(FIND(UPPER("X"),UPPER(C245))))</formula>
      <formula>"X"</formula>
    </cfRule>
  </conditionalFormatting>
  <conditionalFormatting sqref="C259">
    <cfRule type="timePeriod" dxfId="89" priority="87" stopIfTrue="1" timePeriod="today">
      <formula>FLOOR(C259,1)=TODAY()</formula>
    </cfRule>
    <cfRule type="containsText" dxfId="88" priority="88" stopIfTrue="1" operator="containsText" text="STORED">
      <formula>NOT(ISERROR(FIND(UPPER("STORED"),UPPER(C259))))</formula>
      <formula>"STORED"</formula>
    </cfRule>
    <cfRule type="containsText" dxfId="87" priority="89" stopIfTrue="1" operator="containsText" text="Must">
      <formula>NOT(ISERROR(FIND(UPPER("Must"),UPPER(C259))))</formula>
      <formula>"Must"</formula>
    </cfRule>
    <cfRule type="expression" dxfId="86" priority="90" stopIfTrue="1">
      <formula>AND(C259&lt;TODAY()+(0*7+3)*-1,NOT(ISBLANK(C259)))</formula>
    </cfRule>
    <cfRule type="containsText" dxfId="85" priority="91" stopIfTrue="1" operator="containsText" text="X">
      <formula>NOT(ISERROR(FIND(UPPER("X"),UPPER(C259))))</formula>
      <formula>"X"</formula>
    </cfRule>
  </conditionalFormatting>
  <conditionalFormatting sqref="C226">
    <cfRule type="timePeriod" dxfId="84" priority="82" stopIfTrue="1" timePeriod="today">
      <formula>FLOOR(C226,1)=TODAY()</formula>
    </cfRule>
    <cfRule type="containsText" dxfId="83" priority="83" stopIfTrue="1" operator="containsText" text="STORED">
      <formula>NOT(ISERROR(FIND(UPPER("STORED"),UPPER(C226))))</formula>
      <formula>"STORED"</formula>
    </cfRule>
    <cfRule type="containsText" dxfId="82" priority="84" stopIfTrue="1" operator="containsText" text="Must">
      <formula>NOT(ISERROR(FIND(UPPER("Must"),UPPER(C226))))</formula>
      <formula>"Must"</formula>
    </cfRule>
    <cfRule type="expression" dxfId="81" priority="85" stopIfTrue="1">
      <formula>AND(C226&lt;TODAY()+(0*7+3)*-1,NOT(ISBLANK(C226)))</formula>
    </cfRule>
    <cfRule type="containsText" dxfId="80" priority="86" stopIfTrue="1" operator="containsText" text="X">
      <formula>NOT(ISERROR(FIND(UPPER("X"),UPPER(C226))))</formula>
      <formula>"X"</formula>
    </cfRule>
  </conditionalFormatting>
  <conditionalFormatting sqref="C229:C230">
    <cfRule type="timePeriod" dxfId="79" priority="77" stopIfTrue="1" timePeriod="today">
      <formula>FLOOR(C229,1)=TODAY()</formula>
    </cfRule>
    <cfRule type="containsText" dxfId="78" priority="78" stopIfTrue="1" operator="containsText" text="STORED">
      <formula>NOT(ISERROR(FIND(UPPER("STORED"),UPPER(C229))))</formula>
      <formula>"STORED"</formula>
    </cfRule>
    <cfRule type="containsText" dxfId="77" priority="79" stopIfTrue="1" operator="containsText" text="Must">
      <formula>NOT(ISERROR(FIND(UPPER("Must"),UPPER(C229))))</formula>
      <formula>"Must"</formula>
    </cfRule>
    <cfRule type="expression" dxfId="76" priority="80" stopIfTrue="1">
      <formula>AND(C229&lt;TODAY()+(0*7+3)*-1,NOT(ISBLANK(C229)))</formula>
    </cfRule>
    <cfRule type="containsText" dxfId="75" priority="81" stopIfTrue="1" operator="containsText" text="X">
      <formula>NOT(ISERROR(FIND(UPPER("X"),UPPER(C229))))</formula>
      <formula>"X"</formula>
    </cfRule>
  </conditionalFormatting>
  <conditionalFormatting sqref="C209">
    <cfRule type="timePeriod" dxfId="74" priority="72" stopIfTrue="1" timePeriod="today">
      <formula>FLOOR(C209,1)=TODAY()</formula>
    </cfRule>
    <cfRule type="containsText" dxfId="73" priority="73" stopIfTrue="1" operator="containsText" text="STORED">
      <formula>NOT(ISERROR(FIND(UPPER("STORED"),UPPER(C209))))</formula>
      <formula>"STORED"</formula>
    </cfRule>
    <cfRule type="containsText" dxfId="72" priority="74" stopIfTrue="1" operator="containsText" text="Must">
      <formula>NOT(ISERROR(FIND(UPPER("Must"),UPPER(C209))))</formula>
      <formula>"Must"</formula>
    </cfRule>
    <cfRule type="expression" dxfId="71" priority="75" stopIfTrue="1">
      <formula>AND(C209&lt;TODAY()+(0*7+3)*-1,NOT(ISBLANK(C209)))</formula>
    </cfRule>
    <cfRule type="containsText" dxfId="70" priority="76" stopIfTrue="1" operator="containsText" text="X">
      <formula>NOT(ISERROR(FIND(UPPER("X"),UPPER(C209))))</formula>
      <formula>"X"</formula>
    </cfRule>
  </conditionalFormatting>
  <conditionalFormatting sqref="C183:C186">
    <cfRule type="timePeriod" dxfId="69" priority="67" stopIfTrue="1" timePeriod="today">
      <formula>FLOOR(C183,1)=TODAY()</formula>
    </cfRule>
    <cfRule type="containsText" dxfId="68" priority="68" stopIfTrue="1" operator="containsText" text="STORED">
      <formula>NOT(ISERROR(FIND(UPPER("STORED"),UPPER(C183))))</formula>
      <formula>"STORED"</formula>
    </cfRule>
    <cfRule type="containsText" dxfId="67" priority="69" stopIfTrue="1" operator="containsText" text="Must">
      <formula>NOT(ISERROR(FIND(UPPER("Must"),UPPER(C183))))</formula>
      <formula>"Must"</formula>
    </cfRule>
    <cfRule type="expression" dxfId="66" priority="70" stopIfTrue="1">
      <formula>AND(C183&lt;TODAY()+(0*7+3)*-1,NOT(ISBLANK(C183)))</formula>
    </cfRule>
    <cfRule type="containsText" dxfId="65" priority="71" stopIfTrue="1" operator="containsText" text="X">
      <formula>NOT(ISERROR(FIND(UPPER("X"),UPPER(C183))))</formula>
      <formula>"X"</formula>
    </cfRule>
  </conditionalFormatting>
  <conditionalFormatting sqref="C187:C189">
    <cfRule type="timePeriod" dxfId="64" priority="62" stopIfTrue="1" timePeriod="today">
      <formula>FLOOR(C187,1)=TODAY()</formula>
    </cfRule>
    <cfRule type="containsText" dxfId="63" priority="63" stopIfTrue="1" operator="containsText" text="STORED">
      <formula>NOT(ISERROR(FIND(UPPER("STORED"),UPPER(C187))))</formula>
      <formula>"STORED"</formula>
    </cfRule>
    <cfRule type="containsText" dxfId="62" priority="64" stopIfTrue="1" operator="containsText" text="Must">
      <formula>NOT(ISERROR(FIND(UPPER("Must"),UPPER(C187))))</formula>
      <formula>"Must"</formula>
    </cfRule>
    <cfRule type="expression" dxfId="61" priority="65" stopIfTrue="1">
      <formula>AND(C187&lt;TODAY()+(0*7+3)*-1,NOT(ISBLANK(C187)))</formula>
    </cfRule>
    <cfRule type="containsText" dxfId="60" priority="66" stopIfTrue="1" operator="containsText" text="X">
      <formula>NOT(ISERROR(FIND(UPPER("X"),UPPER(C187))))</formula>
      <formula>"X"</formula>
    </cfRule>
  </conditionalFormatting>
  <conditionalFormatting sqref="C217:C218">
    <cfRule type="timePeriod" dxfId="59" priority="57" stopIfTrue="1" timePeriod="today">
      <formula>FLOOR(C217,1)=TODAY()</formula>
    </cfRule>
    <cfRule type="containsText" dxfId="58" priority="58" stopIfTrue="1" operator="containsText" text="STORED">
      <formula>NOT(ISERROR(FIND(UPPER("STORED"),UPPER(C217))))</formula>
      <formula>"STORED"</formula>
    </cfRule>
    <cfRule type="containsText" dxfId="57" priority="59" stopIfTrue="1" operator="containsText" text="Must">
      <formula>NOT(ISERROR(FIND(UPPER("Must"),UPPER(C217))))</formula>
      <formula>"Must"</formula>
    </cfRule>
    <cfRule type="expression" dxfId="56" priority="60" stopIfTrue="1">
      <formula>AND(C217&lt;TODAY()+(0*7+3)*-1,NOT(ISBLANK(C217)))</formula>
    </cfRule>
    <cfRule type="containsText" dxfId="55" priority="61" stopIfTrue="1" operator="containsText" text="X">
      <formula>NOT(ISERROR(FIND(UPPER("X"),UPPER(C217))))</formula>
      <formula>"X"</formula>
    </cfRule>
  </conditionalFormatting>
  <conditionalFormatting sqref="C191">
    <cfRule type="timePeriod" dxfId="54" priority="52" stopIfTrue="1" timePeriod="today">
      <formula>FLOOR(C191,1)=TODAY()</formula>
    </cfRule>
    <cfRule type="containsText" dxfId="53" priority="53" stopIfTrue="1" operator="containsText" text="STORED">
      <formula>NOT(ISERROR(FIND(UPPER("STORED"),UPPER(C191))))</formula>
      <formula>"STORED"</formula>
    </cfRule>
    <cfRule type="containsText" dxfId="52" priority="54" stopIfTrue="1" operator="containsText" text="Must">
      <formula>NOT(ISERROR(FIND(UPPER("Must"),UPPER(C191))))</formula>
      <formula>"Must"</formula>
    </cfRule>
    <cfRule type="expression" dxfId="51" priority="55" stopIfTrue="1">
      <formula>AND(C191&lt;TODAY()+(0*7+3)*-1,NOT(ISBLANK(C191)))</formula>
    </cfRule>
    <cfRule type="containsText" dxfId="50" priority="56" stopIfTrue="1" operator="containsText" text="X">
      <formula>NOT(ISERROR(FIND(UPPER("X"),UPPER(C191))))</formula>
      <formula>"X"</formula>
    </cfRule>
  </conditionalFormatting>
  <conditionalFormatting sqref="C194:C195">
    <cfRule type="timePeriod" dxfId="49" priority="47" stopIfTrue="1" timePeriod="today">
      <formula>FLOOR(C194,1)=TODAY()</formula>
    </cfRule>
    <cfRule type="containsText" dxfId="48" priority="48" stopIfTrue="1" operator="containsText" text="STORED">
      <formula>NOT(ISERROR(FIND(UPPER("STORED"),UPPER(C194))))</formula>
      <formula>"STORED"</formula>
    </cfRule>
    <cfRule type="containsText" dxfId="47" priority="49" stopIfTrue="1" operator="containsText" text="Must">
      <formula>NOT(ISERROR(FIND(UPPER("Must"),UPPER(C194))))</formula>
      <formula>"Must"</formula>
    </cfRule>
    <cfRule type="expression" dxfId="46" priority="50" stopIfTrue="1">
      <formula>AND(C194&lt;TODAY()+(0*7+3)*-1,NOT(ISBLANK(C194)))</formula>
    </cfRule>
    <cfRule type="containsText" dxfId="45" priority="51" stopIfTrue="1" operator="containsText" text="X">
      <formula>NOT(ISERROR(FIND(UPPER("X"),UPPER(C194))))</formula>
      <formula>"X"</formula>
    </cfRule>
  </conditionalFormatting>
  <conditionalFormatting sqref="C202">
    <cfRule type="timePeriod" dxfId="44" priority="42" stopIfTrue="1" timePeriod="today">
      <formula>FLOOR(C202,1)=TODAY()</formula>
    </cfRule>
    <cfRule type="containsText" dxfId="43" priority="43" stopIfTrue="1" operator="containsText" text="STORED">
      <formula>NOT(ISERROR(FIND(UPPER("STORED"),UPPER(C202))))</formula>
      <formula>"STORED"</formula>
    </cfRule>
    <cfRule type="containsText" dxfId="42" priority="44" stopIfTrue="1" operator="containsText" text="Must">
      <formula>NOT(ISERROR(FIND(UPPER("Must"),UPPER(C202))))</formula>
      <formula>"Must"</formula>
    </cfRule>
    <cfRule type="expression" dxfId="41" priority="45" stopIfTrue="1">
      <formula>AND(C202&lt;TODAY()+(0*7+3)*-1,NOT(ISBLANK(C202)))</formula>
    </cfRule>
    <cfRule type="containsText" dxfId="40" priority="46" stopIfTrue="1" operator="containsText" text="X">
      <formula>NOT(ISERROR(FIND(UPPER("X"),UPPER(C202))))</formula>
      <formula>"X"</formula>
    </cfRule>
  </conditionalFormatting>
  <conditionalFormatting sqref="C206">
    <cfRule type="timePeriod" dxfId="39" priority="37" stopIfTrue="1" timePeriod="today">
      <formula>FLOOR(C206,1)=TODAY()</formula>
    </cfRule>
    <cfRule type="containsText" dxfId="38" priority="38" stopIfTrue="1" operator="containsText" text="STORED">
      <formula>NOT(ISERROR(FIND(UPPER("STORED"),UPPER(C206))))</formula>
      <formula>"STORED"</formula>
    </cfRule>
    <cfRule type="containsText" dxfId="37" priority="39" stopIfTrue="1" operator="containsText" text="Must">
      <formula>NOT(ISERROR(FIND(UPPER("Must"),UPPER(C206))))</formula>
      <formula>"Must"</formula>
    </cfRule>
    <cfRule type="expression" dxfId="36" priority="40" stopIfTrue="1">
      <formula>AND(C206&lt;TODAY()+(0*7+3)*-1,NOT(ISBLANK(C206)))</formula>
    </cfRule>
    <cfRule type="containsText" dxfId="35" priority="41" stopIfTrue="1" operator="containsText" text="X">
      <formula>NOT(ISERROR(FIND(UPPER("X"),UPPER(C206))))</formula>
      <formula>"X"</formula>
    </cfRule>
  </conditionalFormatting>
  <conditionalFormatting sqref="C205">
    <cfRule type="timePeriod" dxfId="34" priority="32" stopIfTrue="1" timePeriod="today">
      <formula>FLOOR(C205,1)=TODAY()</formula>
    </cfRule>
    <cfRule type="containsText" dxfId="33" priority="33" stopIfTrue="1" operator="containsText" text="STORED">
      <formula>NOT(ISERROR(FIND(UPPER("STORED"),UPPER(C205))))</formula>
      <formula>"STORED"</formula>
    </cfRule>
    <cfRule type="containsText" dxfId="32" priority="34" stopIfTrue="1" operator="containsText" text="Must">
      <formula>NOT(ISERROR(FIND(UPPER("Must"),UPPER(C205))))</formula>
      <formula>"Must"</formula>
    </cfRule>
    <cfRule type="expression" dxfId="31" priority="35" stopIfTrue="1">
      <formula>AND(C205&lt;TODAY()+(0*7+3)*-1,NOT(ISBLANK(C205)))</formula>
    </cfRule>
    <cfRule type="containsText" dxfId="30" priority="36" stopIfTrue="1" operator="containsText" text="X">
      <formula>NOT(ISERROR(FIND(UPPER("X"),UPPER(C205))))</formula>
      <formula>"X"</formula>
    </cfRule>
  </conditionalFormatting>
  <conditionalFormatting sqref="C212">
    <cfRule type="timePeriod" dxfId="29" priority="27" stopIfTrue="1" timePeriod="today">
      <formula>FLOOR(C212,1)=TODAY()</formula>
    </cfRule>
    <cfRule type="containsText" dxfId="28" priority="28" stopIfTrue="1" operator="containsText" text="STORED">
      <formula>NOT(ISERROR(FIND(UPPER("STORED"),UPPER(C212))))</formula>
      <formula>"STORED"</formula>
    </cfRule>
    <cfRule type="containsText" dxfId="27" priority="29" stopIfTrue="1" operator="containsText" text="Must">
      <formula>NOT(ISERROR(FIND(UPPER("Must"),UPPER(C212))))</formula>
      <formula>"Must"</formula>
    </cfRule>
    <cfRule type="expression" dxfId="26" priority="30" stopIfTrue="1">
      <formula>AND(C212&lt;TODAY()+(0*7+3)*-1,NOT(ISBLANK(C212)))</formula>
    </cfRule>
    <cfRule type="containsText" dxfId="25" priority="31" stopIfTrue="1" operator="containsText" text="X">
      <formula>NOT(ISERROR(FIND(UPPER("X"),UPPER(C212))))</formula>
      <formula>"X"</formula>
    </cfRule>
  </conditionalFormatting>
  <conditionalFormatting sqref="C219">
    <cfRule type="timePeriod" dxfId="24" priority="22" stopIfTrue="1" timePeriod="today">
      <formula>FLOOR(C219,1)=TODAY()</formula>
    </cfRule>
    <cfRule type="containsText" dxfId="23" priority="23" stopIfTrue="1" operator="containsText" text="STORED">
      <formula>NOT(ISERROR(FIND(UPPER("STORED"),UPPER(C219))))</formula>
      <formula>"STORED"</formula>
    </cfRule>
    <cfRule type="containsText" dxfId="22" priority="24" stopIfTrue="1" operator="containsText" text="Must">
      <formula>NOT(ISERROR(FIND(UPPER("Must"),UPPER(C219))))</formula>
      <formula>"Must"</formula>
    </cfRule>
    <cfRule type="expression" dxfId="21" priority="25" stopIfTrue="1">
      <formula>AND(C219&lt;TODAY()+(0*7+3)*-1,NOT(ISBLANK(C219)))</formula>
    </cfRule>
    <cfRule type="containsText" dxfId="20" priority="26" stopIfTrue="1" operator="containsText" text="X">
      <formula>NOT(ISERROR(FIND(UPPER("X"),UPPER(C219))))</formula>
      <formula>"X"</formula>
    </cfRule>
  </conditionalFormatting>
  <conditionalFormatting sqref="D102:D262">
    <cfRule type="timePeriod" dxfId="19" priority="16" stopIfTrue="1" timePeriod="today">
      <formula>FLOOR(D102,1)=TODAY()</formula>
    </cfRule>
    <cfRule type="containsText" dxfId="18" priority="17" stopIfTrue="1" operator="containsText" text="STORED">
      <formula>NOT(ISERROR(FIND(UPPER("STORED"),UPPER(D102))))</formula>
      <formula>"STORED"</formula>
    </cfRule>
    <cfRule type="containsText" dxfId="17" priority="18" stopIfTrue="1" operator="containsText" text="Must">
      <formula>NOT(ISERROR(FIND(UPPER("Must"),UPPER(D102))))</formula>
      <formula>"Must"</formula>
    </cfRule>
    <cfRule type="expression" dxfId="16" priority="19" stopIfTrue="1">
      <formula>AND(D102&lt;TODAY()+(0*7+3)*-1,NOT(ISBLANK(D102)))</formula>
    </cfRule>
    <cfRule type="containsText" dxfId="15" priority="20" stopIfTrue="1" operator="containsText" text="X">
      <formula>NOT(ISERROR(FIND(UPPER("X"),UPPER(D102))))</formula>
      <formula>"X"</formula>
    </cfRule>
  </conditionalFormatting>
  <conditionalFormatting sqref="C240">
    <cfRule type="timePeriod" dxfId="14" priority="11" stopIfTrue="1" timePeriod="today">
      <formula>FLOOR(C240,1)=TODAY()</formula>
    </cfRule>
    <cfRule type="containsText" dxfId="13" priority="12" stopIfTrue="1" operator="containsText" text="STORED">
      <formula>NOT(ISERROR(FIND(UPPER("STORED"),UPPER(C240))))</formula>
      <formula>"STORED"</formula>
    </cfRule>
    <cfRule type="containsText" dxfId="12" priority="13" stopIfTrue="1" operator="containsText" text="Must">
      <formula>NOT(ISERROR(FIND(UPPER("Must"),UPPER(C240))))</formula>
      <formula>"Must"</formula>
    </cfRule>
    <cfRule type="expression" dxfId="11" priority="14" stopIfTrue="1">
      <formula>AND(C240&lt;TODAY()+(0*7+3)*-1,NOT(ISBLANK(C240)))</formula>
    </cfRule>
    <cfRule type="containsText" dxfId="10" priority="15" stopIfTrue="1" operator="containsText" text="X">
      <formula>NOT(ISERROR(FIND(UPPER("X"),UPPER(C240))))</formula>
      <formula>"X"</formula>
    </cfRule>
  </conditionalFormatting>
  <conditionalFormatting sqref="C241">
    <cfRule type="timePeriod" dxfId="9" priority="6" stopIfTrue="1" timePeriod="today">
      <formula>FLOOR(C241,1)=TODAY()</formula>
    </cfRule>
    <cfRule type="containsText" dxfId="8" priority="7" stopIfTrue="1" operator="containsText" text="STORED">
      <formula>NOT(ISERROR(FIND(UPPER("STORED"),UPPER(C241))))</formula>
      <formula>"STORED"</formula>
    </cfRule>
    <cfRule type="containsText" dxfId="7" priority="8" stopIfTrue="1" operator="containsText" text="Must">
      <formula>NOT(ISERROR(FIND(UPPER("Must"),UPPER(C241))))</formula>
      <formula>"Must"</formula>
    </cfRule>
    <cfRule type="expression" dxfId="6" priority="9" stopIfTrue="1">
      <formula>AND(C241&lt;TODAY()+(0*7+3)*-1,NOT(ISBLANK(C241)))</formula>
    </cfRule>
    <cfRule type="containsText" dxfId="5" priority="10" stopIfTrue="1" operator="containsText" text="X">
      <formula>NOT(ISERROR(FIND(UPPER("X"),UPPER(C241))))</formula>
      <formula>"X"</formula>
    </cfRule>
  </conditionalFormatting>
  <conditionalFormatting sqref="A334:A336">
    <cfRule type="timePeriod" dxfId="4" priority="1" stopIfTrue="1" timePeriod="today">
      <formula>FLOOR(A334,1)=TODAY()</formula>
    </cfRule>
    <cfRule type="containsText" dxfId="3" priority="2" stopIfTrue="1" operator="containsText" text="STORED">
      <formula>NOT(ISERROR(FIND(UPPER("STORED"),UPPER(A334))))</formula>
      <formula>"STORED"</formula>
    </cfRule>
    <cfRule type="containsText" dxfId="2" priority="3" stopIfTrue="1" operator="containsText" text="Must">
      <formula>NOT(ISERROR(FIND(UPPER("Must"),UPPER(A334))))</formula>
      <formula>"Must"</formula>
    </cfRule>
    <cfRule type="expression" dxfId="1" priority="4" stopIfTrue="1">
      <formula>AND(A334&lt;TODAY()+(0*7+3)*-1,NOT(ISBLANK(A334)))</formula>
    </cfRule>
    <cfRule type="containsText" dxfId="0" priority="5" stopIfTrue="1" operator="containsText" text="X">
      <formula>NOT(ISERROR(FIND(UPPER("X"),UPPER(A334))))</formula>
      <formula>"X"</formula>
    </cfRule>
  </conditionalFormatting>
  <pageMargins left="0.7" right="0.7" top="0.75" bottom="0.75" header="0.3" footer="0.3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Adriana Noboa</cp:lastModifiedBy>
  <cp:revision/>
  <dcterms:created xsi:type="dcterms:W3CDTF">2017-05-24T16:28:06Z</dcterms:created>
  <dcterms:modified xsi:type="dcterms:W3CDTF">2018-03-16T18:18:42Z</dcterms:modified>
  <cp:category/>
  <cp:contentStatus/>
</cp:coreProperties>
</file>