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kaames\Box Sync\2017\Soybean\"/>
    </mc:Choice>
  </mc:AlternateContent>
  <bookViews>
    <workbookView xWindow="0" yWindow="0" windowWidth="23040" windowHeight="10548" tabRatio="500"/>
  </bookViews>
  <sheets>
    <sheet name="plots" sheetId="3" r:id="rId1"/>
    <sheet name="Map" sheetId="1" r:id="rId2"/>
    <sheet name="info" sheetId="2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2" l="1"/>
  <c r="F11" i="2"/>
  <c r="H11" i="2" s="1"/>
  <c r="C5" i="2"/>
</calcChain>
</file>

<file path=xl/sharedStrings.xml><?xml version="1.0" encoding="utf-8"?>
<sst xmlns="http://schemas.openxmlformats.org/spreadsheetml/2006/main" count="650" uniqueCount="252">
  <si>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</si>
  <si>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</si>
  <si>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</si>
  <si>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</si>
  <si>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</si>
  <si>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</si>
  <si>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</si>
  <si>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</si>
  <si>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</si>
  <si>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</si>
  <si>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</si>
  <si>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</si>
  <si>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</si>
  <si>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</si>
  <si>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</si>
  <si>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</si>
  <si>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</si>
  <si>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</si>
  <si>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</si>
  <si>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</si>
  <si>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</si>
  <si>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</si>
  <si>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</si>
  <si>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</si>
  <si>
    <t>row25</t>
  </si>
  <si>
    <t>row26</t>
  </si>
  <si>
    <t>row27</t>
  </si>
  <si>
    <t>row28</t>
  </si>
  <si>
    <t>range1</t>
  </si>
  <si>
    <t>range2</t>
  </si>
  <si>
    <t>range3</t>
  </si>
  <si>
    <t>range4</t>
  </si>
  <si>
    <t>range5</t>
  </si>
  <si>
    <t>range6</t>
  </si>
  <si>
    <r>
      <rPr>
        <b/>
        <sz val="12"/>
        <color theme="1"/>
        <rFont val="Calibri"/>
        <family val="2"/>
        <scheme val="minor"/>
      </rPr>
      <t>Row width:</t>
    </r>
    <r>
      <rPr>
        <sz val="12"/>
        <color theme="1"/>
        <rFont val="Calibri"/>
        <family val="2"/>
        <scheme val="minor"/>
      </rPr>
      <t xml:space="preserve"> 30 inches (2.5 feet)</t>
    </r>
  </si>
  <si>
    <t>Dimensions:</t>
    <phoneticPr fontId="0" type="noConversion"/>
  </si>
  <si>
    <t xml:space="preserve">acres </t>
    <phoneticPr fontId="0" type="noConversion"/>
  </si>
  <si>
    <t>Fill</t>
  </si>
  <si>
    <t>Plot1</t>
  </si>
  <si>
    <t>Plot2</t>
  </si>
  <si>
    <t>Plot3</t>
  </si>
  <si>
    <t>Plot4</t>
  </si>
  <si>
    <t>Plot5</t>
  </si>
  <si>
    <t>Plot6</t>
  </si>
  <si>
    <t>Plot7</t>
  </si>
  <si>
    <t>Plot8</t>
  </si>
  <si>
    <t>Plot9</t>
  </si>
  <si>
    <t>Plot10</t>
  </si>
  <si>
    <t>Plot16</t>
  </si>
  <si>
    <t>Plot15</t>
  </si>
  <si>
    <t>Plot14</t>
  </si>
  <si>
    <t>Plot13</t>
  </si>
  <si>
    <t>Plot12</t>
  </si>
  <si>
    <t>Plot11</t>
  </si>
  <si>
    <r>
      <rPr>
        <b/>
        <sz val="12"/>
        <color theme="1"/>
        <rFont val="Calibri"/>
        <family val="2"/>
        <scheme val="minor"/>
      </rPr>
      <t xml:space="preserve">Design: </t>
    </r>
    <r>
      <rPr>
        <sz val="12"/>
        <color theme="1"/>
        <rFont val="Calibri"/>
        <family val="2"/>
        <scheme val="minor"/>
      </rPr>
      <t xml:space="preserve">Split plot </t>
    </r>
  </si>
  <si>
    <r>
      <rPr>
        <b/>
        <sz val="12"/>
        <color theme="1"/>
        <rFont val="Calibri"/>
        <family val="2"/>
        <scheme val="minor"/>
      </rPr>
      <t>Pathogen inoculation:</t>
    </r>
    <r>
      <rPr>
        <sz val="12"/>
        <color theme="1"/>
        <rFont val="Calibri"/>
        <family val="2"/>
        <scheme val="minor"/>
      </rPr>
      <t xml:space="preserve"> none</t>
    </r>
  </si>
  <si>
    <r>
      <rPr>
        <b/>
        <sz val="12"/>
        <color theme="1"/>
        <rFont val="Calibri"/>
        <family val="2"/>
        <scheme val="minor"/>
      </rPr>
      <t xml:space="preserve">Fungicide Treatment: </t>
    </r>
    <r>
      <rPr>
        <sz val="12"/>
        <color theme="1"/>
        <rFont val="Calibri"/>
        <family val="2"/>
        <scheme val="minor"/>
      </rPr>
      <t>seed treatment in half the plots</t>
    </r>
  </si>
  <si>
    <t>sq ft</t>
  </si>
  <si>
    <r>
      <rPr>
        <b/>
        <sz val="12"/>
        <color theme="1"/>
        <rFont val="Calibri"/>
        <family val="2"/>
        <scheme val="minor"/>
      </rPr>
      <t xml:space="preserve">Lines: </t>
    </r>
    <r>
      <rPr>
        <sz val="12"/>
        <color theme="1"/>
        <rFont val="Calibri"/>
        <family val="2"/>
        <scheme val="minor"/>
      </rPr>
      <t>8 Public soybean varieties</t>
    </r>
  </si>
  <si>
    <r>
      <rPr>
        <b/>
        <sz val="12"/>
        <color theme="1"/>
        <rFont val="Calibri"/>
        <family val="2"/>
        <scheme val="minor"/>
      </rPr>
      <t>Seeds/Row:</t>
    </r>
    <r>
      <rPr>
        <sz val="12"/>
        <color theme="1"/>
        <rFont val="Calibri"/>
        <family val="2"/>
        <scheme val="minor"/>
      </rPr>
      <t xml:space="preserve"> </t>
    </r>
  </si>
  <si>
    <t>Plot17</t>
  </si>
  <si>
    <t>Plot18</t>
  </si>
  <si>
    <t>Plot19</t>
  </si>
  <si>
    <t>Plot20</t>
  </si>
  <si>
    <t>Plot21</t>
  </si>
  <si>
    <t>Plot22</t>
  </si>
  <si>
    <t>Plot23</t>
  </si>
  <si>
    <t>Plot24</t>
  </si>
  <si>
    <t>Plot25</t>
  </si>
  <si>
    <t>Plot27</t>
  </si>
  <si>
    <t>Plot39</t>
  </si>
  <si>
    <t>Plot37</t>
  </si>
  <si>
    <t>Plot35</t>
  </si>
  <si>
    <t>Plot33</t>
  </si>
  <si>
    <t>Plot31</t>
  </si>
  <si>
    <t>Plot29</t>
  </si>
  <si>
    <t>Plot40</t>
  </si>
  <si>
    <t>Plot41</t>
  </si>
  <si>
    <t>Plot42</t>
  </si>
  <si>
    <t>Plot43</t>
  </si>
  <si>
    <t>Plot44</t>
  </si>
  <si>
    <t>Plot45</t>
  </si>
  <si>
    <t>Plot46</t>
  </si>
  <si>
    <t>Plot47</t>
  </si>
  <si>
    <t>row29</t>
  </si>
  <si>
    <t>row30</t>
  </si>
  <si>
    <t>row31</t>
  </si>
  <si>
    <t>row32</t>
  </si>
  <si>
    <t>row33</t>
  </si>
  <si>
    <t>row34</t>
  </si>
  <si>
    <t>row35</t>
  </si>
  <si>
    <t>row36</t>
  </si>
  <si>
    <t>row37</t>
  </si>
  <si>
    <t>row38</t>
  </si>
  <si>
    <t>row39</t>
  </si>
  <si>
    <t>row40</t>
  </si>
  <si>
    <t>range7</t>
  </si>
  <si>
    <t>range8</t>
  </si>
  <si>
    <t>range9</t>
  </si>
  <si>
    <t>Plot48</t>
  </si>
  <si>
    <t>Plot49</t>
  </si>
  <si>
    <t>Plot55</t>
  </si>
  <si>
    <t>Plot54</t>
  </si>
  <si>
    <t>Plot53</t>
  </si>
  <si>
    <t>Plot52</t>
  </si>
  <si>
    <t>Plot51</t>
  </si>
  <si>
    <t>Plot50</t>
  </si>
  <si>
    <t>Plot56</t>
  </si>
  <si>
    <t>Plot57</t>
  </si>
  <si>
    <t>Plot58</t>
  </si>
  <si>
    <t>Plot59</t>
  </si>
  <si>
    <t>Plot60</t>
  </si>
  <si>
    <t>Plot61</t>
  </si>
  <si>
    <t>Plot62</t>
  </si>
  <si>
    <t>Plot63</t>
  </si>
  <si>
    <t>Plot64</t>
  </si>
  <si>
    <t>Plot26</t>
  </si>
  <si>
    <t>Plot32</t>
  </si>
  <si>
    <t>Plot30</t>
  </si>
  <si>
    <t>Plot28</t>
  </si>
  <si>
    <t>Plot34</t>
  </si>
  <si>
    <t>Plot36</t>
  </si>
  <si>
    <t>Plot38</t>
  </si>
  <si>
    <t>range10</t>
  </si>
  <si>
    <t>row</t>
  </si>
  <si>
    <t>range</t>
  </si>
  <si>
    <r>
      <rPr>
        <b/>
        <sz val="12"/>
        <color theme="1"/>
        <rFont val="Calibri"/>
        <family val="2"/>
        <scheme val="minor"/>
      </rPr>
      <t xml:space="preserve">Purpose: </t>
    </r>
    <r>
      <rPr>
        <sz val="12"/>
        <color theme="1"/>
        <rFont val="Calibri"/>
        <family val="2"/>
        <scheme val="minor"/>
      </rPr>
      <t>PRR control: seed treatments and varieties</t>
    </r>
  </si>
  <si>
    <t>100 ft</t>
  </si>
  <si>
    <t>200 ft</t>
  </si>
  <si>
    <r>
      <rPr>
        <b/>
        <sz val="12"/>
        <color theme="1"/>
        <rFont val="Calibri"/>
        <family val="2"/>
        <scheme val="minor"/>
      </rPr>
      <t>plot size</t>
    </r>
    <r>
      <rPr>
        <sz val="12"/>
        <color theme="1"/>
        <rFont val="Calibri"/>
        <family val="2"/>
        <scheme val="minor"/>
      </rPr>
      <t>: 10 x 23 ft =</t>
    </r>
  </si>
  <si>
    <t>Experiment_name</t>
  </si>
  <si>
    <t>Plot_ID</t>
  </si>
  <si>
    <t>Plot_Name</t>
  </si>
  <si>
    <t>Treatment</t>
  </si>
  <si>
    <t>Source_Stock</t>
  </si>
  <si>
    <t>Field_Name</t>
  </si>
  <si>
    <t>Range</t>
  </si>
  <si>
    <t>Row</t>
  </si>
  <si>
    <t>Block</t>
  </si>
  <si>
    <t>Kernel_Num</t>
  </si>
  <si>
    <t>Planting_Date</t>
  </si>
  <si>
    <t>Harvest_Date</t>
  </si>
  <si>
    <t>Comments</t>
  </si>
  <si>
    <t>17SR</t>
  </si>
  <si>
    <t>17SR1016</t>
  </si>
  <si>
    <t>LD07-3395bf</t>
  </si>
  <si>
    <t>control</t>
  </si>
  <si>
    <t>16INC</t>
  </si>
  <si>
    <t>tbd</t>
  </si>
  <si>
    <t>17SR1023</t>
  </si>
  <si>
    <t>intego</t>
  </si>
  <si>
    <t>17SR1015</t>
  </si>
  <si>
    <t>17SR1033</t>
  </si>
  <si>
    <t>17SR1061</t>
  </si>
  <si>
    <t>17SR1062</t>
  </si>
  <si>
    <t>17SR1024</t>
  </si>
  <si>
    <t>17SR1034</t>
  </si>
  <si>
    <t>17SR1028</t>
  </si>
  <si>
    <t>LD10-10219</t>
  </si>
  <si>
    <t>15INC</t>
  </si>
  <si>
    <t>17SR1014</t>
  </si>
  <si>
    <t>17SR1027</t>
  </si>
  <si>
    <t>17SR1013</t>
  </si>
  <si>
    <t>17SR1052</t>
  </si>
  <si>
    <t>17SR1044</t>
  </si>
  <si>
    <t>17SR1043</t>
  </si>
  <si>
    <t>17SR1051</t>
  </si>
  <si>
    <t>17SR1001</t>
  </si>
  <si>
    <t>LD11-10069</t>
  </si>
  <si>
    <t>17SR1002</t>
  </si>
  <si>
    <t>17SR1020</t>
  </si>
  <si>
    <t>17SR1057</t>
  </si>
  <si>
    <t>17SR1019</t>
  </si>
  <si>
    <t>17SR1058</t>
  </si>
  <si>
    <t>17SR1039</t>
  </si>
  <si>
    <t>17SR1040</t>
  </si>
  <si>
    <t>17SR1048</t>
  </si>
  <si>
    <t>LD11-13802R2</t>
  </si>
  <si>
    <t>17SR1022</t>
  </si>
  <si>
    <t>17SR1056</t>
  </si>
  <si>
    <t>17SR1008</t>
  </si>
  <si>
    <t>17SR1021</t>
  </si>
  <si>
    <t>17SR1055</t>
  </si>
  <si>
    <t>17SR1047</t>
  </si>
  <si>
    <t>17SR1007</t>
  </si>
  <si>
    <t>17SR1004</t>
  </si>
  <si>
    <t>LD11-7311</t>
  </si>
  <si>
    <t>17SR1038</t>
  </si>
  <si>
    <t>17SR1003</t>
  </si>
  <si>
    <t>17SR1032</t>
  </si>
  <si>
    <t>17SR1031</t>
  </si>
  <si>
    <t>17SR1037</t>
  </si>
  <si>
    <t>17SR1054</t>
  </si>
  <si>
    <t>17SR1053</t>
  </si>
  <si>
    <t>17SR1010</t>
  </si>
  <si>
    <t>LD12-15156R1a</t>
  </si>
  <si>
    <t>17SR1026</t>
  </si>
  <si>
    <t>17SR1036</t>
  </si>
  <si>
    <t>17SR1063</t>
  </si>
  <si>
    <t>17SR1025</t>
  </si>
  <si>
    <t>17SR1064</t>
  </si>
  <si>
    <t>17SR1009</t>
  </si>
  <si>
    <t>17SR1035</t>
  </si>
  <si>
    <t>17SR1011</t>
  </si>
  <si>
    <t>LD12-8677</t>
  </si>
  <si>
    <t>17SR1029</t>
  </si>
  <si>
    <t>17SR1030</t>
  </si>
  <si>
    <t>17SR1049</t>
  </si>
  <si>
    <t>17SR1046</t>
  </si>
  <si>
    <t>17SR1012</t>
  </si>
  <si>
    <t>17SR1050</t>
  </si>
  <si>
    <t>17SR1045</t>
  </si>
  <si>
    <t>17SR1017</t>
  </si>
  <si>
    <t>LD13-14071R2</t>
  </si>
  <si>
    <t>17SR1060</t>
  </si>
  <si>
    <t>17SR1006</t>
  </si>
  <si>
    <t>17SR1042</t>
  </si>
  <si>
    <t>17SR1059</t>
  </si>
  <si>
    <t>17SR1005</t>
  </si>
  <si>
    <t>17SR1041</t>
  </si>
  <si>
    <t>17SR1018</t>
  </si>
  <si>
    <r>
      <rPr>
        <b/>
        <sz val="12"/>
        <color theme="1"/>
        <rFont val="Calibri"/>
        <family val="2"/>
        <scheme val="minor"/>
      </rPr>
      <t xml:space="preserve">Row length: </t>
    </r>
    <r>
      <rPr>
        <sz val="12"/>
        <color theme="1"/>
        <rFont val="Calibri"/>
        <family val="2"/>
        <scheme val="minor"/>
      </rPr>
      <t>22.5 feet</t>
    </r>
  </si>
  <si>
    <r>
      <rPr>
        <b/>
        <sz val="12"/>
        <color theme="1"/>
        <rFont val="Calibri"/>
        <family val="2"/>
        <scheme val="minor"/>
      </rPr>
      <t>Alley:</t>
    </r>
    <r>
      <rPr>
        <sz val="12"/>
        <color theme="1"/>
        <rFont val="Calibri"/>
        <family val="2"/>
        <scheme val="minor"/>
      </rPr>
      <t xml:space="preserve"> 2.5 feet </t>
    </r>
  </si>
  <si>
    <t>Seed_Name</t>
  </si>
  <si>
    <t>DIERS:16INC:LD07-3395bf</t>
  </si>
  <si>
    <t>DIERS:16INC:LD11-10069</t>
  </si>
  <si>
    <t>DIERS:16INC:LD11-7311</t>
  </si>
  <si>
    <t>DIERS:16INC:LD12-8677</t>
  </si>
  <si>
    <t>DIERS:16INC:LD11-13802R2</t>
  </si>
  <si>
    <t>DIERS:15INC:LD12-15156R1a</t>
  </si>
  <si>
    <t>DIERS:16INC:LD13-14071R2</t>
  </si>
  <si>
    <t>DIERS:15 INC:LD10-10219</t>
  </si>
  <si>
    <t>Source Seed ID</t>
  </si>
  <si>
    <t>LD11-10069_control</t>
  </si>
  <si>
    <t>LD11-10069_intego</t>
  </si>
  <si>
    <t>LD11-7311_control</t>
  </si>
  <si>
    <t>LD11-7311_intego</t>
  </si>
  <si>
    <t>LD13-14071R2_control</t>
  </si>
  <si>
    <t>LD13-14071R2_intego</t>
  </si>
  <si>
    <t>LD11-13802R2_control</t>
  </si>
  <si>
    <t>LD11-13802R2_intego</t>
  </si>
  <si>
    <t>LD12-15156R1a_intego</t>
  </si>
  <si>
    <t>LD12-15156R1a_control</t>
  </si>
  <si>
    <t>LD12-8677_intego</t>
  </si>
  <si>
    <t>LD12-8677_control</t>
  </si>
  <si>
    <t>LD10-10219_control</t>
  </si>
  <si>
    <t>LD10-10219_intego</t>
  </si>
  <si>
    <t>LD07-3395bf_intego</t>
  </si>
  <si>
    <t>LD07-3395bf_control</t>
  </si>
  <si>
    <t>Id 1</t>
  </si>
  <si>
    <t>Weight</t>
  </si>
  <si>
    <t>Moisture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</si>
</sst>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rgb="FF000000"/>
      <name val="Lucida Console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5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5" fillId="0" borderId="0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0" fontId="1" fillId="0" borderId="0" xfId="1"/>
    <xf numFmtId="0" fontId="0" fillId="0" borderId="0" xfId="1" applyFont="1"/>
    <xf numFmtId="0" fontId="0" fillId="0" borderId="0" xfId="0" applyAlignment="1"/>
    <xf numFmtId="0" fontId="6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5"/>
  <sheetViews>
    <sheetView tabSelected="1" workbookViewId="0">
      <selection activeCell="P1" sqref="P1:R1"/>
    </sheetView>
  </sheetViews>
  <sheetFormatPr defaultColWidth="10.796875" defaultRowHeight="15.6" x14ac:dyDescent="0.3"/>
  <cols>
    <col min="1" max="1" width="16" style="9" bestFit="1" customWidth="1"/>
    <col min="2" max="2" width="10.19921875" style="9" bestFit="1" customWidth="1"/>
    <col min="3" max="3" width="9.19921875" style="9" bestFit="1" customWidth="1"/>
    <col min="4" max="4" width="24.69921875" style="9" bestFit="1" customWidth="1"/>
    <col min="5" max="5" width="20.796875" style="9" bestFit="1" customWidth="1"/>
    <col min="6" max="6" width="9.69921875" style="9" bestFit="1" customWidth="1"/>
    <col min="7" max="7" width="12" style="9" customWidth="1"/>
    <col min="8" max="8" width="10.796875" style="9" customWidth="1"/>
    <col min="9" max="9" width="6.19921875" style="9" customWidth="1"/>
    <col min="10" max="10" width="4.69921875" style="9" customWidth="1"/>
    <col min="11" max="11" width="5.5" style="9" customWidth="1"/>
    <col min="12" max="12" width="11.296875" style="9" customWidth="1"/>
    <col min="13" max="13" width="12.5" style="9" customWidth="1"/>
    <col min="14" max="14" width="12.19921875" style="9" customWidth="1"/>
    <col min="15" max="15" width="9.796875" style="9" customWidth="1"/>
    <col min="16" max="16384" width="10.796875" style="9"/>
  </cols>
  <sheetData>
    <row r="1" spans="1:18" x14ac:dyDescent="0.3">
      <c r="A1" s="9" t="s">
        <v>130</v>
      </c>
      <c r="B1" s="9" t="s">
        <v>132</v>
      </c>
      <c r="C1" s="9" t="s">
        <v>131</v>
      </c>
      <c r="D1" s="10" t="s">
        <v>232</v>
      </c>
      <c r="E1" s="10" t="s">
        <v>223</v>
      </c>
      <c r="F1" s="9" t="s">
        <v>133</v>
      </c>
      <c r="G1" s="9" t="s">
        <v>134</v>
      </c>
      <c r="H1" s="9" t="s">
        <v>135</v>
      </c>
      <c r="I1" s="9" t="s">
        <v>136</v>
      </c>
      <c r="J1" s="9" t="s">
        <v>137</v>
      </c>
      <c r="K1" s="9" t="s">
        <v>138</v>
      </c>
      <c r="L1" s="9" t="s">
        <v>139</v>
      </c>
      <c r="M1" s="9" t="s">
        <v>140</v>
      </c>
      <c r="N1" s="9" t="s">
        <v>141</v>
      </c>
      <c r="O1" s="9" t="s">
        <v>142</v>
      </c>
      <c r="P1" s="11" t="s">
        <v>249</v>
      </c>
      <c r="Q1" s="11" t="s">
        <v>250</v>
      </c>
      <c r="R1" s="11" t="s">
        <v>251</v>
      </c>
    </row>
    <row r="2" spans="1:18" x14ac:dyDescent="0.3">
      <c r="A2" s="9" t="s">
        <v>143</v>
      </c>
      <c r="B2" s="9">
        <v>6101</v>
      </c>
      <c r="C2" s="9" t="s">
        <v>167</v>
      </c>
      <c r="D2" s="9" t="s">
        <v>225</v>
      </c>
      <c r="E2" s="9" t="s">
        <v>233</v>
      </c>
      <c r="F2" s="9" t="s">
        <v>146</v>
      </c>
      <c r="G2" s="9" t="s">
        <v>147</v>
      </c>
      <c r="H2" s="9" t="s">
        <v>148</v>
      </c>
      <c r="K2" s="9">
        <v>1</v>
      </c>
      <c r="L2" s="9">
        <v>805</v>
      </c>
      <c r="P2" s="11">
        <v>6101</v>
      </c>
      <c r="Q2" s="11">
        <v>12.41</v>
      </c>
      <c r="R2" s="11">
        <v>9.68</v>
      </c>
    </row>
    <row r="3" spans="1:18" x14ac:dyDescent="0.3">
      <c r="A3" s="9" t="s">
        <v>143</v>
      </c>
      <c r="B3" s="9">
        <v>6102</v>
      </c>
      <c r="C3" s="9" t="s">
        <v>169</v>
      </c>
      <c r="D3" s="9" t="s">
        <v>225</v>
      </c>
      <c r="E3" s="9" t="s">
        <v>234</v>
      </c>
      <c r="F3" s="9" t="s">
        <v>150</v>
      </c>
      <c r="G3" s="9" t="s">
        <v>147</v>
      </c>
      <c r="H3" s="9" t="s">
        <v>148</v>
      </c>
      <c r="K3" s="9">
        <v>1</v>
      </c>
      <c r="L3" s="9">
        <v>805</v>
      </c>
      <c r="P3" s="11">
        <v>6102</v>
      </c>
      <c r="Q3" s="11">
        <v>12.76</v>
      </c>
      <c r="R3" s="11">
        <v>9.82</v>
      </c>
    </row>
    <row r="4" spans="1:18" x14ac:dyDescent="0.3">
      <c r="A4" s="9" t="s">
        <v>143</v>
      </c>
      <c r="B4" s="9">
        <v>6103</v>
      </c>
      <c r="C4" s="9" t="s">
        <v>188</v>
      </c>
      <c r="D4" s="9" t="s">
        <v>226</v>
      </c>
      <c r="E4" s="9" t="s">
        <v>235</v>
      </c>
      <c r="F4" s="9" t="s">
        <v>146</v>
      </c>
      <c r="G4" s="9" t="s">
        <v>147</v>
      </c>
      <c r="H4" s="9" t="s">
        <v>148</v>
      </c>
      <c r="K4" s="9">
        <v>1</v>
      </c>
      <c r="L4" s="9">
        <v>805</v>
      </c>
      <c r="P4" s="11">
        <v>6103</v>
      </c>
      <c r="Q4" s="11">
        <v>12.04</v>
      </c>
      <c r="R4" s="11">
        <v>9.49</v>
      </c>
    </row>
    <row r="5" spans="1:18" x14ac:dyDescent="0.3">
      <c r="A5" s="9" t="s">
        <v>143</v>
      </c>
      <c r="B5" s="9">
        <v>6104</v>
      </c>
      <c r="C5" s="9" t="s">
        <v>185</v>
      </c>
      <c r="D5" s="9" t="s">
        <v>226</v>
      </c>
      <c r="E5" s="9" t="s">
        <v>236</v>
      </c>
      <c r="F5" s="9" t="s">
        <v>150</v>
      </c>
      <c r="G5" s="9" t="s">
        <v>147</v>
      </c>
      <c r="H5" s="9" t="s">
        <v>148</v>
      </c>
      <c r="K5" s="9">
        <v>1</v>
      </c>
      <c r="L5" s="9">
        <v>805</v>
      </c>
      <c r="P5" s="11">
        <v>6104</v>
      </c>
      <c r="Q5" s="11">
        <v>12.01</v>
      </c>
      <c r="R5" s="11">
        <v>9.32</v>
      </c>
    </row>
    <row r="6" spans="1:18" x14ac:dyDescent="0.3">
      <c r="A6" s="9" t="s">
        <v>143</v>
      </c>
      <c r="B6" s="9">
        <v>6105</v>
      </c>
      <c r="C6" s="9" t="s">
        <v>218</v>
      </c>
      <c r="D6" s="9" t="s">
        <v>230</v>
      </c>
      <c r="E6" s="9" t="s">
        <v>237</v>
      </c>
      <c r="F6" s="9" t="s">
        <v>146</v>
      </c>
      <c r="G6" s="9" t="s">
        <v>147</v>
      </c>
      <c r="H6" s="9" t="s">
        <v>148</v>
      </c>
      <c r="K6" s="9">
        <v>1</v>
      </c>
      <c r="L6" s="9">
        <v>805</v>
      </c>
      <c r="P6" s="11">
        <v>6105</v>
      </c>
      <c r="Q6" s="11">
        <v>12.4</v>
      </c>
      <c r="R6" s="11">
        <v>9.75</v>
      </c>
    </row>
    <row r="7" spans="1:18" x14ac:dyDescent="0.3">
      <c r="A7" s="9" t="s">
        <v>143</v>
      </c>
      <c r="B7" s="9">
        <v>6106</v>
      </c>
      <c r="C7" s="9" t="s">
        <v>215</v>
      </c>
      <c r="D7" s="9" t="s">
        <v>230</v>
      </c>
      <c r="E7" s="9" t="s">
        <v>238</v>
      </c>
      <c r="F7" s="9" t="s">
        <v>150</v>
      </c>
      <c r="G7" s="9" t="s">
        <v>147</v>
      </c>
      <c r="H7" s="9" t="s">
        <v>148</v>
      </c>
      <c r="K7" s="9">
        <v>1</v>
      </c>
      <c r="L7" s="9">
        <v>805</v>
      </c>
      <c r="P7" s="11">
        <v>6106</v>
      </c>
      <c r="Q7" s="11">
        <v>12.13</v>
      </c>
      <c r="R7" s="11">
        <v>9.7799999999999994</v>
      </c>
    </row>
    <row r="8" spans="1:18" x14ac:dyDescent="0.3">
      <c r="A8" s="9" t="s">
        <v>143</v>
      </c>
      <c r="B8" s="9">
        <v>6107</v>
      </c>
      <c r="C8" s="9" t="s">
        <v>184</v>
      </c>
      <c r="D8" s="9" t="s">
        <v>228</v>
      </c>
      <c r="E8" s="9" t="s">
        <v>239</v>
      </c>
      <c r="F8" s="9" t="s">
        <v>146</v>
      </c>
      <c r="G8" s="9" t="s">
        <v>147</v>
      </c>
      <c r="H8" s="9" t="s">
        <v>148</v>
      </c>
      <c r="K8" s="9">
        <v>1</v>
      </c>
      <c r="L8" s="9">
        <v>805</v>
      </c>
      <c r="P8" s="11">
        <v>6107</v>
      </c>
      <c r="Q8" s="11">
        <v>11.69</v>
      </c>
      <c r="R8" s="11">
        <v>9.43</v>
      </c>
    </row>
    <row r="9" spans="1:18" x14ac:dyDescent="0.3">
      <c r="A9" s="9" t="s">
        <v>143</v>
      </c>
      <c r="B9" s="9">
        <v>6108</v>
      </c>
      <c r="C9" s="9" t="s">
        <v>180</v>
      </c>
      <c r="D9" s="9" t="s">
        <v>228</v>
      </c>
      <c r="E9" s="9" t="s">
        <v>240</v>
      </c>
      <c r="F9" s="9" t="s">
        <v>150</v>
      </c>
      <c r="G9" s="9" t="s">
        <v>147</v>
      </c>
      <c r="H9" s="9" t="s">
        <v>148</v>
      </c>
      <c r="K9" s="9">
        <v>1</v>
      </c>
      <c r="L9" s="9">
        <v>805</v>
      </c>
      <c r="P9" s="11">
        <v>6108</v>
      </c>
      <c r="Q9" s="11">
        <v>11.12</v>
      </c>
      <c r="R9" s="11">
        <v>9.57</v>
      </c>
    </row>
    <row r="10" spans="1:18" x14ac:dyDescent="0.3">
      <c r="A10" s="9" t="s">
        <v>143</v>
      </c>
      <c r="B10" s="9">
        <v>6109</v>
      </c>
      <c r="C10" s="9" t="s">
        <v>201</v>
      </c>
      <c r="D10" s="9" t="s">
        <v>229</v>
      </c>
      <c r="E10" s="9" t="s">
        <v>241</v>
      </c>
      <c r="F10" s="9" t="s">
        <v>150</v>
      </c>
      <c r="G10" s="9" t="s">
        <v>159</v>
      </c>
      <c r="H10" s="9" t="s">
        <v>148</v>
      </c>
      <c r="K10" s="9">
        <v>1</v>
      </c>
      <c r="L10" s="9">
        <v>805</v>
      </c>
      <c r="P10" s="11">
        <v>6109</v>
      </c>
      <c r="Q10" s="11">
        <v>11.97</v>
      </c>
      <c r="R10" s="11">
        <v>9.92</v>
      </c>
    </row>
    <row r="11" spans="1:18" x14ac:dyDescent="0.3">
      <c r="A11" s="9" t="s">
        <v>143</v>
      </c>
      <c r="B11" s="9">
        <v>6110</v>
      </c>
      <c r="C11" s="9" t="s">
        <v>194</v>
      </c>
      <c r="D11" s="9" t="s">
        <v>229</v>
      </c>
      <c r="E11" s="9" t="s">
        <v>242</v>
      </c>
      <c r="F11" s="9" t="s">
        <v>146</v>
      </c>
      <c r="G11" s="9" t="s">
        <v>159</v>
      </c>
      <c r="H11" s="9" t="s">
        <v>148</v>
      </c>
      <c r="K11" s="9">
        <v>1</v>
      </c>
      <c r="L11" s="9">
        <v>805</v>
      </c>
      <c r="P11" s="11">
        <v>6110</v>
      </c>
      <c r="Q11" s="11">
        <v>10.85</v>
      </c>
      <c r="R11" s="11">
        <v>9.6300000000000008</v>
      </c>
    </row>
    <row r="12" spans="1:18" x14ac:dyDescent="0.3">
      <c r="A12" s="9" t="s">
        <v>143</v>
      </c>
      <c r="B12" s="9">
        <v>6111</v>
      </c>
      <c r="C12" s="9" t="s">
        <v>203</v>
      </c>
      <c r="D12" s="9" t="s">
        <v>227</v>
      </c>
      <c r="E12" s="9" t="s">
        <v>243</v>
      </c>
      <c r="F12" s="9" t="s">
        <v>150</v>
      </c>
      <c r="G12" s="9" t="s">
        <v>147</v>
      </c>
      <c r="H12" s="9" t="s">
        <v>148</v>
      </c>
      <c r="K12" s="9">
        <v>1</v>
      </c>
      <c r="L12" s="9">
        <v>805</v>
      </c>
      <c r="P12" s="11">
        <v>6111</v>
      </c>
      <c r="Q12" s="11">
        <v>11.63</v>
      </c>
      <c r="R12" s="11">
        <v>9.4</v>
      </c>
    </row>
    <row r="13" spans="1:18" x14ac:dyDescent="0.3">
      <c r="A13" s="9" t="s">
        <v>143</v>
      </c>
      <c r="B13" s="9">
        <v>6112</v>
      </c>
      <c r="C13" s="9" t="s">
        <v>209</v>
      </c>
      <c r="D13" s="9" t="s">
        <v>227</v>
      </c>
      <c r="E13" s="9" t="s">
        <v>244</v>
      </c>
      <c r="F13" s="9" t="s">
        <v>146</v>
      </c>
      <c r="G13" s="9" t="s">
        <v>147</v>
      </c>
      <c r="H13" s="9" t="s">
        <v>148</v>
      </c>
      <c r="K13" s="9">
        <v>1</v>
      </c>
      <c r="L13" s="9">
        <v>805</v>
      </c>
      <c r="P13" s="11">
        <v>6112</v>
      </c>
      <c r="Q13" s="11">
        <v>11.4</v>
      </c>
      <c r="R13" s="11">
        <v>9.49</v>
      </c>
    </row>
    <row r="14" spans="1:18" x14ac:dyDescent="0.3">
      <c r="A14" s="9" t="s">
        <v>143</v>
      </c>
      <c r="B14" s="9">
        <v>6113</v>
      </c>
      <c r="C14" s="9" t="s">
        <v>162</v>
      </c>
      <c r="D14" s="9" t="s">
        <v>231</v>
      </c>
      <c r="E14" s="9" t="s">
        <v>245</v>
      </c>
      <c r="F14" s="9" t="s">
        <v>146</v>
      </c>
      <c r="G14" s="9" t="s">
        <v>159</v>
      </c>
      <c r="H14" s="9" t="s">
        <v>148</v>
      </c>
      <c r="K14" s="9">
        <v>1</v>
      </c>
      <c r="L14" s="9">
        <v>805</v>
      </c>
      <c r="P14" s="11">
        <v>6113</v>
      </c>
      <c r="Q14" s="11">
        <v>11.74</v>
      </c>
      <c r="R14" s="11">
        <v>10</v>
      </c>
    </row>
    <row r="15" spans="1:18" x14ac:dyDescent="0.3">
      <c r="A15" s="9" t="s">
        <v>143</v>
      </c>
      <c r="B15" s="9">
        <v>6114</v>
      </c>
      <c r="C15" s="9" t="s">
        <v>160</v>
      </c>
      <c r="D15" s="9" t="s">
        <v>231</v>
      </c>
      <c r="E15" s="9" t="s">
        <v>246</v>
      </c>
      <c r="F15" s="9" t="s">
        <v>150</v>
      </c>
      <c r="G15" s="9" t="s">
        <v>159</v>
      </c>
      <c r="H15" s="9" t="s">
        <v>148</v>
      </c>
      <c r="K15" s="9">
        <v>1</v>
      </c>
      <c r="L15" s="9">
        <v>805</v>
      </c>
      <c r="P15" s="11">
        <v>6114</v>
      </c>
      <c r="Q15" s="11">
        <v>12.29</v>
      </c>
      <c r="R15" s="11">
        <v>9.8699999999999992</v>
      </c>
    </row>
    <row r="16" spans="1:18" x14ac:dyDescent="0.3">
      <c r="A16" s="9" t="s">
        <v>143</v>
      </c>
      <c r="B16" s="9">
        <v>6115</v>
      </c>
      <c r="C16" s="9" t="s">
        <v>151</v>
      </c>
      <c r="D16" s="9" t="s">
        <v>224</v>
      </c>
      <c r="E16" s="9" t="s">
        <v>247</v>
      </c>
      <c r="F16" s="9" t="s">
        <v>150</v>
      </c>
      <c r="G16" s="9" t="s">
        <v>147</v>
      </c>
      <c r="H16" s="9" t="s">
        <v>148</v>
      </c>
      <c r="K16" s="9">
        <v>1</v>
      </c>
      <c r="L16" s="9">
        <v>805</v>
      </c>
      <c r="P16" s="11">
        <v>6115</v>
      </c>
      <c r="Q16" s="11">
        <v>13.07</v>
      </c>
      <c r="R16" s="11">
        <v>9.83</v>
      </c>
    </row>
    <row r="17" spans="1:18" x14ac:dyDescent="0.3">
      <c r="A17" s="9" t="s">
        <v>143</v>
      </c>
      <c r="B17" s="9">
        <v>6116</v>
      </c>
      <c r="C17" s="9" t="s">
        <v>144</v>
      </c>
      <c r="D17" s="9" t="s">
        <v>224</v>
      </c>
      <c r="E17" s="9" t="s">
        <v>248</v>
      </c>
      <c r="F17" s="9" t="s">
        <v>146</v>
      </c>
      <c r="G17" s="9" t="s">
        <v>147</v>
      </c>
      <c r="H17" s="9" t="s">
        <v>148</v>
      </c>
      <c r="K17" s="9">
        <v>1</v>
      </c>
      <c r="L17" s="9">
        <v>805</v>
      </c>
      <c r="P17" s="11">
        <v>6116</v>
      </c>
      <c r="Q17" s="11">
        <v>12.69</v>
      </c>
      <c r="R17" s="11">
        <v>9.7200000000000006</v>
      </c>
    </row>
    <row r="18" spans="1:18" x14ac:dyDescent="0.3">
      <c r="A18" s="9" t="s">
        <v>143</v>
      </c>
      <c r="B18" s="9">
        <v>6201</v>
      </c>
      <c r="C18" s="9" t="s">
        <v>212</v>
      </c>
      <c r="D18" s="9" t="s">
        <v>230</v>
      </c>
      <c r="E18" s="9" t="s">
        <v>237</v>
      </c>
      <c r="F18" s="9" t="s">
        <v>146</v>
      </c>
      <c r="G18" s="9" t="s">
        <v>147</v>
      </c>
      <c r="H18" s="9" t="s">
        <v>148</v>
      </c>
      <c r="K18" s="9">
        <v>2</v>
      </c>
      <c r="L18" s="9">
        <v>805</v>
      </c>
      <c r="P18" s="11">
        <v>6201</v>
      </c>
      <c r="Q18" s="11">
        <v>12.44</v>
      </c>
      <c r="R18" s="11">
        <v>9.75</v>
      </c>
    </row>
    <row r="19" spans="1:18" x14ac:dyDescent="0.3">
      <c r="A19" s="9" t="s">
        <v>143</v>
      </c>
      <c r="B19" s="9">
        <v>6202</v>
      </c>
      <c r="C19" s="9" t="s">
        <v>220</v>
      </c>
      <c r="D19" s="9" t="s">
        <v>230</v>
      </c>
      <c r="E19" s="9" t="s">
        <v>238</v>
      </c>
      <c r="F19" s="9" t="s">
        <v>150</v>
      </c>
      <c r="G19" s="9" t="s">
        <v>147</v>
      </c>
      <c r="H19" s="9" t="s">
        <v>148</v>
      </c>
      <c r="K19" s="9">
        <v>2</v>
      </c>
      <c r="L19" s="9">
        <v>805</v>
      </c>
      <c r="P19" s="11">
        <v>6202</v>
      </c>
      <c r="Q19" s="11">
        <v>12.56</v>
      </c>
      <c r="R19" s="11">
        <v>9.7899999999999991</v>
      </c>
    </row>
    <row r="20" spans="1:18" x14ac:dyDescent="0.3">
      <c r="A20" s="9" t="s">
        <v>143</v>
      </c>
      <c r="B20" s="9">
        <v>6203</v>
      </c>
      <c r="C20" s="9" t="s">
        <v>172</v>
      </c>
      <c r="D20" s="9" t="s">
        <v>225</v>
      </c>
      <c r="E20" s="9" t="s">
        <v>233</v>
      </c>
      <c r="F20" s="9" t="s">
        <v>146</v>
      </c>
      <c r="G20" s="9" t="s">
        <v>147</v>
      </c>
      <c r="H20" s="9" t="s">
        <v>148</v>
      </c>
      <c r="K20" s="9">
        <v>2</v>
      </c>
      <c r="L20" s="9">
        <v>805</v>
      </c>
      <c r="P20" s="11">
        <v>6203</v>
      </c>
      <c r="Q20" s="11">
        <v>11.83</v>
      </c>
      <c r="R20" s="11">
        <v>9.76</v>
      </c>
    </row>
    <row r="21" spans="1:18" x14ac:dyDescent="0.3">
      <c r="A21" s="9" t="s">
        <v>143</v>
      </c>
      <c r="B21" s="9">
        <v>6204</v>
      </c>
      <c r="C21" s="9" t="s">
        <v>170</v>
      </c>
      <c r="D21" s="9" t="s">
        <v>225</v>
      </c>
      <c r="E21" s="9" t="s">
        <v>234</v>
      </c>
      <c r="F21" s="9" t="s">
        <v>150</v>
      </c>
      <c r="G21" s="9" t="s">
        <v>147</v>
      </c>
      <c r="H21" s="9" t="s">
        <v>148</v>
      </c>
      <c r="K21" s="9">
        <v>2</v>
      </c>
      <c r="L21" s="9">
        <v>805</v>
      </c>
      <c r="P21" s="11">
        <v>6204</v>
      </c>
      <c r="Q21" s="11">
        <v>11.58</v>
      </c>
      <c r="R21" s="11">
        <v>9.9700000000000006</v>
      </c>
    </row>
    <row r="22" spans="1:18" x14ac:dyDescent="0.3">
      <c r="A22" s="9" t="s">
        <v>143</v>
      </c>
      <c r="B22" s="9">
        <v>6205</v>
      </c>
      <c r="C22" s="9" t="s">
        <v>181</v>
      </c>
      <c r="D22" s="9" t="s">
        <v>228</v>
      </c>
      <c r="E22" s="9" t="s">
        <v>240</v>
      </c>
      <c r="F22" s="9" t="s">
        <v>150</v>
      </c>
      <c r="G22" s="9" t="s">
        <v>147</v>
      </c>
      <c r="H22" s="9" t="s">
        <v>148</v>
      </c>
      <c r="K22" s="9">
        <v>2</v>
      </c>
      <c r="L22" s="9">
        <v>805</v>
      </c>
      <c r="P22" s="11">
        <v>6205</v>
      </c>
      <c r="Q22" s="11">
        <v>12.5</v>
      </c>
      <c r="R22" s="11">
        <v>9.5</v>
      </c>
    </row>
    <row r="23" spans="1:18" x14ac:dyDescent="0.3">
      <c r="A23" s="9" t="s">
        <v>143</v>
      </c>
      <c r="B23" s="9">
        <v>6206</v>
      </c>
      <c r="C23" s="9" t="s">
        <v>178</v>
      </c>
      <c r="D23" s="9" t="s">
        <v>228</v>
      </c>
      <c r="E23" s="9" t="s">
        <v>239</v>
      </c>
      <c r="F23" s="9" t="s">
        <v>146</v>
      </c>
      <c r="G23" s="9" t="s">
        <v>147</v>
      </c>
      <c r="H23" s="9" t="s">
        <v>148</v>
      </c>
      <c r="K23" s="9">
        <v>2</v>
      </c>
      <c r="L23" s="9">
        <v>805</v>
      </c>
      <c r="P23" s="11">
        <v>6206</v>
      </c>
      <c r="Q23" s="11">
        <v>11.52</v>
      </c>
      <c r="R23" s="11">
        <v>9.7899999999999991</v>
      </c>
    </row>
    <row r="24" spans="1:18" x14ac:dyDescent="0.3">
      <c r="A24" s="9" t="s">
        <v>143</v>
      </c>
      <c r="B24" s="9">
        <v>6207</v>
      </c>
      <c r="C24" s="9" t="s">
        <v>149</v>
      </c>
      <c r="D24" s="9" t="s">
        <v>224</v>
      </c>
      <c r="E24" s="9" t="s">
        <v>247</v>
      </c>
      <c r="F24" s="9" t="s">
        <v>150</v>
      </c>
      <c r="G24" s="9" t="s">
        <v>147</v>
      </c>
      <c r="H24" s="9" t="s">
        <v>148</v>
      </c>
      <c r="K24" s="9">
        <v>2</v>
      </c>
      <c r="L24" s="9">
        <v>805</v>
      </c>
      <c r="P24" s="11">
        <v>6207</v>
      </c>
      <c r="Q24" s="11">
        <v>13.06</v>
      </c>
      <c r="R24" s="11">
        <v>9.83</v>
      </c>
    </row>
    <row r="25" spans="1:18" x14ac:dyDescent="0.3">
      <c r="A25" s="9" t="s">
        <v>143</v>
      </c>
      <c r="B25" s="9">
        <v>6208</v>
      </c>
      <c r="C25" s="9" t="s">
        <v>155</v>
      </c>
      <c r="D25" s="9" t="s">
        <v>224</v>
      </c>
      <c r="E25" s="9" t="s">
        <v>248</v>
      </c>
      <c r="F25" s="9" t="s">
        <v>146</v>
      </c>
      <c r="G25" s="9" t="s">
        <v>147</v>
      </c>
      <c r="H25" s="9" t="s">
        <v>148</v>
      </c>
      <c r="K25" s="9">
        <v>2</v>
      </c>
      <c r="L25" s="9">
        <v>805</v>
      </c>
      <c r="P25" s="11">
        <v>6208</v>
      </c>
      <c r="Q25" s="11">
        <v>12.34</v>
      </c>
      <c r="R25" s="11">
        <v>9.9499999999999993</v>
      </c>
    </row>
    <row r="26" spans="1:18" x14ac:dyDescent="0.3">
      <c r="A26" s="9" t="s">
        <v>143</v>
      </c>
      <c r="B26" s="9">
        <v>6209</v>
      </c>
      <c r="C26" s="9" t="s">
        <v>199</v>
      </c>
      <c r="D26" s="9" t="s">
        <v>229</v>
      </c>
      <c r="E26" s="9" t="s">
        <v>241</v>
      </c>
      <c r="F26" s="9" t="s">
        <v>150</v>
      </c>
      <c r="G26" s="9" t="s">
        <v>159</v>
      </c>
      <c r="H26" s="9" t="s">
        <v>148</v>
      </c>
      <c r="K26" s="9">
        <v>2</v>
      </c>
      <c r="L26" s="9">
        <v>805</v>
      </c>
      <c r="P26" s="11">
        <v>6209</v>
      </c>
      <c r="Q26" s="11">
        <v>11.78</v>
      </c>
      <c r="R26" s="11">
        <v>9.82</v>
      </c>
    </row>
    <row r="27" spans="1:18" x14ac:dyDescent="0.3">
      <c r="A27" s="9" t="s">
        <v>143</v>
      </c>
      <c r="B27" s="9">
        <v>6210</v>
      </c>
      <c r="C27" s="9" t="s">
        <v>196</v>
      </c>
      <c r="D27" s="9" t="s">
        <v>229</v>
      </c>
      <c r="E27" s="9" t="s">
        <v>242</v>
      </c>
      <c r="F27" s="9" t="s">
        <v>146</v>
      </c>
      <c r="G27" s="9" t="s">
        <v>159</v>
      </c>
      <c r="H27" s="9" t="s">
        <v>148</v>
      </c>
      <c r="K27" s="9">
        <v>2</v>
      </c>
      <c r="L27" s="9">
        <v>805</v>
      </c>
      <c r="P27" s="11">
        <v>6210</v>
      </c>
      <c r="Q27" s="11">
        <v>11.28</v>
      </c>
      <c r="R27" s="11">
        <v>9.84</v>
      </c>
    </row>
    <row r="28" spans="1:18" x14ac:dyDescent="0.3">
      <c r="A28" s="9" t="s">
        <v>143</v>
      </c>
      <c r="B28" s="9">
        <v>6211</v>
      </c>
      <c r="C28" s="9" t="s">
        <v>161</v>
      </c>
      <c r="D28" s="9" t="s">
        <v>231</v>
      </c>
      <c r="E28" s="9" t="s">
        <v>245</v>
      </c>
      <c r="F28" s="9" t="s">
        <v>146</v>
      </c>
      <c r="G28" s="9" t="s">
        <v>159</v>
      </c>
      <c r="H28" s="9" t="s">
        <v>148</v>
      </c>
      <c r="K28" s="9">
        <v>2</v>
      </c>
      <c r="L28" s="9">
        <v>805</v>
      </c>
      <c r="P28" s="11">
        <v>6211</v>
      </c>
      <c r="Q28" s="11">
        <v>12.02</v>
      </c>
      <c r="R28" s="11">
        <v>9.77</v>
      </c>
    </row>
    <row r="29" spans="1:18" x14ac:dyDescent="0.3">
      <c r="A29" s="9" t="s">
        <v>143</v>
      </c>
      <c r="B29" s="9">
        <v>6212</v>
      </c>
      <c r="C29" s="9" t="s">
        <v>157</v>
      </c>
      <c r="D29" s="9" t="s">
        <v>231</v>
      </c>
      <c r="E29" s="9" t="s">
        <v>246</v>
      </c>
      <c r="F29" s="9" t="s">
        <v>150</v>
      </c>
      <c r="G29" s="9" t="s">
        <v>159</v>
      </c>
      <c r="H29" s="9" t="s">
        <v>148</v>
      </c>
      <c r="K29" s="9">
        <v>2</v>
      </c>
      <c r="L29" s="9">
        <v>805</v>
      </c>
      <c r="P29" s="11">
        <v>6212</v>
      </c>
      <c r="Q29" s="11">
        <v>11.95</v>
      </c>
      <c r="R29" s="11">
        <v>9.83</v>
      </c>
    </row>
    <row r="30" spans="1:18" x14ac:dyDescent="0.3">
      <c r="A30" s="9" t="s">
        <v>143</v>
      </c>
      <c r="B30" s="9">
        <v>6213</v>
      </c>
      <c r="C30" s="9" t="s">
        <v>205</v>
      </c>
      <c r="D30" s="9" t="s">
        <v>227</v>
      </c>
      <c r="E30" s="9" t="s">
        <v>244</v>
      </c>
      <c r="F30" s="9" t="s">
        <v>146</v>
      </c>
      <c r="G30" s="9" t="s">
        <v>147</v>
      </c>
      <c r="H30" s="9" t="s">
        <v>148</v>
      </c>
      <c r="K30" s="9">
        <v>2</v>
      </c>
      <c r="L30" s="9">
        <v>805</v>
      </c>
      <c r="P30" s="11">
        <v>6213</v>
      </c>
      <c r="Q30" s="11">
        <v>11.89</v>
      </c>
      <c r="R30" s="11">
        <v>9.43</v>
      </c>
    </row>
    <row r="31" spans="1:18" x14ac:dyDescent="0.3">
      <c r="A31" s="9" t="s">
        <v>143</v>
      </c>
      <c r="B31" s="9">
        <v>6214</v>
      </c>
      <c r="C31" s="9" t="s">
        <v>206</v>
      </c>
      <c r="D31" s="9" t="s">
        <v>227</v>
      </c>
      <c r="E31" s="9" t="s">
        <v>243</v>
      </c>
      <c r="F31" s="9" t="s">
        <v>150</v>
      </c>
      <c r="G31" s="9" t="s">
        <v>147</v>
      </c>
      <c r="H31" s="9" t="s">
        <v>148</v>
      </c>
      <c r="K31" s="9">
        <v>2</v>
      </c>
      <c r="L31" s="9">
        <v>805</v>
      </c>
      <c r="P31" s="11">
        <v>6214</v>
      </c>
      <c r="Q31" s="11">
        <v>11.64</v>
      </c>
      <c r="R31" s="11">
        <v>9.85</v>
      </c>
    </row>
    <row r="32" spans="1:18" x14ac:dyDescent="0.3">
      <c r="A32" s="9" t="s">
        <v>143</v>
      </c>
      <c r="B32" s="9">
        <v>6215</v>
      </c>
      <c r="C32" s="9" t="s">
        <v>190</v>
      </c>
      <c r="D32" s="9" t="s">
        <v>226</v>
      </c>
      <c r="E32" s="9" t="s">
        <v>236</v>
      </c>
      <c r="F32" s="9" t="s">
        <v>150</v>
      </c>
      <c r="G32" s="9" t="s">
        <v>147</v>
      </c>
      <c r="H32" s="9" t="s">
        <v>148</v>
      </c>
      <c r="K32" s="9">
        <v>2</v>
      </c>
      <c r="L32" s="9">
        <v>805</v>
      </c>
      <c r="P32" s="11">
        <v>6215</v>
      </c>
      <c r="Q32" s="11">
        <v>13.2</v>
      </c>
      <c r="R32" s="11">
        <v>9.32</v>
      </c>
    </row>
    <row r="33" spans="1:18" x14ac:dyDescent="0.3">
      <c r="A33" s="9" t="s">
        <v>143</v>
      </c>
      <c r="B33" s="9">
        <v>6216</v>
      </c>
      <c r="C33" s="9" t="s">
        <v>189</v>
      </c>
      <c r="D33" s="9" t="s">
        <v>226</v>
      </c>
      <c r="E33" s="9" t="s">
        <v>235</v>
      </c>
      <c r="F33" s="9" t="s">
        <v>146</v>
      </c>
      <c r="G33" s="9" t="s">
        <v>147</v>
      </c>
      <c r="H33" s="9" t="s">
        <v>148</v>
      </c>
      <c r="K33" s="9">
        <v>2</v>
      </c>
      <c r="L33" s="9">
        <v>805</v>
      </c>
      <c r="P33" s="11">
        <v>6216</v>
      </c>
      <c r="Q33" s="11">
        <v>12.36</v>
      </c>
      <c r="R33" s="11">
        <v>9.49</v>
      </c>
    </row>
    <row r="34" spans="1:18" x14ac:dyDescent="0.3">
      <c r="A34" s="9" t="s">
        <v>143</v>
      </c>
      <c r="B34" s="9">
        <v>6301</v>
      </c>
      <c r="C34" s="9" t="s">
        <v>152</v>
      </c>
      <c r="D34" s="9" t="s">
        <v>224</v>
      </c>
      <c r="E34" s="9" t="s">
        <v>248</v>
      </c>
      <c r="F34" s="9" t="s">
        <v>146</v>
      </c>
      <c r="G34" s="9" t="s">
        <v>147</v>
      </c>
      <c r="H34" s="9" t="s">
        <v>148</v>
      </c>
      <c r="K34" s="9">
        <v>3</v>
      </c>
      <c r="L34" s="9">
        <v>805</v>
      </c>
      <c r="P34" s="11">
        <v>6301</v>
      </c>
      <c r="Q34" s="11">
        <v>12.91</v>
      </c>
      <c r="R34" s="11">
        <v>9.68</v>
      </c>
    </row>
    <row r="35" spans="1:18" x14ac:dyDescent="0.3">
      <c r="A35" s="9" t="s">
        <v>143</v>
      </c>
      <c r="B35" s="9">
        <v>6302</v>
      </c>
      <c r="C35" s="9" t="s">
        <v>156</v>
      </c>
      <c r="D35" s="9" t="s">
        <v>224</v>
      </c>
      <c r="E35" s="9" t="s">
        <v>247</v>
      </c>
      <c r="F35" s="9" t="s">
        <v>150</v>
      </c>
      <c r="G35" s="9" t="s">
        <v>147</v>
      </c>
      <c r="H35" s="9" t="s">
        <v>148</v>
      </c>
      <c r="K35" s="9">
        <v>3</v>
      </c>
      <c r="L35" s="9">
        <v>805</v>
      </c>
      <c r="P35" s="11">
        <v>6302</v>
      </c>
      <c r="Q35" s="11">
        <v>13.27</v>
      </c>
      <c r="R35" s="11">
        <v>9.84</v>
      </c>
    </row>
    <row r="36" spans="1:18" x14ac:dyDescent="0.3">
      <c r="A36" s="9" t="s">
        <v>143</v>
      </c>
      <c r="B36" s="9">
        <v>6303</v>
      </c>
      <c r="C36" s="9" t="s">
        <v>202</v>
      </c>
      <c r="D36" s="9" t="s">
        <v>229</v>
      </c>
      <c r="E36" s="9" t="s">
        <v>242</v>
      </c>
      <c r="F36" s="9" t="s">
        <v>146</v>
      </c>
      <c r="G36" s="9" t="s">
        <v>159</v>
      </c>
      <c r="H36" s="9" t="s">
        <v>148</v>
      </c>
      <c r="K36" s="9">
        <v>3</v>
      </c>
      <c r="L36" s="9">
        <v>805</v>
      </c>
      <c r="P36" s="11">
        <v>6303</v>
      </c>
      <c r="Q36" s="11">
        <v>11.35</v>
      </c>
      <c r="R36" s="11">
        <v>9.61</v>
      </c>
    </row>
    <row r="37" spans="1:18" x14ac:dyDescent="0.3">
      <c r="A37" s="9" t="s">
        <v>143</v>
      </c>
      <c r="B37" s="9">
        <v>6304</v>
      </c>
      <c r="C37" s="9" t="s">
        <v>197</v>
      </c>
      <c r="D37" s="9" t="s">
        <v>229</v>
      </c>
      <c r="E37" s="9" t="s">
        <v>241</v>
      </c>
      <c r="F37" s="9" t="s">
        <v>150</v>
      </c>
      <c r="G37" s="9" t="s">
        <v>159</v>
      </c>
      <c r="H37" s="9" t="s">
        <v>148</v>
      </c>
      <c r="K37" s="9">
        <v>3</v>
      </c>
      <c r="L37" s="9">
        <v>805</v>
      </c>
      <c r="P37" s="11">
        <v>6304</v>
      </c>
      <c r="Q37" s="11">
        <v>11.13</v>
      </c>
      <c r="R37" s="11">
        <v>9.69</v>
      </c>
    </row>
    <row r="38" spans="1:18" x14ac:dyDescent="0.3">
      <c r="A38" s="9" t="s">
        <v>143</v>
      </c>
      <c r="B38" s="9">
        <v>6305</v>
      </c>
      <c r="C38" s="9" t="s">
        <v>191</v>
      </c>
      <c r="D38" s="9" t="s">
        <v>226</v>
      </c>
      <c r="E38" s="9" t="s">
        <v>235</v>
      </c>
      <c r="F38" s="9" t="s">
        <v>146</v>
      </c>
      <c r="G38" s="9" t="s">
        <v>147</v>
      </c>
      <c r="H38" s="9" t="s">
        <v>148</v>
      </c>
      <c r="K38" s="9">
        <v>3</v>
      </c>
      <c r="L38" s="9">
        <v>805</v>
      </c>
      <c r="P38" s="11">
        <v>6305</v>
      </c>
      <c r="Q38" s="11">
        <v>11.77</v>
      </c>
      <c r="R38" s="11">
        <v>9.44</v>
      </c>
    </row>
    <row r="39" spans="1:18" x14ac:dyDescent="0.3">
      <c r="A39" s="9" t="s">
        <v>143</v>
      </c>
      <c r="B39" s="9">
        <v>6306</v>
      </c>
      <c r="C39" s="9" t="s">
        <v>187</v>
      </c>
      <c r="D39" s="9" t="s">
        <v>226</v>
      </c>
      <c r="E39" s="9" t="s">
        <v>236</v>
      </c>
      <c r="F39" s="9" t="s">
        <v>150</v>
      </c>
      <c r="G39" s="9" t="s">
        <v>147</v>
      </c>
      <c r="H39" s="9" t="s">
        <v>148</v>
      </c>
      <c r="K39" s="9">
        <v>3</v>
      </c>
      <c r="L39" s="9">
        <v>805</v>
      </c>
      <c r="P39" s="11">
        <v>6306</v>
      </c>
      <c r="Q39" s="11">
        <v>12.14</v>
      </c>
      <c r="R39" s="11">
        <v>9.6999999999999993</v>
      </c>
    </row>
    <row r="40" spans="1:18" x14ac:dyDescent="0.3">
      <c r="A40" s="9" t="s">
        <v>143</v>
      </c>
      <c r="B40" s="9">
        <v>6307</v>
      </c>
      <c r="C40" s="9" t="s">
        <v>174</v>
      </c>
      <c r="D40" s="9" t="s">
        <v>225</v>
      </c>
      <c r="E40" s="9" t="s">
        <v>233</v>
      </c>
      <c r="F40" s="9" t="s">
        <v>146</v>
      </c>
      <c r="G40" s="9" t="s">
        <v>147</v>
      </c>
      <c r="H40" s="9" t="s">
        <v>148</v>
      </c>
      <c r="K40" s="9">
        <v>3</v>
      </c>
      <c r="L40" s="9">
        <v>805</v>
      </c>
      <c r="P40" s="11">
        <v>6307</v>
      </c>
      <c r="Q40" s="11">
        <v>11.74</v>
      </c>
      <c r="R40" s="11">
        <v>9.68</v>
      </c>
    </row>
    <row r="41" spans="1:18" x14ac:dyDescent="0.3">
      <c r="A41" s="9" t="s">
        <v>143</v>
      </c>
      <c r="B41" s="9">
        <v>6308</v>
      </c>
      <c r="C41" s="9" t="s">
        <v>175</v>
      </c>
      <c r="D41" s="9" t="s">
        <v>225</v>
      </c>
      <c r="E41" s="9" t="s">
        <v>234</v>
      </c>
      <c r="F41" s="9" t="s">
        <v>150</v>
      </c>
      <c r="G41" s="9" t="s">
        <v>147</v>
      </c>
      <c r="H41" s="9" t="s">
        <v>148</v>
      </c>
      <c r="K41" s="9">
        <v>3</v>
      </c>
      <c r="L41" s="9">
        <v>805</v>
      </c>
      <c r="P41" s="11">
        <v>6308</v>
      </c>
      <c r="Q41" s="11">
        <v>12.49</v>
      </c>
      <c r="R41" s="11">
        <v>9.84</v>
      </c>
    </row>
    <row r="42" spans="1:18" x14ac:dyDescent="0.3">
      <c r="A42" s="9" t="s">
        <v>143</v>
      </c>
      <c r="B42" s="9">
        <v>6309</v>
      </c>
      <c r="C42" s="9" t="s">
        <v>219</v>
      </c>
      <c r="D42" s="9" t="s">
        <v>230</v>
      </c>
      <c r="E42" s="9" t="s">
        <v>238</v>
      </c>
      <c r="F42" s="9" t="s">
        <v>150</v>
      </c>
      <c r="G42" s="9" t="s">
        <v>147</v>
      </c>
      <c r="H42" s="9" t="s">
        <v>148</v>
      </c>
      <c r="K42" s="9">
        <v>3</v>
      </c>
      <c r="L42" s="9">
        <v>805</v>
      </c>
      <c r="P42" s="11">
        <v>6309</v>
      </c>
      <c r="Q42" s="11">
        <v>11.82</v>
      </c>
      <c r="R42" s="11">
        <v>9.94</v>
      </c>
    </row>
    <row r="43" spans="1:18" x14ac:dyDescent="0.3">
      <c r="A43" s="9" t="s">
        <v>143</v>
      </c>
      <c r="B43" s="9">
        <v>6310</v>
      </c>
      <c r="C43" s="9" t="s">
        <v>216</v>
      </c>
      <c r="D43" s="9" t="s">
        <v>230</v>
      </c>
      <c r="E43" s="9" t="s">
        <v>237</v>
      </c>
      <c r="F43" s="9" t="s">
        <v>146</v>
      </c>
      <c r="G43" s="9" t="s">
        <v>147</v>
      </c>
      <c r="H43" s="9" t="s">
        <v>148</v>
      </c>
      <c r="K43" s="9">
        <v>3</v>
      </c>
      <c r="L43" s="9">
        <v>805</v>
      </c>
      <c r="P43" s="11">
        <v>6310</v>
      </c>
      <c r="Q43" s="11">
        <v>12.49</v>
      </c>
      <c r="R43" s="11">
        <v>9.85</v>
      </c>
    </row>
    <row r="44" spans="1:18" x14ac:dyDescent="0.3">
      <c r="A44" s="9" t="s">
        <v>143</v>
      </c>
      <c r="B44" s="9">
        <v>6311</v>
      </c>
      <c r="C44" s="9" t="s">
        <v>165</v>
      </c>
      <c r="D44" s="9" t="s">
        <v>231</v>
      </c>
      <c r="E44" s="9" t="s">
        <v>246</v>
      </c>
      <c r="F44" s="9" t="s">
        <v>150</v>
      </c>
      <c r="G44" s="9" t="s">
        <v>159</v>
      </c>
      <c r="H44" s="9" t="s">
        <v>148</v>
      </c>
      <c r="K44" s="9">
        <v>3</v>
      </c>
      <c r="L44" s="9">
        <v>805</v>
      </c>
      <c r="P44" s="11">
        <v>6311</v>
      </c>
      <c r="Q44" s="11">
        <v>12.72</v>
      </c>
      <c r="R44" s="11">
        <v>10</v>
      </c>
    </row>
    <row r="45" spans="1:18" x14ac:dyDescent="0.3">
      <c r="A45" s="9" t="s">
        <v>143</v>
      </c>
      <c r="B45" s="9">
        <v>6312</v>
      </c>
      <c r="C45" s="9" t="s">
        <v>164</v>
      </c>
      <c r="D45" s="9" t="s">
        <v>231</v>
      </c>
      <c r="E45" s="9" t="s">
        <v>245</v>
      </c>
      <c r="F45" s="9" t="s">
        <v>146</v>
      </c>
      <c r="G45" s="9" t="s">
        <v>159</v>
      </c>
      <c r="H45" s="9" t="s">
        <v>148</v>
      </c>
      <c r="K45" s="9">
        <v>3</v>
      </c>
      <c r="L45" s="9">
        <v>805</v>
      </c>
      <c r="P45" s="11">
        <v>6312</v>
      </c>
      <c r="Q45" s="11">
        <v>11.49</v>
      </c>
      <c r="R45" s="11">
        <v>9.9700000000000006</v>
      </c>
    </row>
    <row r="46" spans="1:18" x14ac:dyDescent="0.3">
      <c r="A46" s="9" t="s">
        <v>143</v>
      </c>
      <c r="B46" s="9">
        <v>6313</v>
      </c>
      <c r="C46" s="9" t="s">
        <v>211</v>
      </c>
      <c r="D46" s="9" t="s">
        <v>227</v>
      </c>
      <c r="E46" s="9" t="s">
        <v>244</v>
      </c>
      <c r="F46" s="9" t="s">
        <v>146</v>
      </c>
      <c r="G46" s="9" t="s">
        <v>147</v>
      </c>
      <c r="H46" s="9" t="s">
        <v>148</v>
      </c>
      <c r="K46" s="9">
        <v>3</v>
      </c>
      <c r="L46" s="9">
        <v>805</v>
      </c>
      <c r="P46" s="11">
        <v>6313</v>
      </c>
      <c r="Q46" s="11">
        <v>12.22</v>
      </c>
      <c r="R46" s="11">
        <v>9.64</v>
      </c>
    </row>
    <row r="47" spans="1:18" x14ac:dyDescent="0.3">
      <c r="A47" s="9" t="s">
        <v>143</v>
      </c>
      <c r="B47" s="9">
        <v>6314</v>
      </c>
      <c r="C47" s="9" t="s">
        <v>208</v>
      </c>
      <c r="D47" s="9" t="s">
        <v>227</v>
      </c>
      <c r="E47" s="9" t="s">
        <v>243</v>
      </c>
      <c r="F47" s="9" t="s">
        <v>150</v>
      </c>
      <c r="G47" s="9" t="s">
        <v>147</v>
      </c>
      <c r="H47" s="9" t="s">
        <v>148</v>
      </c>
      <c r="K47" s="9">
        <v>3</v>
      </c>
      <c r="L47" s="9">
        <v>805</v>
      </c>
      <c r="P47" s="11">
        <v>6314</v>
      </c>
      <c r="Q47" s="11">
        <v>12.26</v>
      </c>
      <c r="R47" s="11">
        <v>9.56</v>
      </c>
    </row>
    <row r="48" spans="1:18" x14ac:dyDescent="0.3">
      <c r="A48" s="9" t="s">
        <v>143</v>
      </c>
      <c r="B48" s="9">
        <v>6315</v>
      </c>
      <c r="C48" s="9" t="s">
        <v>183</v>
      </c>
      <c r="D48" s="9" t="s">
        <v>228</v>
      </c>
      <c r="E48" s="9" t="s">
        <v>239</v>
      </c>
      <c r="F48" s="9" t="s">
        <v>146</v>
      </c>
      <c r="G48" s="9" t="s">
        <v>147</v>
      </c>
      <c r="H48" s="9" t="s">
        <v>148</v>
      </c>
      <c r="K48" s="9">
        <v>3</v>
      </c>
      <c r="L48" s="9">
        <v>805</v>
      </c>
      <c r="P48" s="11">
        <v>6315</v>
      </c>
      <c r="Q48" s="11">
        <v>11.66</v>
      </c>
      <c r="R48" s="11">
        <v>9.9499999999999993</v>
      </c>
    </row>
    <row r="49" spans="1:18" x14ac:dyDescent="0.3">
      <c r="A49" s="9" t="s">
        <v>143</v>
      </c>
      <c r="B49" s="9">
        <v>6316</v>
      </c>
      <c r="C49" s="9" t="s">
        <v>176</v>
      </c>
      <c r="D49" s="9" t="s">
        <v>228</v>
      </c>
      <c r="E49" s="9" t="s">
        <v>240</v>
      </c>
      <c r="F49" s="9" t="s">
        <v>150</v>
      </c>
      <c r="G49" s="9" t="s">
        <v>147</v>
      </c>
      <c r="H49" s="9" t="s">
        <v>148</v>
      </c>
      <c r="K49" s="9">
        <v>3</v>
      </c>
      <c r="L49" s="9">
        <v>805</v>
      </c>
      <c r="P49" s="11">
        <v>6316</v>
      </c>
      <c r="Q49" s="11">
        <v>12.45</v>
      </c>
      <c r="R49" s="11">
        <v>9.9</v>
      </c>
    </row>
    <row r="50" spans="1:18" x14ac:dyDescent="0.3">
      <c r="A50" s="9" t="s">
        <v>143</v>
      </c>
      <c r="B50" s="9">
        <v>6401</v>
      </c>
      <c r="C50" s="9" t="s">
        <v>207</v>
      </c>
      <c r="D50" s="9" t="s">
        <v>227</v>
      </c>
      <c r="E50" s="9" t="s">
        <v>244</v>
      </c>
      <c r="F50" s="9" t="s">
        <v>146</v>
      </c>
      <c r="G50" s="9" t="s">
        <v>147</v>
      </c>
      <c r="H50" s="9" t="s">
        <v>148</v>
      </c>
      <c r="K50" s="9">
        <v>4</v>
      </c>
      <c r="L50" s="9">
        <v>805</v>
      </c>
      <c r="P50" s="11">
        <v>6401</v>
      </c>
      <c r="Q50" s="11">
        <v>11.65</v>
      </c>
      <c r="R50" s="11">
        <v>9.6</v>
      </c>
    </row>
    <row r="51" spans="1:18" x14ac:dyDescent="0.3">
      <c r="A51" s="9" t="s">
        <v>143</v>
      </c>
      <c r="B51" s="9">
        <v>6402</v>
      </c>
      <c r="C51" s="9" t="s">
        <v>210</v>
      </c>
      <c r="D51" s="9" t="s">
        <v>227</v>
      </c>
      <c r="E51" s="9" t="s">
        <v>243</v>
      </c>
      <c r="F51" s="9" t="s">
        <v>150</v>
      </c>
      <c r="G51" s="9" t="s">
        <v>147</v>
      </c>
      <c r="H51" s="9" t="s">
        <v>148</v>
      </c>
      <c r="K51" s="9">
        <v>4</v>
      </c>
      <c r="L51" s="9">
        <v>805</v>
      </c>
      <c r="P51" s="11">
        <v>6402</v>
      </c>
      <c r="Q51" s="11">
        <v>12.04</v>
      </c>
      <c r="R51" s="11">
        <v>9.82</v>
      </c>
    </row>
    <row r="52" spans="1:18" x14ac:dyDescent="0.3">
      <c r="A52" s="9" t="s">
        <v>143</v>
      </c>
      <c r="B52" s="9">
        <v>6403</v>
      </c>
      <c r="C52" s="9" t="s">
        <v>166</v>
      </c>
      <c r="D52" s="9" t="s">
        <v>231</v>
      </c>
      <c r="E52" s="9" t="s">
        <v>246</v>
      </c>
      <c r="F52" s="9" t="s">
        <v>150</v>
      </c>
      <c r="G52" s="9" t="s">
        <v>159</v>
      </c>
      <c r="H52" s="9" t="s">
        <v>148</v>
      </c>
      <c r="K52" s="9">
        <v>4</v>
      </c>
      <c r="L52" s="9">
        <v>805</v>
      </c>
      <c r="P52" s="11">
        <v>6403</v>
      </c>
      <c r="Q52" s="11">
        <v>12.12</v>
      </c>
      <c r="R52" s="11">
        <v>9.99</v>
      </c>
    </row>
    <row r="53" spans="1:18" x14ac:dyDescent="0.3">
      <c r="A53" s="9" t="s">
        <v>143</v>
      </c>
      <c r="B53" s="9">
        <v>6404</v>
      </c>
      <c r="C53" s="9" t="s">
        <v>163</v>
      </c>
      <c r="D53" s="9" t="s">
        <v>231</v>
      </c>
      <c r="E53" s="9" t="s">
        <v>245</v>
      </c>
      <c r="F53" s="9" t="s">
        <v>146</v>
      </c>
      <c r="G53" s="9" t="s">
        <v>159</v>
      </c>
      <c r="H53" s="9" t="s">
        <v>148</v>
      </c>
      <c r="K53" s="9">
        <v>4</v>
      </c>
      <c r="L53" s="9">
        <v>805</v>
      </c>
      <c r="P53" s="11">
        <v>6404</v>
      </c>
      <c r="Q53" s="11">
        <v>11.95</v>
      </c>
      <c r="R53" s="11">
        <v>9.89</v>
      </c>
    </row>
    <row r="54" spans="1:18" x14ac:dyDescent="0.3">
      <c r="A54" s="9" t="s">
        <v>143</v>
      </c>
      <c r="B54" s="9">
        <v>6405</v>
      </c>
      <c r="C54" s="9" t="s">
        <v>193</v>
      </c>
      <c r="D54" s="9" t="s">
        <v>226</v>
      </c>
      <c r="E54" s="9" t="s">
        <v>235</v>
      </c>
      <c r="F54" s="9" t="s">
        <v>146</v>
      </c>
      <c r="G54" s="9" t="s">
        <v>147</v>
      </c>
      <c r="H54" s="9" t="s">
        <v>148</v>
      </c>
      <c r="K54" s="9">
        <v>4</v>
      </c>
      <c r="L54" s="9">
        <v>805</v>
      </c>
      <c r="P54" s="11">
        <v>6405</v>
      </c>
      <c r="Q54" s="11">
        <v>12.37</v>
      </c>
      <c r="R54" s="11">
        <v>9.32</v>
      </c>
    </row>
    <row r="55" spans="1:18" x14ac:dyDescent="0.3">
      <c r="A55" s="9" t="s">
        <v>143</v>
      </c>
      <c r="B55" s="9">
        <v>6406</v>
      </c>
      <c r="C55" s="9" t="s">
        <v>192</v>
      </c>
      <c r="D55" s="9" t="s">
        <v>226</v>
      </c>
      <c r="E55" s="9" t="s">
        <v>236</v>
      </c>
      <c r="F55" s="9" t="s">
        <v>150</v>
      </c>
      <c r="G55" s="9" t="s">
        <v>147</v>
      </c>
      <c r="H55" s="9" t="s">
        <v>148</v>
      </c>
      <c r="K55" s="9">
        <v>4</v>
      </c>
      <c r="L55" s="9">
        <v>805</v>
      </c>
      <c r="P55" s="11">
        <v>6406</v>
      </c>
      <c r="Q55" s="11">
        <v>11.99</v>
      </c>
      <c r="R55" s="11">
        <v>9.44</v>
      </c>
    </row>
    <row r="56" spans="1:18" x14ac:dyDescent="0.3">
      <c r="A56" s="9" t="s">
        <v>143</v>
      </c>
      <c r="B56" s="9">
        <v>6407</v>
      </c>
      <c r="C56" s="9" t="s">
        <v>182</v>
      </c>
      <c r="D56" s="9" t="s">
        <v>228</v>
      </c>
      <c r="E56" s="9" t="s">
        <v>240</v>
      </c>
      <c r="F56" s="9" t="s">
        <v>150</v>
      </c>
      <c r="G56" s="9" t="s">
        <v>147</v>
      </c>
      <c r="H56" s="9" t="s">
        <v>148</v>
      </c>
      <c r="K56" s="9">
        <v>4</v>
      </c>
      <c r="L56" s="9">
        <v>805</v>
      </c>
      <c r="P56" s="11">
        <v>6407</v>
      </c>
      <c r="Q56" s="11">
        <v>11.18</v>
      </c>
      <c r="R56" s="11">
        <v>9.8000000000000007</v>
      </c>
    </row>
    <row r="57" spans="1:18" x14ac:dyDescent="0.3">
      <c r="A57" s="9" t="s">
        <v>143</v>
      </c>
      <c r="B57" s="9">
        <v>6408</v>
      </c>
      <c r="C57" s="9" t="s">
        <v>179</v>
      </c>
      <c r="D57" s="9" t="s">
        <v>228</v>
      </c>
      <c r="E57" s="9" t="s">
        <v>239</v>
      </c>
      <c r="F57" s="9" t="s">
        <v>146</v>
      </c>
      <c r="G57" s="9" t="s">
        <v>147</v>
      </c>
      <c r="H57" s="9" t="s">
        <v>148</v>
      </c>
      <c r="K57" s="9">
        <v>4</v>
      </c>
      <c r="L57" s="9">
        <v>805</v>
      </c>
      <c r="P57" s="11">
        <v>6408</v>
      </c>
      <c r="Q57" s="11">
        <v>12.12</v>
      </c>
      <c r="R57" s="11">
        <v>9.73</v>
      </c>
    </row>
    <row r="58" spans="1:18" x14ac:dyDescent="0.3">
      <c r="A58" s="9" t="s">
        <v>143</v>
      </c>
      <c r="B58" s="9">
        <v>6409</v>
      </c>
      <c r="C58" s="9" t="s">
        <v>171</v>
      </c>
      <c r="D58" s="9" t="s">
        <v>225</v>
      </c>
      <c r="E58" s="9" t="s">
        <v>233</v>
      </c>
      <c r="F58" s="9" t="s">
        <v>146</v>
      </c>
      <c r="G58" s="9" t="s">
        <v>147</v>
      </c>
      <c r="H58" s="9" t="s">
        <v>148</v>
      </c>
      <c r="K58" s="9">
        <v>4</v>
      </c>
      <c r="L58" s="9">
        <v>805</v>
      </c>
      <c r="P58" s="11">
        <v>6409</v>
      </c>
      <c r="Q58" s="11">
        <v>11.49</v>
      </c>
      <c r="R58" s="11">
        <v>9.7899999999999991</v>
      </c>
    </row>
    <row r="59" spans="1:18" x14ac:dyDescent="0.3">
      <c r="A59" s="9" t="s">
        <v>143</v>
      </c>
      <c r="B59" s="9">
        <v>6410</v>
      </c>
      <c r="C59" s="9" t="s">
        <v>173</v>
      </c>
      <c r="D59" s="9" t="s">
        <v>225</v>
      </c>
      <c r="E59" s="9" t="s">
        <v>234</v>
      </c>
      <c r="F59" s="9" t="s">
        <v>150</v>
      </c>
      <c r="G59" s="9" t="s">
        <v>147</v>
      </c>
      <c r="H59" s="9" t="s">
        <v>148</v>
      </c>
      <c r="K59" s="9">
        <v>4</v>
      </c>
      <c r="L59" s="9">
        <v>805</v>
      </c>
      <c r="P59" s="11">
        <v>6410</v>
      </c>
      <c r="Q59" s="11">
        <v>11.9</v>
      </c>
      <c r="R59" s="11">
        <v>9.89</v>
      </c>
    </row>
    <row r="60" spans="1:18" x14ac:dyDescent="0.3">
      <c r="A60" s="9" t="s">
        <v>143</v>
      </c>
      <c r="B60" s="9">
        <v>6411</v>
      </c>
      <c r="C60" s="9" t="s">
        <v>217</v>
      </c>
      <c r="D60" s="9" t="s">
        <v>230</v>
      </c>
      <c r="E60" s="9" t="s">
        <v>238</v>
      </c>
      <c r="F60" s="9" t="s">
        <v>150</v>
      </c>
      <c r="G60" s="9" t="s">
        <v>147</v>
      </c>
      <c r="H60" s="9" t="s">
        <v>148</v>
      </c>
      <c r="K60" s="9">
        <v>4</v>
      </c>
      <c r="L60" s="9">
        <v>805</v>
      </c>
      <c r="P60" s="11">
        <v>6411</v>
      </c>
      <c r="Q60" s="11">
        <v>12.01</v>
      </c>
      <c r="R60" s="11">
        <v>10.1</v>
      </c>
    </row>
    <row r="61" spans="1:18" x14ac:dyDescent="0.3">
      <c r="A61" s="9" t="s">
        <v>143</v>
      </c>
      <c r="B61" s="9">
        <v>6412</v>
      </c>
      <c r="C61" s="9" t="s">
        <v>214</v>
      </c>
      <c r="D61" s="9" t="s">
        <v>230</v>
      </c>
      <c r="E61" s="9" t="s">
        <v>237</v>
      </c>
      <c r="F61" s="9" t="s">
        <v>146</v>
      </c>
      <c r="G61" s="9" t="s">
        <v>147</v>
      </c>
      <c r="H61" s="9" t="s">
        <v>148</v>
      </c>
      <c r="K61" s="9">
        <v>4</v>
      </c>
      <c r="L61" s="9">
        <v>805</v>
      </c>
      <c r="P61" s="11">
        <v>6412</v>
      </c>
      <c r="Q61" s="11">
        <v>12.17</v>
      </c>
      <c r="R61" s="11">
        <v>9.81</v>
      </c>
    </row>
    <row r="62" spans="1:18" x14ac:dyDescent="0.3">
      <c r="A62" s="9" t="s">
        <v>143</v>
      </c>
      <c r="B62" s="9">
        <v>6413</v>
      </c>
      <c r="C62" s="9" t="s">
        <v>153</v>
      </c>
      <c r="D62" s="9" t="s">
        <v>224</v>
      </c>
      <c r="E62" s="9" t="s">
        <v>248</v>
      </c>
      <c r="F62" s="9" t="s">
        <v>146</v>
      </c>
      <c r="G62" s="9" t="s">
        <v>147</v>
      </c>
      <c r="H62" s="9" t="s">
        <v>148</v>
      </c>
      <c r="K62" s="9">
        <v>4</v>
      </c>
      <c r="L62" s="9">
        <v>805</v>
      </c>
      <c r="P62" s="11">
        <v>6413</v>
      </c>
      <c r="Q62" s="11">
        <v>13.57</v>
      </c>
      <c r="R62" s="11">
        <v>10</v>
      </c>
    </row>
    <row r="63" spans="1:18" x14ac:dyDescent="0.3">
      <c r="A63" s="9" t="s">
        <v>143</v>
      </c>
      <c r="B63" s="9">
        <v>6414</v>
      </c>
      <c r="C63" s="9" t="s">
        <v>154</v>
      </c>
      <c r="D63" s="9" t="s">
        <v>224</v>
      </c>
      <c r="E63" s="9" t="s">
        <v>247</v>
      </c>
      <c r="F63" s="9" t="s">
        <v>150</v>
      </c>
      <c r="G63" s="9" t="s">
        <v>147</v>
      </c>
      <c r="H63" s="9" t="s">
        <v>148</v>
      </c>
      <c r="K63" s="9">
        <v>4</v>
      </c>
      <c r="L63" s="9">
        <v>805</v>
      </c>
      <c r="P63" s="11">
        <v>6414</v>
      </c>
      <c r="Q63" s="11">
        <v>11.88</v>
      </c>
      <c r="R63" s="11">
        <v>9.8800000000000008</v>
      </c>
    </row>
    <row r="64" spans="1:18" x14ac:dyDescent="0.3">
      <c r="A64" s="9" t="s">
        <v>143</v>
      </c>
      <c r="B64" s="9">
        <v>6415</v>
      </c>
      <c r="C64" s="9" t="s">
        <v>198</v>
      </c>
      <c r="D64" s="9" t="s">
        <v>229</v>
      </c>
      <c r="E64" s="9" t="s">
        <v>241</v>
      </c>
      <c r="F64" s="9" t="s">
        <v>150</v>
      </c>
      <c r="G64" s="9" t="s">
        <v>159</v>
      </c>
      <c r="H64" s="9" t="s">
        <v>148</v>
      </c>
      <c r="K64" s="9">
        <v>4</v>
      </c>
      <c r="L64" s="9">
        <v>805</v>
      </c>
      <c r="P64" s="11">
        <v>6415</v>
      </c>
      <c r="Q64" s="11">
        <v>10.17</v>
      </c>
      <c r="R64" s="11">
        <v>9.9499999999999993</v>
      </c>
    </row>
    <row r="65" spans="1:18" x14ac:dyDescent="0.3">
      <c r="A65" s="9" t="s">
        <v>143</v>
      </c>
      <c r="B65" s="9">
        <v>6416</v>
      </c>
      <c r="C65" s="9" t="s">
        <v>200</v>
      </c>
      <c r="D65" s="9" t="s">
        <v>229</v>
      </c>
      <c r="E65" s="9" t="s">
        <v>242</v>
      </c>
      <c r="F65" s="9" t="s">
        <v>146</v>
      </c>
      <c r="G65" s="9" t="s">
        <v>159</v>
      </c>
      <c r="H65" s="9" t="s">
        <v>148</v>
      </c>
      <c r="K65" s="9">
        <v>4</v>
      </c>
      <c r="L65" s="9">
        <v>805</v>
      </c>
      <c r="P65" s="11">
        <v>6416</v>
      </c>
      <c r="Q65" s="11">
        <v>11.46</v>
      </c>
      <c r="R65" s="11">
        <v>9.69</v>
      </c>
    </row>
  </sheetData>
  <sortState ref="A2:N65">
    <sortCondition ref="C2:C65"/>
  </sortState>
  <printOptions gridLines="1"/>
  <pageMargins left="0.7" right="0.7" top="0.75" bottom="0.75" header="0.3" footer="0.3"/>
  <pageSetup scale="92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"/>
  <sheetViews>
    <sheetView zoomScale="40" zoomScaleNormal="40" zoomScalePageLayoutView="40" workbookViewId="0">
      <selection activeCell="H6" sqref="H6:K6"/>
    </sheetView>
  </sheetViews>
  <sheetFormatPr defaultColWidth="8.796875" defaultRowHeight="15.6" x14ac:dyDescent="0.3"/>
  <cols>
    <col min="3" max="3" width="3.796875" customWidth="1"/>
    <col min="4" max="43" width="8.5" customWidth="1"/>
  </cols>
  <sheetData>
    <row r="1" spans="1:43" x14ac:dyDescent="0.3">
      <c r="D1" s="1"/>
    </row>
    <row r="2" spans="1:43" ht="22.2" x14ac:dyDescent="0.3">
      <c r="D2" s="14" t="s">
        <v>127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</row>
    <row r="3" spans="1:43" s="7" customFormat="1" x14ac:dyDescent="0.3"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7" t="s">
        <v>9</v>
      </c>
      <c r="N3" s="7" t="s">
        <v>10</v>
      </c>
      <c r="O3" s="7" t="s">
        <v>11</v>
      </c>
      <c r="P3" s="7" t="s">
        <v>12</v>
      </c>
      <c r="Q3" s="7" t="s">
        <v>13</v>
      </c>
      <c r="R3" s="7" t="s">
        <v>14</v>
      </c>
      <c r="S3" s="7" t="s">
        <v>15</v>
      </c>
      <c r="T3" s="7" t="s">
        <v>16</v>
      </c>
      <c r="U3" s="7" t="s">
        <v>17</v>
      </c>
      <c r="V3" s="7" t="s">
        <v>18</v>
      </c>
      <c r="W3" s="7" t="s">
        <v>19</v>
      </c>
      <c r="X3" s="7" t="s">
        <v>20</v>
      </c>
      <c r="Y3" s="7" t="s">
        <v>21</v>
      </c>
      <c r="Z3" s="7" t="s">
        <v>22</v>
      </c>
      <c r="AA3" s="7" t="s">
        <v>23</v>
      </c>
      <c r="AB3" s="7" t="s">
        <v>24</v>
      </c>
      <c r="AC3" s="7" t="s">
        <v>25</v>
      </c>
      <c r="AD3" s="7" t="s">
        <v>26</v>
      </c>
      <c r="AE3" s="7" t="s">
        <v>27</v>
      </c>
      <c r="AF3" s="7" t="s">
        <v>84</v>
      </c>
      <c r="AG3" s="7" t="s">
        <v>85</v>
      </c>
      <c r="AH3" s="7" t="s">
        <v>86</v>
      </c>
      <c r="AI3" s="7" t="s">
        <v>87</v>
      </c>
      <c r="AJ3" s="7" t="s">
        <v>88</v>
      </c>
      <c r="AK3" s="7" t="s">
        <v>89</v>
      </c>
      <c r="AL3" s="7" t="s">
        <v>90</v>
      </c>
      <c r="AM3" s="7" t="s">
        <v>91</v>
      </c>
      <c r="AN3" s="7" t="s">
        <v>92</v>
      </c>
      <c r="AO3" s="7" t="s">
        <v>93</v>
      </c>
      <c r="AP3" s="7" t="s">
        <v>94</v>
      </c>
      <c r="AQ3" s="7" t="s">
        <v>95</v>
      </c>
    </row>
    <row r="5" spans="1:43" ht="409.05" customHeight="1" x14ac:dyDescent="0.3">
      <c r="A5" s="13" t="s">
        <v>128</v>
      </c>
      <c r="B5" s="6" t="s">
        <v>28</v>
      </c>
      <c r="C5" s="2"/>
      <c r="D5" s="12" t="s">
        <v>37</v>
      </c>
      <c r="E5" s="12"/>
      <c r="F5" s="12"/>
      <c r="G5" s="12"/>
      <c r="H5" s="12" t="s">
        <v>37</v>
      </c>
      <c r="I5" s="12"/>
      <c r="J5" s="12"/>
      <c r="K5" s="12"/>
      <c r="L5" s="12" t="s">
        <v>37</v>
      </c>
      <c r="M5" s="12"/>
      <c r="N5" s="12"/>
      <c r="O5" s="12"/>
      <c r="P5" s="12" t="s">
        <v>37</v>
      </c>
      <c r="Q5" s="12"/>
      <c r="R5" s="12"/>
      <c r="S5" s="12"/>
      <c r="T5" s="12" t="s">
        <v>37</v>
      </c>
      <c r="U5" s="12"/>
      <c r="V5" s="12"/>
      <c r="W5" s="12"/>
      <c r="X5" s="12" t="s">
        <v>37</v>
      </c>
      <c r="Y5" s="12"/>
      <c r="Z5" s="12"/>
      <c r="AA5" s="12"/>
      <c r="AB5" s="12" t="s">
        <v>37</v>
      </c>
      <c r="AC5" s="12"/>
      <c r="AD5" s="12"/>
      <c r="AE5" s="12"/>
      <c r="AF5" s="12" t="s">
        <v>37</v>
      </c>
      <c r="AG5" s="12"/>
      <c r="AH5" s="12"/>
      <c r="AI5" s="12"/>
      <c r="AJ5" s="12" t="s">
        <v>37</v>
      </c>
      <c r="AK5" s="12"/>
      <c r="AL5" s="12"/>
      <c r="AM5" s="12"/>
      <c r="AN5" s="12" t="s">
        <v>37</v>
      </c>
      <c r="AO5" s="12"/>
      <c r="AP5" s="12"/>
      <c r="AQ5" s="12"/>
    </row>
    <row r="6" spans="1:43" ht="409.05" customHeight="1" x14ac:dyDescent="0.3">
      <c r="A6" s="13"/>
      <c r="B6" s="6" t="s">
        <v>29</v>
      </c>
      <c r="C6" s="2"/>
      <c r="D6" s="12" t="s">
        <v>37</v>
      </c>
      <c r="E6" s="12"/>
      <c r="F6" s="12"/>
      <c r="G6" s="12"/>
      <c r="H6" s="12" t="s">
        <v>38</v>
      </c>
      <c r="I6" s="12"/>
      <c r="J6" s="12"/>
      <c r="K6" s="12"/>
      <c r="L6" s="12" t="s">
        <v>39</v>
      </c>
      <c r="M6" s="12"/>
      <c r="N6" s="12"/>
      <c r="O6" s="12"/>
      <c r="P6" s="12" t="s">
        <v>40</v>
      </c>
      <c r="Q6" s="12"/>
      <c r="R6" s="12"/>
      <c r="S6" s="12"/>
      <c r="T6" s="12" t="s">
        <v>41</v>
      </c>
      <c r="U6" s="12"/>
      <c r="V6" s="12"/>
      <c r="W6" s="12"/>
      <c r="X6" s="12" t="s">
        <v>42</v>
      </c>
      <c r="Y6" s="12"/>
      <c r="Z6" s="12"/>
      <c r="AA6" s="12"/>
      <c r="AB6" s="12" t="s">
        <v>43</v>
      </c>
      <c r="AC6" s="12"/>
      <c r="AD6" s="12"/>
      <c r="AE6" s="12"/>
      <c r="AF6" s="12" t="s">
        <v>44</v>
      </c>
      <c r="AG6" s="12"/>
      <c r="AH6" s="12"/>
      <c r="AI6" s="12"/>
      <c r="AJ6" s="12" t="s">
        <v>45</v>
      </c>
      <c r="AK6" s="12"/>
      <c r="AL6" s="12"/>
      <c r="AM6" s="12"/>
      <c r="AN6" s="12" t="s">
        <v>37</v>
      </c>
      <c r="AO6" s="12"/>
      <c r="AP6" s="12"/>
      <c r="AQ6" s="12"/>
    </row>
    <row r="7" spans="1:43" ht="409.05" customHeight="1" x14ac:dyDescent="0.3">
      <c r="A7" s="13"/>
      <c r="B7" s="6" t="s">
        <v>30</v>
      </c>
      <c r="C7" s="2"/>
      <c r="D7" s="12" t="s">
        <v>37</v>
      </c>
      <c r="E7" s="12"/>
      <c r="F7" s="12"/>
      <c r="G7" s="12"/>
      <c r="H7" s="12" t="s">
        <v>48</v>
      </c>
      <c r="I7" s="12"/>
      <c r="J7" s="12"/>
      <c r="K7" s="12"/>
      <c r="L7" s="12" t="s">
        <v>49</v>
      </c>
      <c r="M7" s="12"/>
      <c r="N7" s="12"/>
      <c r="O7" s="12"/>
      <c r="P7" s="12" t="s">
        <v>50</v>
      </c>
      <c r="Q7" s="12"/>
      <c r="R7" s="12"/>
      <c r="S7" s="12"/>
      <c r="T7" s="12" t="s">
        <v>51</v>
      </c>
      <c r="U7" s="12"/>
      <c r="V7" s="12"/>
      <c r="W7" s="12"/>
      <c r="X7" s="12" t="s">
        <v>52</v>
      </c>
      <c r="Y7" s="12"/>
      <c r="Z7" s="12"/>
      <c r="AA7" s="12"/>
      <c r="AB7" s="12" t="s">
        <v>53</v>
      </c>
      <c r="AC7" s="12"/>
      <c r="AD7" s="12"/>
      <c r="AE7" s="12"/>
      <c r="AF7" s="12" t="s">
        <v>47</v>
      </c>
      <c r="AG7" s="12"/>
      <c r="AH7" s="12"/>
      <c r="AI7" s="12"/>
      <c r="AJ7" s="12" t="s">
        <v>46</v>
      </c>
      <c r="AK7" s="12"/>
      <c r="AL7" s="12"/>
      <c r="AM7" s="12"/>
      <c r="AN7" s="12" t="s">
        <v>37</v>
      </c>
      <c r="AO7" s="12"/>
      <c r="AP7" s="12"/>
      <c r="AQ7" s="12"/>
    </row>
    <row r="8" spans="1:43" ht="409.05" customHeight="1" x14ac:dyDescent="0.3">
      <c r="A8" s="13"/>
      <c r="B8" s="6" t="s">
        <v>31</v>
      </c>
      <c r="C8" s="2"/>
      <c r="D8" s="12" t="s">
        <v>37</v>
      </c>
      <c r="E8" s="12"/>
      <c r="F8" s="12"/>
      <c r="G8" s="12"/>
      <c r="H8" s="12" t="s">
        <v>60</v>
      </c>
      <c r="I8" s="12"/>
      <c r="J8" s="12"/>
      <c r="K8" s="12"/>
      <c r="L8" s="12" t="s">
        <v>61</v>
      </c>
      <c r="M8" s="12"/>
      <c r="N8" s="12"/>
      <c r="O8" s="12"/>
      <c r="P8" s="12" t="s">
        <v>62</v>
      </c>
      <c r="Q8" s="12"/>
      <c r="R8" s="12"/>
      <c r="S8" s="12"/>
      <c r="T8" s="12" t="s">
        <v>63</v>
      </c>
      <c r="U8" s="12"/>
      <c r="V8" s="12"/>
      <c r="W8" s="12"/>
      <c r="X8" s="12" t="s">
        <v>64</v>
      </c>
      <c r="Y8" s="12"/>
      <c r="Z8" s="12"/>
      <c r="AA8" s="12"/>
      <c r="AB8" s="12" t="s">
        <v>65</v>
      </c>
      <c r="AC8" s="12"/>
      <c r="AD8" s="12"/>
      <c r="AE8" s="12"/>
      <c r="AF8" s="12" t="s">
        <v>66</v>
      </c>
      <c r="AG8" s="12"/>
      <c r="AH8" s="12"/>
      <c r="AI8" s="12"/>
      <c r="AJ8" s="12" t="s">
        <v>67</v>
      </c>
      <c r="AK8" s="12"/>
      <c r="AL8" s="12"/>
      <c r="AM8" s="12"/>
      <c r="AN8" s="12" t="s">
        <v>37</v>
      </c>
      <c r="AO8" s="12"/>
      <c r="AP8" s="12"/>
      <c r="AQ8" s="12"/>
    </row>
    <row r="9" spans="1:43" ht="409.05" customHeight="1" x14ac:dyDescent="0.3">
      <c r="A9" s="13"/>
      <c r="B9" s="6" t="s">
        <v>32</v>
      </c>
      <c r="C9" s="2"/>
      <c r="D9" s="12" t="s">
        <v>37</v>
      </c>
      <c r="E9" s="12"/>
      <c r="F9" s="12"/>
      <c r="G9" s="12"/>
      <c r="H9" s="12" t="s">
        <v>117</v>
      </c>
      <c r="I9" s="12"/>
      <c r="J9" s="12"/>
      <c r="K9" s="12"/>
      <c r="L9" s="12" t="s">
        <v>74</v>
      </c>
      <c r="M9" s="12"/>
      <c r="N9" s="12"/>
      <c r="O9" s="12"/>
      <c r="P9" s="12" t="s">
        <v>118</v>
      </c>
      <c r="Q9" s="12"/>
      <c r="R9" s="12"/>
      <c r="S9" s="12"/>
      <c r="T9" s="12" t="s">
        <v>75</v>
      </c>
      <c r="U9" s="12"/>
      <c r="V9" s="12"/>
      <c r="W9" s="12"/>
      <c r="X9" s="12" t="s">
        <v>119</v>
      </c>
      <c r="Y9" s="12"/>
      <c r="Z9" s="12"/>
      <c r="AA9" s="12"/>
      <c r="AB9" s="12" t="s">
        <v>69</v>
      </c>
      <c r="AC9" s="12"/>
      <c r="AD9" s="12"/>
      <c r="AE9" s="12"/>
      <c r="AF9" s="12" t="s">
        <v>116</v>
      </c>
      <c r="AG9" s="12"/>
      <c r="AH9" s="12"/>
      <c r="AI9" s="12"/>
      <c r="AJ9" s="12" t="s">
        <v>68</v>
      </c>
      <c r="AK9" s="12"/>
      <c r="AL9" s="12"/>
      <c r="AM9" s="12"/>
      <c r="AN9" s="12" t="s">
        <v>37</v>
      </c>
      <c r="AO9" s="12"/>
      <c r="AP9" s="12"/>
      <c r="AQ9" s="12"/>
    </row>
    <row r="10" spans="1:43" ht="409.05" customHeight="1" x14ac:dyDescent="0.3">
      <c r="A10" s="13"/>
      <c r="B10" s="6" t="s">
        <v>33</v>
      </c>
      <c r="C10" s="2"/>
      <c r="D10" s="12" t="s">
        <v>37</v>
      </c>
      <c r="E10" s="12"/>
      <c r="F10" s="12"/>
      <c r="G10" s="12"/>
      <c r="H10" s="12" t="s">
        <v>73</v>
      </c>
      <c r="I10" s="12"/>
      <c r="J10" s="12"/>
      <c r="K10" s="12"/>
      <c r="L10" s="12" t="s">
        <v>120</v>
      </c>
      <c r="M10" s="12"/>
      <c r="N10" s="12"/>
      <c r="O10" s="12"/>
      <c r="P10" s="12" t="s">
        <v>72</v>
      </c>
      <c r="Q10" s="12"/>
      <c r="R10" s="12"/>
      <c r="S10" s="12"/>
      <c r="T10" s="12" t="s">
        <v>121</v>
      </c>
      <c r="U10" s="12"/>
      <c r="V10" s="12"/>
      <c r="W10" s="12"/>
      <c r="X10" s="12" t="s">
        <v>71</v>
      </c>
      <c r="Y10" s="12"/>
      <c r="Z10" s="12"/>
      <c r="AA10" s="12"/>
      <c r="AB10" s="12" t="s">
        <v>122</v>
      </c>
      <c r="AC10" s="12"/>
      <c r="AD10" s="12"/>
      <c r="AE10" s="12"/>
      <c r="AF10" s="12" t="s">
        <v>70</v>
      </c>
      <c r="AG10" s="12"/>
      <c r="AH10" s="12"/>
      <c r="AI10" s="12"/>
      <c r="AJ10" s="12" t="s">
        <v>76</v>
      </c>
      <c r="AK10" s="12"/>
      <c r="AL10" s="12"/>
      <c r="AM10" s="12"/>
      <c r="AN10" s="12" t="s">
        <v>37</v>
      </c>
      <c r="AO10" s="12"/>
      <c r="AP10" s="12"/>
      <c r="AQ10" s="12"/>
    </row>
    <row r="11" spans="1:43" ht="409.05" customHeight="1" x14ac:dyDescent="0.3">
      <c r="A11" s="13"/>
      <c r="B11" s="6" t="s">
        <v>96</v>
      </c>
      <c r="C11" s="2"/>
      <c r="D11" s="12" t="s">
        <v>37</v>
      </c>
      <c r="E11" s="12"/>
      <c r="F11" s="12"/>
      <c r="G11" s="12"/>
      <c r="H11" s="12" t="s">
        <v>99</v>
      </c>
      <c r="I11" s="12"/>
      <c r="J11" s="12"/>
      <c r="K11" s="12"/>
      <c r="L11" s="12" t="s">
        <v>83</v>
      </c>
      <c r="M11" s="12"/>
      <c r="N11" s="12"/>
      <c r="O11" s="12"/>
      <c r="P11" s="12" t="s">
        <v>82</v>
      </c>
      <c r="Q11" s="12"/>
      <c r="R11" s="12"/>
      <c r="S11" s="12"/>
      <c r="T11" s="12" t="s">
        <v>81</v>
      </c>
      <c r="U11" s="12"/>
      <c r="V11" s="12"/>
      <c r="W11" s="12"/>
      <c r="X11" s="12" t="s">
        <v>80</v>
      </c>
      <c r="Y11" s="12"/>
      <c r="Z11" s="12"/>
      <c r="AA11" s="12"/>
      <c r="AB11" s="12" t="s">
        <v>79</v>
      </c>
      <c r="AC11" s="12"/>
      <c r="AD11" s="12"/>
      <c r="AE11" s="12"/>
      <c r="AF11" s="12" t="s">
        <v>78</v>
      </c>
      <c r="AG11" s="12"/>
      <c r="AH11" s="12"/>
      <c r="AI11" s="12"/>
      <c r="AJ11" s="12" t="s">
        <v>77</v>
      </c>
      <c r="AK11" s="12"/>
      <c r="AL11" s="12"/>
      <c r="AM11" s="12"/>
      <c r="AN11" s="12" t="s">
        <v>37</v>
      </c>
      <c r="AO11" s="12"/>
      <c r="AP11" s="12"/>
      <c r="AQ11" s="12"/>
    </row>
    <row r="12" spans="1:43" ht="409.05" customHeight="1" x14ac:dyDescent="0.3">
      <c r="A12" s="13"/>
      <c r="B12" s="6" t="s">
        <v>97</v>
      </c>
      <c r="C12" s="2"/>
      <c r="D12" s="12" t="s">
        <v>37</v>
      </c>
      <c r="E12" s="12"/>
      <c r="F12" s="12"/>
      <c r="G12" s="12"/>
      <c r="H12" s="12" t="s">
        <v>100</v>
      </c>
      <c r="I12" s="12"/>
      <c r="J12" s="12"/>
      <c r="K12" s="12"/>
      <c r="L12" s="12" t="s">
        <v>106</v>
      </c>
      <c r="M12" s="12"/>
      <c r="N12" s="12"/>
      <c r="O12" s="12"/>
      <c r="P12" s="12" t="s">
        <v>105</v>
      </c>
      <c r="Q12" s="12"/>
      <c r="R12" s="12"/>
      <c r="S12" s="12"/>
      <c r="T12" s="12" t="s">
        <v>104</v>
      </c>
      <c r="U12" s="12"/>
      <c r="V12" s="12"/>
      <c r="W12" s="12"/>
      <c r="X12" s="12" t="s">
        <v>103</v>
      </c>
      <c r="Y12" s="12"/>
      <c r="Z12" s="12"/>
      <c r="AA12" s="12"/>
      <c r="AB12" s="12" t="s">
        <v>102</v>
      </c>
      <c r="AC12" s="12"/>
      <c r="AD12" s="12"/>
      <c r="AE12" s="12"/>
      <c r="AF12" s="12" t="s">
        <v>101</v>
      </c>
      <c r="AG12" s="12"/>
      <c r="AH12" s="12"/>
      <c r="AI12" s="12"/>
      <c r="AJ12" s="12" t="s">
        <v>107</v>
      </c>
      <c r="AK12" s="12"/>
      <c r="AL12" s="12"/>
      <c r="AM12" s="12"/>
      <c r="AN12" s="12" t="s">
        <v>37</v>
      </c>
      <c r="AO12" s="12"/>
      <c r="AP12" s="12"/>
      <c r="AQ12" s="12"/>
    </row>
    <row r="13" spans="1:43" ht="409.05" customHeight="1" x14ac:dyDescent="0.3">
      <c r="A13" s="13"/>
      <c r="B13" s="6" t="s">
        <v>98</v>
      </c>
      <c r="C13" s="2"/>
      <c r="D13" s="12" t="s">
        <v>37</v>
      </c>
      <c r="E13" s="12"/>
      <c r="F13" s="12"/>
      <c r="G13" s="12"/>
      <c r="H13" s="12" t="s">
        <v>115</v>
      </c>
      <c r="I13" s="12"/>
      <c r="J13" s="12"/>
      <c r="K13" s="12"/>
      <c r="L13" s="12" t="s">
        <v>114</v>
      </c>
      <c r="M13" s="12"/>
      <c r="N13" s="12"/>
      <c r="O13" s="12"/>
      <c r="P13" s="12" t="s">
        <v>113</v>
      </c>
      <c r="Q13" s="12"/>
      <c r="R13" s="12"/>
      <c r="S13" s="12"/>
      <c r="T13" s="12" t="s">
        <v>112</v>
      </c>
      <c r="U13" s="12"/>
      <c r="V13" s="12"/>
      <c r="W13" s="12"/>
      <c r="X13" s="12" t="s">
        <v>111</v>
      </c>
      <c r="Y13" s="12"/>
      <c r="Z13" s="12"/>
      <c r="AA13" s="12"/>
      <c r="AB13" s="12" t="s">
        <v>110</v>
      </c>
      <c r="AC13" s="12"/>
      <c r="AD13" s="12"/>
      <c r="AE13" s="12"/>
      <c r="AF13" s="12" t="s">
        <v>109</v>
      </c>
      <c r="AG13" s="12"/>
      <c r="AH13" s="12"/>
      <c r="AI13" s="12"/>
      <c r="AJ13" s="12" t="s">
        <v>108</v>
      </c>
      <c r="AK13" s="12"/>
      <c r="AL13" s="12"/>
      <c r="AM13" s="12"/>
      <c r="AN13" s="12" t="s">
        <v>37</v>
      </c>
      <c r="AO13" s="12"/>
      <c r="AP13" s="12"/>
      <c r="AQ13" s="12"/>
    </row>
    <row r="14" spans="1:43" ht="409.05" customHeight="1" x14ac:dyDescent="0.3">
      <c r="A14" s="13"/>
      <c r="B14" s="6" t="s">
        <v>123</v>
      </c>
      <c r="C14" s="2"/>
      <c r="D14" s="12" t="s">
        <v>37</v>
      </c>
      <c r="E14" s="12"/>
      <c r="F14" s="12"/>
      <c r="G14" s="12"/>
      <c r="H14" s="12" t="s">
        <v>37</v>
      </c>
      <c r="I14" s="12"/>
      <c r="J14" s="12"/>
      <c r="K14" s="12"/>
      <c r="L14" s="12" t="s">
        <v>37</v>
      </c>
      <c r="M14" s="12"/>
      <c r="N14" s="12"/>
      <c r="O14" s="12"/>
      <c r="P14" s="12" t="s">
        <v>37</v>
      </c>
      <c r="Q14" s="12"/>
      <c r="R14" s="12"/>
      <c r="S14" s="12"/>
      <c r="T14" s="12" t="s">
        <v>37</v>
      </c>
      <c r="U14" s="12"/>
      <c r="V14" s="12"/>
      <c r="W14" s="12"/>
      <c r="X14" s="12" t="s">
        <v>37</v>
      </c>
      <c r="Y14" s="12"/>
      <c r="Z14" s="12"/>
      <c r="AA14" s="12"/>
      <c r="AB14" s="12" t="s">
        <v>37</v>
      </c>
      <c r="AC14" s="12"/>
      <c r="AD14" s="12"/>
      <c r="AE14" s="12"/>
      <c r="AF14" s="12" t="s">
        <v>37</v>
      </c>
      <c r="AG14" s="12"/>
      <c r="AH14" s="12"/>
      <c r="AI14" s="12"/>
      <c r="AJ14" s="12" t="s">
        <v>37</v>
      </c>
      <c r="AK14" s="12"/>
      <c r="AL14" s="12"/>
      <c r="AM14" s="12"/>
      <c r="AN14" s="12" t="s">
        <v>37</v>
      </c>
      <c r="AO14" s="12"/>
      <c r="AP14" s="12"/>
      <c r="AQ14" s="12"/>
    </row>
  </sheetData>
  <mergeCells count="102">
    <mergeCell ref="D5:G5"/>
    <mergeCell ref="H5:K5"/>
    <mergeCell ref="L5:O5"/>
    <mergeCell ref="P5:S5"/>
    <mergeCell ref="T5:W5"/>
    <mergeCell ref="X5:AA5"/>
    <mergeCell ref="AB5:AE5"/>
    <mergeCell ref="D7:G7"/>
    <mergeCell ref="H7:K7"/>
    <mergeCell ref="L7:O7"/>
    <mergeCell ref="P7:S7"/>
    <mergeCell ref="T7:W7"/>
    <mergeCell ref="X7:AA7"/>
    <mergeCell ref="AB7:AE7"/>
    <mergeCell ref="D6:G6"/>
    <mergeCell ref="H6:K6"/>
    <mergeCell ref="L6:O6"/>
    <mergeCell ref="P6:S6"/>
    <mergeCell ref="T6:W6"/>
    <mergeCell ref="D10:G10"/>
    <mergeCell ref="H10:K10"/>
    <mergeCell ref="L10:O10"/>
    <mergeCell ref="P10:S10"/>
    <mergeCell ref="T10:W10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D8:G8"/>
    <mergeCell ref="H8:K8"/>
    <mergeCell ref="L8:O8"/>
    <mergeCell ref="P8:S8"/>
    <mergeCell ref="T8:W8"/>
    <mergeCell ref="AF7:AI7"/>
    <mergeCell ref="AJ7:AM7"/>
    <mergeCell ref="AN7:AQ7"/>
    <mergeCell ref="AF8:AI8"/>
    <mergeCell ref="AJ8:AM8"/>
    <mergeCell ref="AN8:AQ8"/>
    <mergeCell ref="X10:AA10"/>
    <mergeCell ref="AB10:AE10"/>
    <mergeCell ref="AF5:AI5"/>
    <mergeCell ref="AJ5:AM5"/>
    <mergeCell ref="AN5:AQ5"/>
    <mergeCell ref="AF6:AI6"/>
    <mergeCell ref="AJ6:AM6"/>
    <mergeCell ref="AN6:AQ6"/>
    <mergeCell ref="X6:AA6"/>
    <mergeCell ref="AB6:AE6"/>
    <mergeCell ref="H13:K13"/>
    <mergeCell ref="L13:O13"/>
    <mergeCell ref="P13:S13"/>
    <mergeCell ref="T13:W13"/>
    <mergeCell ref="X13:AA13"/>
    <mergeCell ref="AB13:AE13"/>
    <mergeCell ref="AF13:AI13"/>
    <mergeCell ref="AJ13:AM13"/>
    <mergeCell ref="D2:AQ2"/>
    <mergeCell ref="D12:G12"/>
    <mergeCell ref="H12:K12"/>
    <mergeCell ref="L12:O12"/>
    <mergeCell ref="P12:S12"/>
    <mergeCell ref="T12:W12"/>
    <mergeCell ref="X12:AA12"/>
    <mergeCell ref="AB12:AE12"/>
    <mergeCell ref="AF12:AI12"/>
    <mergeCell ref="AJ12:AM12"/>
    <mergeCell ref="AF9:AI9"/>
    <mergeCell ref="AJ9:AM9"/>
    <mergeCell ref="AN9:AQ9"/>
    <mergeCell ref="AF10:AI10"/>
    <mergeCell ref="AJ10:AM10"/>
    <mergeCell ref="AN10:AQ10"/>
    <mergeCell ref="AN14:AQ14"/>
    <mergeCell ref="A5:A14"/>
    <mergeCell ref="AN11:AQ11"/>
    <mergeCell ref="D14:G14"/>
    <mergeCell ref="H14:K14"/>
    <mergeCell ref="L14:O14"/>
    <mergeCell ref="P14:S14"/>
    <mergeCell ref="T14:W14"/>
    <mergeCell ref="X14:AA14"/>
    <mergeCell ref="AB14:AE14"/>
    <mergeCell ref="AF14:AI14"/>
    <mergeCell ref="AJ14:AM14"/>
    <mergeCell ref="AN13:AQ13"/>
    <mergeCell ref="D11:G11"/>
    <mergeCell ref="H11:K11"/>
    <mergeCell ref="L11:O11"/>
    <mergeCell ref="P11:S11"/>
    <mergeCell ref="T11:W11"/>
    <mergeCell ref="X11:AA11"/>
    <mergeCell ref="AB11:AE11"/>
    <mergeCell ref="AF11:AI11"/>
    <mergeCell ref="AJ11:AM11"/>
    <mergeCell ref="AN12:AQ12"/>
    <mergeCell ref="D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M2" sqref="M2"/>
    </sheetView>
  </sheetViews>
  <sheetFormatPr defaultColWidth="8.796875" defaultRowHeight="15.6" x14ac:dyDescent="0.3"/>
  <cols>
    <col min="1" max="1" width="11.5" customWidth="1"/>
    <col min="13" max="13" width="14" bestFit="1" customWidth="1"/>
  </cols>
  <sheetData>
    <row r="1" spans="1:14" x14ac:dyDescent="0.3">
      <c r="A1" s="5" t="s">
        <v>126</v>
      </c>
    </row>
    <row r="2" spans="1:14" x14ac:dyDescent="0.3">
      <c r="A2" s="5" t="s">
        <v>54</v>
      </c>
      <c r="M2" s="11" t="s">
        <v>145</v>
      </c>
      <c r="N2" s="11" t="s">
        <v>224</v>
      </c>
    </row>
    <row r="3" spans="1:14" x14ac:dyDescent="0.3">
      <c r="A3" s="5" t="s">
        <v>55</v>
      </c>
      <c r="M3" s="11" t="s">
        <v>168</v>
      </c>
      <c r="N3" s="11" t="s">
        <v>225</v>
      </c>
    </row>
    <row r="4" spans="1:14" x14ac:dyDescent="0.3">
      <c r="A4" s="5" t="s">
        <v>56</v>
      </c>
      <c r="M4" s="11" t="s">
        <v>186</v>
      </c>
      <c r="N4" s="11" t="s">
        <v>226</v>
      </c>
    </row>
    <row r="5" spans="1:14" x14ac:dyDescent="0.3">
      <c r="A5" t="s">
        <v>129</v>
      </c>
      <c r="C5">
        <f>10*20</f>
        <v>200</v>
      </c>
      <c r="D5" t="s">
        <v>57</v>
      </c>
      <c r="M5" s="11" t="s">
        <v>204</v>
      </c>
      <c r="N5" s="11" t="s">
        <v>227</v>
      </c>
    </row>
    <row r="6" spans="1:14" x14ac:dyDescent="0.3">
      <c r="A6" s="5" t="s">
        <v>58</v>
      </c>
      <c r="M6" s="11" t="s">
        <v>177</v>
      </c>
      <c r="N6" s="11" t="s">
        <v>228</v>
      </c>
    </row>
    <row r="7" spans="1:14" x14ac:dyDescent="0.3">
      <c r="A7" s="5" t="s">
        <v>221</v>
      </c>
      <c r="M7" s="11" t="s">
        <v>195</v>
      </c>
      <c r="N7" s="11" t="s">
        <v>229</v>
      </c>
    </row>
    <row r="8" spans="1:14" x14ac:dyDescent="0.3">
      <c r="A8" s="5" t="s">
        <v>222</v>
      </c>
      <c r="M8" s="11" t="s">
        <v>213</v>
      </c>
      <c r="N8" s="11" t="s">
        <v>230</v>
      </c>
    </row>
    <row r="9" spans="1:14" x14ac:dyDescent="0.3">
      <c r="A9" s="3" t="s">
        <v>34</v>
      </c>
      <c r="M9" s="11" t="s">
        <v>158</v>
      </c>
      <c r="N9" s="11" t="s">
        <v>231</v>
      </c>
    </row>
    <row r="10" spans="1:14" x14ac:dyDescent="0.3">
      <c r="A10" s="5" t="s">
        <v>59</v>
      </c>
      <c r="B10">
        <f>805/4</f>
        <v>201.25</v>
      </c>
    </row>
    <row r="11" spans="1:14" x14ac:dyDescent="0.3">
      <c r="A11" s="4" t="s">
        <v>35</v>
      </c>
      <c r="B11">
        <v>100</v>
      </c>
      <c r="C11" t="s">
        <v>124</v>
      </c>
      <c r="D11">
        <v>200</v>
      </c>
      <c r="E11" t="s">
        <v>125</v>
      </c>
      <c r="F11">
        <f>B11*D11</f>
        <v>20000</v>
      </c>
      <c r="G11" t="s">
        <v>57</v>
      </c>
      <c r="H11" s="8">
        <f>F11/43560</f>
        <v>0.4591368227731864</v>
      </c>
      <c r="I1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plots</vt:lpstr>
      <vt:lpstr>Map</vt:lpstr>
      <vt:lpstr>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Ames, Keith A</cp:lastModifiedBy>
  <cp:lastPrinted>2017-04-27T13:19:03Z</cp:lastPrinted>
  <dcterms:created xsi:type="dcterms:W3CDTF">2017-04-10T19:34:08Z</dcterms:created>
  <dcterms:modified xsi:type="dcterms:W3CDTF">2017-10-11T13:55:37Z</dcterms:modified>
</cp:coreProperties>
</file>