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an Pablo Granda\Documents\Box Sync\Field season 2017\FCP\Data Fields Trials\"/>
    </mc:Choice>
  </mc:AlternateContent>
  <xr:revisionPtr revIDLastSave="0" documentId="13_ncr:1_{1BC50426-0E54-4596-90E3-7C0562F21344}" xr6:coauthVersionLast="33" xr6:coauthVersionMax="33" xr10:uidLastSave="{00000000-0000-0000-0000-000000000000}"/>
  <bookViews>
    <workbookView xWindow="10176" yWindow="456" windowWidth="28800" windowHeight="16404" tabRatio="500" activeTab="4" xr2:uid="{00000000-000D-0000-FFFF-FFFF00000000}"/>
  </bookViews>
  <sheets>
    <sheet name="Stand" sheetId="6" r:id="rId1"/>
    <sheet name="Stand and Disease rating" sheetId="7" r:id="rId2"/>
    <sheet name="Disease rating (2)" sheetId="8" r:id="rId3"/>
    <sheet name="Final Stand" sheetId="10" r:id="rId4"/>
    <sheet name="Data para analizar" sheetId="9" r:id="rId5"/>
  </sheets>
  <definedNames>
    <definedName name="_xlnm._FilterDatabase" localSheetId="0" hidden="1">Stand!$A$1:$E$129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2" i="9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2" i="6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J2" i="9"/>
  <c r="I2" i="9"/>
  <c r="M10" i="7"/>
  <c r="M18" i="7"/>
  <c r="M26" i="7"/>
  <c r="M34" i="7"/>
  <c r="M42" i="7"/>
  <c r="M50" i="7"/>
  <c r="M58" i="7"/>
  <c r="M59" i="7"/>
  <c r="M51" i="7"/>
  <c r="M43" i="7"/>
  <c r="M35" i="7"/>
  <c r="M27" i="7"/>
  <c r="M19" i="7"/>
  <c r="M11" i="7"/>
  <c r="M3" i="7"/>
  <c r="M4" i="7"/>
  <c r="M12" i="7"/>
  <c r="M20" i="7"/>
  <c r="M28" i="7"/>
  <c r="M36" i="7"/>
  <c r="M44" i="7"/>
  <c r="M52" i="7"/>
  <c r="M60" i="7"/>
  <c r="M61" i="7"/>
  <c r="M53" i="7"/>
  <c r="M45" i="7"/>
  <c r="M37" i="7"/>
  <c r="M29" i="7"/>
  <c r="M21" i="7"/>
  <c r="M13" i="7"/>
  <c r="M5" i="7"/>
  <c r="M6" i="7"/>
  <c r="M14" i="7"/>
  <c r="M22" i="7"/>
  <c r="M30" i="7"/>
  <c r="M38" i="7"/>
  <c r="M46" i="7"/>
  <c r="M54" i="7"/>
  <c r="M62" i="7"/>
  <c r="M63" i="7"/>
  <c r="M55" i="7"/>
  <c r="M47" i="7"/>
  <c r="M39" i="7"/>
  <c r="M31" i="7"/>
  <c r="M23" i="7"/>
  <c r="M15" i="7"/>
  <c r="M7" i="7"/>
  <c r="M8" i="7"/>
  <c r="M16" i="7"/>
  <c r="M24" i="7"/>
  <c r="M32" i="7"/>
  <c r="M40" i="7"/>
  <c r="M48" i="7"/>
  <c r="M56" i="7"/>
  <c r="M64" i="7"/>
  <c r="M65" i="7"/>
  <c r="M57" i="7"/>
  <c r="M49" i="7"/>
  <c r="M41" i="7"/>
  <c r="M33" i="7"/>
  <c r="M25" i="7"/>
  <c r="M17" i="7"/>
  <c r="M9" i="7"/>
  <c r="M2" i="7"/>
  <c r="H10" i="8"/>
  <c r="H18" i="8"/>
  <c r="H26" i="8"/>
  <c r="H34" i="8"/>
  <c r="H42" i="8"/>
  <c r="H50" i="8"/>
  <c r="H58" i="8"/>
  <c r="H59" i="8"/>
  <c r="H51" i="8"/>
  <c r="H43" i="8"/>
  <c r="H35" i="8"/>
  <c r="H27" i="8"/>
  <c r="H19" i="8"/>
  <c r="H11" i="8"/>
  <c r="H3" i="8"/>
  <c r="H4" i="8"/>
  <c r="H12" i="8"/>
  <c r="H20" i="8"/>
  <c r="H28" i="8"/>
  <c r="H36" i="8"/>
  <c r="H44" i="8"/>
  <c r="H52" i="8"/>
  <c r="H60" i="8"/>
  <c r="H61" i="8"/>
  <c r="H53" i="8"/>
  <c r="H45" i="8"/>
  <c r="H37" i="8"/>
  <c r="H29" i="8"/>
  <c r="H21" i="8"/>
  <c r="H13" i="8"/>
  <c r="H5" i="8"/>
  <c r="H6" i="8"/>
  <c r="H14" i="8"/>
  <c r="H22" i="8"/>
  <c r="H30" i="8"/>
  <c r="H38" i="8"/>
  <c r="H46" i="8"/>
  <c r="H54" i="8"/>
  <c r="H62" i="8"/>
  <c r="H63" i="8"/>
  <c r="H55" i="8"/>
  <c r="H47" i="8"/>
  <c r="H39" i="8"/>
  <c r="H31" i="8"/>
  <c r="H23" i="8"/>
  <c r="H15" i="8"/>
  <c r="H7" i="8"/>
  <c r="H8" i="8"/>
  <c r="H16" i="8"/>
  <c r="H24" i="8"/>
  <c r="H32" i="8"/>
  <c r="H40" i="8"/>
  <c r="H48" i="8"/>
  <c r="H56" i="8"/>
  <c r="H64" i="8"/>
  <c r="H65" i="8"/>
  <c r="H57" i="8"/>
  <c r="H49" i="8"/>
  <c r="H41" i="8"/>
  <c r="H33" i="8"/>
  <c r="H25" i="8"/>
  <c r="H17" i="8"/>
  <c r="H9" i="8"/>
  <c r="H2" i="8"/>
</calcChain>
</file>

<file path=xl/sharedStrings.xml><?xml version="1.0" encoding="utf-8"?>
<sst xmlns="http://schemas.openxmlformats.org/spreadsheetml/2006/main" count="679" uniqueCount="294">
  <si>
    <t>row_id</t>
  </si>
  <si>
    <t>control</t>
  </si>
  <si>
    <t>intego</t>
  </si>
  <si>
    <t>rep</t>
  </si>
  <si>
    <t>var</t>
  </si>
  <si>
    <t>treat</t>
  </si>
  <si>
    <t>stand</t>
  </si>
  <si>
    <t>plot_name</t>
  </si>
  <si>
    <t>Plot Name</t>
  </si>
  <si>
    <t>Stand Row 1</t>
  </si>
  <si>
    <t>Stand Row 2</t>
  </si>
  <si>
    <t># Sick plants</t>
  </si>
  <si>
    <t>Phytophthora (1-5)</t>
  </si>
  <si>
    <t>Anthracnose</t>
  </si>
  <si>
    <t>Other or coments</t>
  </si>
  <si>
    <t>Insects eat</t>
  </si>
  <si>
    <t>Burn leaf</t>
  </si>
  <si>
    <t>Brow spot</t>
  </si>
  <si>
    <t>Cercospora</t>
  </si>
  <si>
    <t>row</t>
  </si>
  <si>
    <t>stand1</t>
  </si>
  <si>
    <t>stand2</t>
  </si>
  <si>
    <t>17SU1001_006</t>
  </si>
  <si>
    <t>17SU0001</t>
  </si>
  <si>
    <t>17SU1001_007</t>
  </si>
  <si>
    <t>17SU1002_010</t>
  </si>
  <si>
    <t>17SU0002</t>
  </si>
  <si>
    <t>17SU1002_011</t>
  </si>
  <si>
    <t>17SU1003_014</t>
  </si>
  <si>
    <t>17SU0003</t>
  </si>
  <si>
    <t>17SU1003_015</t>
  </si>
  <si>
    <t>17SU1004_018</t>
  </si>
  <si>
    <t>17SU0004</t>
  </si>
  <si>
    <t>17SU1004_019</t>
  </si>
  <si>
    <t>17SU1005_006</t>
  </si>
  <si>
    <t>17SU0005</t>
  </si>
  <si>
    <t>17SU1005_007</t>
  </si>
  <si>
    <t>17SU1006_010</t>
  </si>
  <si>
    <t>17SU0006</t>
  </si>
  <si>
    <t>17SU1006_011</t>
  </si>
  <si>
    <t>17SU1007_014</t>
  </si>
  <si>
    <t>17SU0007</t>
  </si>
  <si>
    <t>17SU1007_015</t>
  </si>
  <si>
    <t>17SU1008_018</t>
  </si>
  <si>
    <t>17SU0008</t>
  </si>
  <si>
    <t>17SU1008_019</t>
  </si>
  <si>
    <t>17SU1009_006</t>
  </si>
  <si>
    <t>17SU0009</t>
  </si>
  <si>
    <t>17SU1009_007</t>
  </si>
  <si>
    <t>17SU1010_010</t>
  </si>
  <si>
    <t>17SU0010</t>
  </si>
  <si>
    <t>17SU1010_011</t>
  </si>
  <si>
    <t>17SU1011_014</t>
  </si>
  <si>
    <t>17SU0011</t>
  </si>
  <si>
    <t>17SU1011_015</t>
  </si>
  <si>
    <t>17SU1012_018</t>
  </si>
  <si>
    <t>17SU0012</t>
  </si>
  <si>
    <t>17SU1012_019</t>
  </si>
  <si>
    <t>17SU1013_006</t>
  </si>
  <si>
    <t>17SU0013</t>
  </si>
  <si>
    <t>17SU1013_007</t>
  </si>
  <si>
    <t>17SU1014_010</t>
  </si>
  <si>
    <t>17SU0014</t>
  </si>
  <si>
    <t>17SU1014_011</t>
  </si>
  <si>
    <t>17SU1015_014</t>
  </si>
  <si>
    <t>17SU0015</t>
  </si>
  <si>
    <t>17SU1015_015</t>
  </si>
  <si>
    <t>17SU1016_018</t>
  </si>
  <si>
    <t>17SU0016</t>
  </si>
  <si>
    <t>17SU1016_019</t>
  </si>
  <si>
    <t>17SU1017_006</t>
  </si>
  <si>
    <t>17SU0017</t>
  </si>
  <si>
    <t>17SU1017_007</t>
  </si>
  <si>
    <t>17SU1018_010</t>
  </si>
  <si>
    <t>17SU0018</t>
  </si>
  <si>
    <t>17SU1018_011</t>
  </si>
  <si>
    <t>17SU1019_014</t>
  </si>
  <si>
    <t>17SU0019</t>
  </si>
  <si>
    <t>17SU1019_015</t>
  </si>
  <si>
    <t>17SU1020_018</t>
  </si>
  <si>
    <t>17SU0020</t>
  </si>
  <si>
    <t>17SU1020_019</t>
  </si>
  <si>
    <t>17SU1021_006</t>
  </si>
  <si>
    <t>17SU0021</t>
  </si>
  <si>
    <t>17SU1021_007</t>
  </si>
  <si>
    <t>17SU1022_010</t>
  </si>
  <si>
    <t>17SU0022</t>
  </si>
  <si>
    <t>17SU1022_011</t>
  </si>
  <si>
    <t>17SU1023_014</t>
  </si>
  <si>
    <t>17SU0023</t>
  </si>
  <si>
    <t>17SU1023_015</t>
  </si>
  <si>
    <t>17SU1024_018</t>
  </si>
  <si>
    <t>17SU0024</t>
  </si>
  <si>
    <t>17SU1024_019</t>
  </si>
  <si>
    <t>17SU1025_006</t>
  </si>
  <si>
    <t>17SU0025</t>
  </si>
  <si>
    <t>17SU1025_007</t>
  </si>
  <si>
    <t>17SU1026_010</t>
  </si>
  <si>
    <t>17SU0026</t>
  </si>
  <si>
    <t>17SU1026_011</t>
  </si>
  <si>
    <t>17SU1027_014</t>
  </si>
  <si>
    <t>17SU0027</t>
  </si>
  <si>
    <t>17SU1027_015</t>
  </si>
  <si>
    <t>17SU1028_018</t>
  </si>
  <si>
    <t>17SU0028</t>
  </si>
  <si>
    <t>17SU1028_019</t>
  </si>
  <si>
    <t>17SU1029_006</t>
  </si>
  <si>
    <t>17SU0029</t>
  </si>
  <si>
    <t>17SU1029_007</t>
  </si>
  <si>
    <t>17SU1030_010</t>
  </si>
  <si>
    <t>17SU0030</t>
  </si>
  <si>
    <t>17SU1030_011</t>
  </si>
  <si>
    <t>17SU1031_014</t>
  </si>
  <si>
    <t>17SU0031</t>
  </si>
  <si>
    <t>17SU1031_015</t>
  </si>
  <si>
    <t>17SU1032_018</t>
  </si>
  <si>
    <t>17SU0032</t>
  </si>
  <si>
    <t>17SU1032_019</t>
  </si>
  <si>
    <t>17SU1033_006</t>
  </si>
  <si>
    <t>17SU0033</t>
  </si>
  <si>
    <t>17SU1033_007</t>
  </si>
  <si>
    <t>17SU1034_010</t>
  </si>
  <si>
    <t>17SU0034</t>
  </si>
  <si>
    <t>17SU1034_011</t>
  </si>
  <si>
    <t>17SU1035_014</t>
  </si>
  <si>
    <t>17SU0035</t>
  </si>
  <si>
    <t>17SU1035_015</t>
  </si>
  <si>
    <t>17SU1036_018</t>
  </si>
  <si>
    <t>17SU0036</t>
  </si>
  <si>
    <t>17SU1036_019</t>
  </si>
  <si>
    <t>17SU1037_006</t>
  </si>
  <si>
    <t>17SU0037</t>
  </si>
  <si>
    <t>17SU1037_007</t>
  </si>
  <si>
    <t>17SU1038_010</t>
  </si>
  <si>
    <t>17SU0038</t>
  </si>
  <si>
    <t>17SU1038_011</t>
  </si>
  <si>
    <t>17SU1039_014</t>
  </si>
  <si>
    <t>17SU0039</t>
  </si>
  <si>
    <t>17SU1039_015</t>
  </si>
  <si>
    <t>17SU1040_018</t>
  </si>
  <si>
    <t>17SU0040</t>
  </si>
  <si>
    <t>17SU1040_019</t>
  </si>
  <si>
    <t>17SU1041_006</t>
  </si>
  <si>
    <t>17SU0041</t>
  </si>
  <si>
    <t>17SU1041_007</t>
  </si>
  <si>
    <t>17SU1042_010</t>
  </si>
  <si>
    <t>17SU0042</t>
  </si>
  <si>
    <t>17SU1042_011</t>
  </si>
  <si>
    <t>17SU1043_014</t>
  </si>
  <si>
    <t>17SU0043</t>
  </si>
  <si>
    <t>17SU1043_015</t>
  </si>
  <si>
    <t>17SU1044_018</t>
  </si>
  <si>
    <t>17SU0044</t>
  </si>
  <si>
    <t>17SU1044_019</t>
  </si>
  <si>
    <t>17SU1045_006</t>
  </si>
  <si>
    <t>17SU0045</t>
  </si>
  <si>
    <t>17SU1045_007</t>
  </si>
  <si>
    <t>17SU1046_010</t>
  </si>
  <si>
    <t>17SU0046</t>
  </si>
  <si>
    <t>17SU1046_011</t>
  </si>
  <si>
    <t>17SU1047_014</t>
  </si>
  <si>
    <t>17SU0047</t>
  </si>
  <si>
    <t>17SU1047_015</t>
  </si>
  <si>
    <t>17SU1048_018</t>
  </si>
  <si>
    <t>17SU0048</t>
  </si>
  <si>
    <t>17SU1048_019</t>
  </si>
  <si>
    <t>17SU1049_006</t>
  </si>
  <si>
    <t>17SU0049</t>
  </si>
  <si>
    <t>17SU1049_007</t>
  </si>
  <si>
    <t>17SU1050_010</t>
  </si>
  <si>
    <t>17SU0050</t>
  </si>
  <si>
    <t>17SU1050_011</t>
  </si>
  <si>
    <t>17SU1051_014</t>
  </si>
  <si>
    <t>17SU0051</t>
  </si>
  <si>
    <t>17SU1051_015</t>
  </si>
  <si>
    <t>17SU1052_018</t>
  </si>
  <si>
    <t>17SU0052</t>
  </si>
  <si>
    <t>17SU1052_019</t>
  </si>
  <si>
    <t>17SU1053_006</t>
  </si>
  <si>
    <t>17SU0053</t>
  </si>
  <si>
    <t>17SU1053_007</t>
  </si>
  <si>
    <t>17SU1054_010</t>
  </si>
  <si>
    <t>17SU0054</t>
  </si>
  <si>
    <t>17SU1054_011</t>
  </si>
  <si>
    <t>17SU1055_014</t>
  </si>
  <si>
    <t>17SU0055</t>
  </si>
  <si>
    <t>17SU1055_015</t>
  </si>
  <si>
    <t>17SU1056_018</t>
  </si>
  <si>
    <t>17SU0056</t>
  </si>
  <si>
    <t>17SU1056_019</t>
  </si>
  <si>
    <t>17SU1057_006</t>
  </si>
  <si>
    <t>17SU0057</t>
  </si>
  <si>
    <t>17SU1057_007</t>
  </si>
  <si>
    <t>17SU1058_010</t>
  </si>
  <si>
    <t>17SU0058</t>
  </si>
  <si>
    <t>17SU1058_011</t>
  </si>
  <si>
    <t>17SU1059_014</t>
  </si>
  <si>
    <t>17SU0059</t>
  </si>
  <si>
    <t>17SU1059_015</t>
  </si>
  <si>
    <t>17SU1060_018</t>
  </si>
  <si>
    <t>17SU0060</t>
  </si>
  <si>
    <t>17SU1060_019</t>
  </si>
  <si>
    <t>17SU1061_006</t>
  </si>
  <si>
    <t>17SU0061</t>
  </si>
  <si>
    <t>17SU1061_007</t>
  </si>
  <si>
    <t>17SU1062_010</t>
  </si>
  <si>
    <t>17SU0062</t>
  </si>
  <si>
    <t>17SU1062_011</t>
  </si>
  <si>
    <t>17SU1063_014</t>
  </si>
  <si>
    <t>17SU0063</t>
  </si>
  <si>
    <t>17SU1063_015</t>
  </si>
  <si>
    <t>17SU1064_018</t>
  </si>
  <si>
    <t>17SU0064</t>
  </si>
  <si>
    <t>17SU1064_019</t>
  </si>
  <si>
    <t>pytophthora</t>
  </si>
  <si>
    <t>Mortality1</t>
  </si>
  <si>
    <t>Mortality2</t>
  </si>
  <si>
    <t>17SU10001</t>
  </si>
  <si>
    <t>17SU10009</t>
  </si>
  <si>
    <t>17SU10017</t>
  </si>
  <si>
    <t>17SU10025</t>
  </si>
  <si>
    <t>17SU10033</t>
  </si>
  <si>
    <t>17SU10041</t>
  </si>
  <si>
    <t>17SU10049</t>
  </si>
  <si>
    <t>17SU10057</t>
  </si>
  <si>
    <t>17SU10058</t>
  </si>
  <si>
    <t>17SU10050</t>
  </si>
  <si>
    <t>17SU10042</t>
  </si>
  <si>
    <t>17SU10034</t>
  </si>
  <si>
    <t>17SU10026</t>
  </si>
  <si>
    <t>17SU10018</t>
  </si>
  <si>
    <t>17SU10010</t>
  </si>
  <si>
    <t>17SU10002</t>
  </si>
  <si>
    <t>17SU10003</t>
  </si>
  <si>
    <t>17SU10011</t>
  </si>
  <si>
    <t>17SU10019</t>
  </si>
  <si>
    <t>17SU10027</t>
  </si>
  <si>
    <t>17SU10035</t>
  </si>
  <si>
    <t>17SU10043</t>
  </si>
  <si>
    <t>17SU10051</t>
  </si>
  <si>
    <t>17SU10059</t>
  </si>
  <si>
    <t>17SU10060</t>
  </si>
  <si>
    <t>17SU10052</t>
  </si>
  <si>
    <t>17SU10044</t>
  </si>
  <si>
    <t>17SU10036</t>
  </si>
  <si>
    <t>17SU10028</t>
  </si>
  <si>
    <t>17SU10020</t>
  </si>
  <si>
    <t>17SU10012</t>
  </si>
  <si>
    <t>17SU10004</t>
  </si>
  <si>
    <t>17SU10005</t>
  </si>
  <si>
    <t>17SU10013</t>
  </si>
  <si>
    <t>17SU10021</t>
  </si>
  <si>
    <t>17SU10029</t>
  </si>
  <si>
    <t>17SU10037</t>
  </si>
  <si>
    <t>17SU10045</t>
  </si>
  <si>
    <t>17SU10053</t>
  </si>
  <si>
    <t>17SU10061</t>
  </si>
  <si>
    <t>17SU10062</t>
  </si>
  <si>
    <t>17SU10054</t>
  </si>
  <si>
    <t>17SU10046</t>
  </si>
  <si>
    <t>17SU10038</t>
  </si>
  <si>
    <t>17SU10030</t>
  </si>
  <si>
    <t>17SU10022</t>
  </si>
  <si>
    <t>17SU10014</t>
  </si>
  <si>
    <t>17SU10006</t>
  </si>
  <si>
    <t>17SU10007</t>
  </si>
  <si>
    <t>17SU10015</t>
  </si>
  <si>
    <t>17SU10023</t>
  </si>
  <si>
    <t>17SU10031</t>
  </si>
  <si>
    <t>17SU10039</t>
  </si>
  <si>
    <t>17SU10047</t>
  </si>
  <si>
    <t>17SU10055</t>
  </si>
  <si>
    <t>17SU10063</t>
  </si>
  <si>
    <t>17SU10064</t>
  </si>
  <si>
    <t>17SU10056</t>
  </si>
  <si>
    <t>17SU10048</t>
  </si>
  <si>
    <t>17SU10040</t>
  </si>
  <si>
    <t>17SU10032</t>
  </si>
  <si>
    <t>17SU10024</t>
  </si>
  <si>
    <t>17SU10016</t>
  </si>
  <si>
    <t>17SU10008</t>
  </si>
  <si>
    <t>Fstand</t>
  </si>
  <si>
    <t>Fmortality</t>
  </si>
  <si>
    <t>Weight</t>
  </si>
  <si>
    <t>Moisture</t>
  </si>
  <si>
    <t>Yield</t>
  </si>
  <si>
    <t>LD12_15156R1a</t>
  </si>
  <si>
    <t>LD13_14071R2</t>
  </si>
  <si>
    <t>LD12_8677</t>
  </si>
  <si>
    <t>LD10_10219</t>
  </si>
  <si>
    <t>LD11_7311</t>
  </si>
  <si>
    <t>LD11_13802R2</t>
  </si>
  <si>
    <t>LD11_10069</t>
  </si>
  <si>
    <t>LD07_3395bf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</si>
</sst>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6" fillId="0" borderId="0" xfId="1" applyFont="1" applyBorder="1"/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1" applyFont="1"/>
    <xf numFmtId="0" fontId="5" fillId="0" borderId="0" xfId="1"/>
    <xf numFmtId="0" fontId="5" fillId="0" borderId="0" xfId="1" applyFont="1" applyBorder="1"/>
    <xf numFmtId="0" fontId="0" fillId="0" borderId="0" xfId="0" applyFont="1" applyBorder="1">
      <alignment vertical="center"/>
    </xf>
    <xf numFmtId="0" fontId="0" fillId="0" borderId="0" xfId="1" applyFont="1" applyBorder="1"/>
    <xf numFmtId="0" fontId="4" fillId="0" borderId="0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7" fillId="0" borderId="0" xfId="0" applyFont="1" applyBorder="1" applyAlignment="1">
      <alignment vertical="center" wrapText="1"/>
    </xf>
    <xf numFmtId="0" fontId="0" fillId="0" borderId="3" xfId="0" applyBorder="1">
      <alignment vertical="center"/>
    </xf>
    <xf numFmtId="0" fontId="8" fillId="0" borderId="0" xfId="0" applyFont="1" applyBorder="1" applyAlignment="1">
      <alignment vertical="center" wrapText="1"/>
    </xf>
    <xf numFmtId="0" fontId="5" fillId="0" borderId="0" xfId="1" applyFont="1" applyFill="1" applyBorder="1"/>
    <xf numFmtId="0" fontId="6" fillId="0" borderId="1" xfId="1" applyFont="1" applyBorder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/>
    <xf numFmtId="0" fontId="0" fillId="0" borderId="0" xfId="0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workbookViewId="0">
      <selection activeCell="I17" sqref="I17"/>
    </sheetView>
  </sheetViews>
  <sheetFormatPr defaultRowHeight="15.6" x14ac:dyDescent="0.3"/>
  <cols>
    <col min="1" max="1" width="16" customWidth="1"/>
    <col min="2" max="2" width="10.59765625" style="3" customWidth="1"/>
    <col min="3" max="3" width="9.69921875" style="3" customWidth="1"/>
    <col min="4" max="4" width="11.3984375" style="3" bestFit="1" customWidth="1"/>
    <col min="5" max="5" width="13.09765625" style="3" bestFit="1" customWidth="1"/>
    <col min="6" max="6" width="16.3984375" style="3" customWidth="1"/>
    <col min="7" max="7" width="8.796875" style="3"/>
    <col min="8" max="8" width="9.5" style="3" customWidth="1"/>
    <col min="9" max="9" width="21.59765625" style="3" customWidth="1"/>
    <col min="10" max="10" width="10.8984375" style="3" customWidth="1"/>
    <col min="11" max="11" width="11.296875" style="3" customWidth="1"/>
    <col min="12" max="12" width="14" style="3" customWidth="1"/>
    <col min="13" max="16384" width="8.796875" style="3"/>
  </cols>
  <sheetData>
    <row r="1" spans="1:12" x14ac:dyDescent="0.3">
      <c r="A1" s="5" t="s">
        <v>0</v>
      </c>
      <c r="B1" s="9" t="s">
        <v>7</v>
      </c>
      <c r="C1" s="7" t="s">
        <v>3</v>
      </c>
      <c r="D1" s="8" t="s">
        <v>6</v>
      </c>
      <c r="E1" s="2" t="s">
        <v>19</v>
      </c>
      <c r="F1" s="2"/>
      <c r="H1" s="1"/>
      <c r="I1" s="1"/>
      <c r="J1" s="2"/>
      <c r="K1" s="2"/>
      <c r="L1" s="2"/>
    </row>
    <row r="2" spans="1:12" x14ac:dyDescent="0.3">
      <c r="A2" s="6" t="s">
        <v>22</v>
      </c>
      <c r="B2" s="10" t="s">
        <v>23</v>
      </c>
      <c r="C2" s="3">
        <v>1</v>
      </c>
      <c r="D2" s="3">
        <v>26</v>
      </c>
      <c r="E2" s="3">
        <v>1</v>
      </c>
      <c r="F2" s="4">
        <f>53/2</f>
        <v>26.5</v>
      </c>
      <c r="G2" s="3">
        <f>F$2-D2</f>
        <v>0.5</v>
      </c>
      <c r="L2" s="4"/>
    </row>
    <row r="3" spans="1:12" x14ac:dyDescent="0.3">
      <c r="A3" s="6" t="s">
        <v>24</v>
      </c>
      <c r="B3" s="10" t="s">
        <v>23</v>
      </c>
      <c r="C3" s="3">
        <v>1</v>
      </c>
      <c r="D3" s="3">
        <v>23</v>
      </c>
      <c r="E3" s="3">
        <v>2</v>
      </c>
      <c r="F3" s="4"/>
      <c r="G3" s="3">
        <f t="shared" ref="G3:G66" si="0">F$2-D3</f>
        <v>3.5</v>
      </c>
      <c r="L3" s="4"/>
    </row>
    <row r="4" spans="1:12" x14ac:dyDescent="0.3">
      <c r="A4" s="6" t="s">
        <v>25</v>
      </c>
      <c r="B4" s="10" t="s">
        <v>26</v>
      </c>
      <c r="C4" s="3">
        <v>1</v>
      </c>
      <c r="D4" s="3">
        <v>26</v>
      </c>
      <c r="E4" s="3">
        <v>1</v>
      </c>
      <c r="F4" s="4"/>
      <c r="G4" s="3">
        <f t="shared" si="0"/>
        <v>0.5</v>
      </c>
      <c r="L4" s="4"/>
    </row>
    <row r="5" spans="1:12" x14ac:dyDescent="0.3">
      <c r="A5" s="6" t="s">
        <v>27</v>
      </c>
      <c r="B5" s="10" t="s">
        <v>26</v>
      </c>
      <c r="C5" s="3">
        <v>1</v>
      </c>
      <c r="D5" s="3">
        <v>23</v>
      </c>
      <c r="E5" s="3">
        <v>2</v>
      </c>
      <c r="F5" s="4"/>
      <c r="G5" s="3">
        <f t="shared" si="0"/>
        <v>3.5</v>
      </c>
      <c r="L5" s="4"/>
    </row>
    <row r="6" spans="1:12" x14ac:dyDescent="0.3">
      <c r="A6" s="6" t="s">
        <v>28</v>
      </c>
      <c r="B6" s="10" t="s">
        <v>29</v>
      </c>
      <c r="C6" s="3">
        <v>1</v>
      </c>
      <c r="D6" s="3">
        <v>24</v>
      </c>
      <c r="E6" s="3">
        <v>1</v>
      </c>
      <c r="F6" s="4"/>
      <c r="G6" s="3">
        <f t="shared" si="0"/>
        <v>2.5</v>
      </c>
      <c r="L6" s="4"/>
    </row>
    <row r="7" spans="1:12" x14ac:dyDescent="0.3">
      <c r="A7" s="6" t="s">
        <v>30</v>
      </c>
      <c r="B7" s="10" t="s">
        <v>29</v>
      </c>
      <c r="C7" s="3">
        <v>1</v>
      </c>
      <c r="D7" s="3">
        <v>21</v>
      </c>
      <c r="E7" s="3">
        <v>2</v>
      </c>
      <c r="F7" s="4"/>
      <c r="G7" s="3">
        <f t="shared" si="0"/>
        <v>5.5</v>
      </c>
      <c r="L7" s="4"/>
    </row>
    <row r="8" spans="1:12" x14ac:dyDescent="0.3">
      <c r="A8" s="6" t="s">
        <v>31</v>
      </c>
      <c r="B8" s="10" t="s">
        <v>32</v>
      </c>
      <c r="C8" s="3">
        <v>1</v>
      </c>
      <c r="D8" s="3">
        <v>24</v>
      </c>
      <c r="E8" s="3">
        <v>1</v>
      </c>
      <c r="F8" s="4"/>
      <c r="G8" s="3">
        <f t="shared" si="0"/>
        <v>2.5</v>
      </c>
      <c r="L8" s="4"/>
    </row>
    <row r="9" spans="1:12" x14ac:dyDescent="0.3">
      <c r="A9" s="6" t="s">
        <v>33</v>
      </c>
      <c r="B9" s="10" t="s">
        <v>32</v>
      </c>
      <c r="C9" s="3">
        <v>1</v>
      </c>
      <c r="D9" s="3">
        <v>21</v>
      </c>
      <c r="E9" s="3">
        <v>2</v>
      </c>
      <c r="F9" s="4"/>
      <c r="G9" s="3">
        <f t="shared" si="0"/>
        <v>5.5</v>
      </c>
      <c r="L9" s="4"/>
    </row>
    <row r="10" spans="1:12" x14ac:dyDescent="0.3">
      <c r="A10" s="6" t="s">
        <v>34</v>
      </c>
      <c r="B10" s="10" t="s">
        <v>35</v>
      </c>
      <c r="C10" s="3">
        <v>1</v>
      </c>
      <c r="D10" s="3">
        <v>23</v>
      </c>
      <c r="E10" s="3">
        <v>1</v>
      </c>
      <c r="F10" s="4"/>
      <c r="G10" s="3">
        <f t="shared" si="0"/>
        <v>3.5</v>
      </c>
      <c r="L10" s="4"/>
    </row>
    <row r="11" spans="1:12" x14ac:dyDescent="0.3">
      <c r="A11" s="6" t="s">
        <v>36</v>
      </c>
      <c r="B11" s="10" t="s">
        <v>35</v>
      </c>
      <c r="C11" s="3">
        <v>1</v>
      </c>
      <c r="D11" s="3">
        <v>20</v>
      </c>
      <c r="E11" s="3">
        <v>2</v>
      </c>
      <c r="F11" s="4"/>
      <c r="G11" s="3">
        <f t="shared" si="0"/>
        <v>6.5</v>
      </c>
      <c r="L11" s="4"/>
    </row>
    <row r="12" spans="1:12" x14ac:dyDescent="0.3">
      <c r="A12" s="6" t="s">
        <v>37</v>
      </c>
      <c r="B12" s="10" t="s">
        <v>38</v>
      </c>
      <c r="C12" s="3">
        <v>1</v>
      </c>
      <c r="D12" s="3">
        <v>22</v>
      </c>
      <c r="E12" s="3">
        <v>1</v>
      </c>
      <c r="F12" s="4"/>
      <c r="G12" s="3">
        <f t="shared" si="0"/>
        <v>4.5</v>
      </c>
      <c r="L12" s="4"/>
    </row>
    <row r="13" spans="1:12" x14ac:dyDescent="0.3">
      <c r="A13" s="6" t="s">
        <v>39</v>
      </c>
      <c r="B13" s="10" t="s">
        <v>38</v>
      </c>
      <c r="C13" s="3">
        <v>1</v>
      </c>
      <c r="D13" s="3">
        <v>20</v>
      </c>
      <c r="E13" s="3">
        <v>2</v>
      </c>
      <c r="F13" s="4"/>
      <c r="G13" s="3">
        <f t="shared" si="0"/>
        <v>6.5</v>
      </c>
      <c r="L13" s="4"/>
    </row>
    <row r="14" spans="1:12" x14ac:dyDescent="0.3">
      <c r="A14" s="6" t="s">
        <v>40</v>
      </c>
      <c r="B14" s="10" t="s">
        <v>41</v>
      </c>
      <c r="C14" s="3">
        <v>1</v>
      </c>
      <c r="D14" s="3">
        <v>24</v>
      </c>
      <c r="E14" s="3">
        <v>1</v>
      </c>
      <c r="F14" s="4"/>
      <c r="G14" s="3">
        <f t="shared" si="0"/>
        <v>2.5</v>
      </c>
      <c r="L14" s="4"/>
    </row>
    <row r="15" spans="1:12" x14ac:dyDescent="0.3">
      <c r="A15" s="6" t="s">
        <v>42</v>
      </c>
      <c r="B15" s="10" t="s">
        <v>41</v>
      </c>
      <c r="C15" s="3">
        <v>1</v>
      </c>
      <c r="D15" s="3">
        <v>20</v>
      </c>
      <c r="E15" s="3">
        <v>2</v>
      </c>
      <c r="F15" s="4"/>
      <c r="G15" s="3">
        <f t="shared" si="0"/>
        <v>6.5</v>
      </c>
      <c r="L15" s="4"/>
    </row>
    <row r="16" spans="1:12" x14ac:dyDescent="0.3">
      <c r="A16" s="6" t="s">
        <v>43</v>
      </c>
      <c r="B16" s="10" t="s">
        <v>44</v>
      </c>
      <c r="C16" s="3">
        <v>1</v>
      </c>
      <c r="D16" s="3">
        <v>29</v>
      </c>
      <c r="E16" s="3">
        <v>1</v>
      </c>
      <c r="F16" s="4"/>
      <c r="G16" s="3">
        <f t="shared" si="0"/>
        <v>-2.5</v>
      </c>
      <c r="L16" s="4"/>
    </row>
    <row r="17" spans="1:12" x14ac:dyDescent="0.3">
      <c r="A17" s="6" t="s">
        <v>45</v>
      </c>
      <c r="B17" s="10" t="s">
        <v>44</v>
      </c>
      <c r="C17" s="3">
        <v>1</v>
      </c>
      <c r="D17" s="3">
        <v>25</v>
      </c>
      <c r="E17" s="3">
        <v>2</v>
      </c>
      <c r="F17" s="4"/>
      <c r="G17" s="3">
        <f t="shared" si="0"/>
        <v>1.5</v>
      </c>
      <c r="L17" s="4"/>
    </row>
    <row r="18" spans="1:12" x14ac:dyDescent="0.3">
      <c r="A18" s="6" t="s">
        <v>46</v>
      </c>
      <c r="B18" s="10" t="s">
        <v>47</v>
      </c>
      <c r="C18" s="3">
        <v>1</v>
      </c>
      <c r="D18" s="3">
        <v>25</v>
      </c>
      <c r="E18" s="3">
        <v>1</v>
      </c>
      <c r="F18" s="4"/>
      <c r="G18" s="3">
        <f t="shared" si="0"/>
        <v>1.5</v>
      </c>
      <c r="L18" s="4"/>
    </row>
    <row r="19" spans="1:12" x14ac:dyDescent="0.3">
      <c r="A19" s="6" t="s">
        <v>48</v>
      </c>
      <c r="B19" s="10" t="s">
        <v>47</v>
      </c>
      <c r="C19" s="3">
        <v>1</v>
      </c>
      <c r="D19" s="3">
        <v>23</v>
      </c>
      <c r="E19" s="3">
        <v>2</v>
      </c>
      <c r="F19" s="4"/>
      <c r="G19" s="3">
        <f t="shared" si="0"/>
        <v>3.5</v>
      </c>
      <c r="L19" s="4"/>
    </row>
    <row r="20" spans="1:12" x14ac:dyDescent="0.3">
      <c r="A20" s="6" t="s">
        <v>49</v>
      </c>
      <c r="B20" s="10" t="s">
        <v>50</v>
      </c>
      <c r="C20" s="3">
        <v>1</v>
      </c>
      <c r="D20" s="3">
        <v>21</v>
      </c>
      <c r="E20" s="3">
        <v>1</v>
      </c>
      <c r="F20" s="4"/>
      <c r="G20" s="3">
        <f t="shared" si="0"/>
        <v>5.5</v>
      </c>
      <c r="L20" s="4"/>
    </row>
    <row r="21" spans="1:12" x14ac:dyDescent="0.3">
      <c r="A21" s="6" t="s">
        <v>51</v>
      </c>
      <c r="B21" s="10" t="s">
        <v>50</v>
      </c>
      <c r="C21" s="3">
        <v>1</v>
      </c>
      <c r="D21" s="3">
        <v>20</v>
      </c>
      <c r="E21" s="3">
        <v>2</v>
      </c>
      <c r="F21" s="4"/>
      <c r="G21" s="3">
        <f t="shared" si="0"/>
        <v>6.5</v>
      </c>
      <c r="L21" s="4"/>
    </row>
    <row r="22" spans="1:12" x14ac:dyDescent="0.3">
      <c r="A22" s="6" t="s">
        <v>52</v>
      </c>
      <c r="B22" s="10" t="s">
        <v>53</v>
      </c>
      <c r="C22" s="3">
        <v>1</v>
      </c>
      <c r="D22" s="3">
        <v>26</v>
      </c>
      <c r="E22" s="3">
        <v>1</v>
      </c>
      <c r="F22" s="4"/>
      <c r="G22" s="3">
        <f t="shared" si="0"/>
        <v>0.5</v>
      </c>
      <c r="L22" s="4"/>
    </row>
    <row r="23" spans="1:12" x14ac:dyDescent="0.3">
      <c r="A23" s="6" t="s">
        <v>54</v>
      </c>
      <c r="B23" s="10" t="s">
        <v>53</v>
      </c>
      <c r="C23" s="3">
        <v>1</v>
      </c>
      <c r="D23" s="3">
        <v>24</v>
      </c>
      <c r="E23" s="3">
        <v>2</v>
      </c>
      <c r="F23" s="4"/>
      <c r="G23" s="3">
        <f t="shared" si="0"/>
        <v>2.5</v>
      </c>
      <c r="L23" s="4"/>
    </row>
    <row r="24" spans="1:12" x14ac:dyDescent="0.3">
      <c r="A24" s="6" t="s">
        <v>55</v>
      </c>
      <c r="B24" s="10" t="s">
        <v>56</v>
      </c>
      <c r="C24" s="3">
        <v>1</v>
      </c>
      <c r="D24" s="3">
        <v>24</v>
      </c>
      <c r="E24" s="3">
        <v>1</v>
      </c>
      <c r="F24" s="4"/>
      <c r="G24" s="3">
        <f t="shared" si="0"/>
        <v>2.5</v>
      </c>
      <c r="L24" s="4"/>
    </row>
    <row r="25" spans="1:12" x14ac:dyDescent="0.3">
      <c r="A25" s="6" t="s">
        <v>57</v>
      </c>
      <c r="B25" s="10" t="s">
        <v>56</v>
      </c>
      <c r="C25" s="3">
        <v>1</v>
      </c>
      <c r="D25" s="3">
        <v>18</v>
      </c>
      <c r="E25" s="3">
        <v>2</v>
      </c>
      <c r="F25" s="4"/>
      <c r="G25" s="3">
        <f t="shared" si="0"/>
        <v>8.5</v>
      </c>
      <c r="L25" s="4"/>
    </row>
    <row r="26" spans="1:12" x14ac:dyDescent="0.3">
      <c r="A26" s="6" t="s">
        <v>58</v>
      </c>
      <c r="B26" s="10" t="s">
        <v>59</v>
      </c>
      <c r="C26" s="3">
        <v>1</v>
      </c>
      <c r="D26" s="3">
        <v>25</v>
      </c>
      <c r="E26" s="3">
        <v>1</v>
      </c>
      <c r="F26" s="4"/>
      <c r="G26" s="3">
        <f t="shared" si="0"/>
        <v>1.5</v>
      </c>
      <c r="L26" s="4"/>
    </row>
    <row r="27" spans="1:12" x14ac:dyDescent="0.3">
      <c r="A27" s="6" t="s">
        <v>60</v>
      </c>
      <c r="B27" s="10" t="s">
        <v>59</v>
      </c>
      <c r="C27" s="3">
        <v>1</v>
      </c>
      <c r="D27" s="3">
        <v>25</v>
      </c>
      <c r="E27" s="3">
        <v>2</v>
      </c>
      <c r="F27" s="4"/>
      <c r="G27" s="3">
        <f t="shared" si="0"/>
        <v>1.5</v>
      </c>
      <c r="L27" s="4"/>
    </row>
    <row r="28" spans="1:12" x14ac:dyDescent="0.3">
      <c r="A28" s="6" t="s">
        <v>61</v>
      </c>
      <c r="B28" s="10" t="s">
        <v>62</v>
      </c>
      <c r="C28" s="3">
        <v>1</v>
      </c>
      <c r="D28" s="3">
        <v>26</v>
      </c>
      <c r="E28" s="3">
        <v>1</v>
      </c>
      <c r="F28" s="4"/>
      <c r="G28" s="3">
        <f t="shared" si="0"/>
        <v>0.5</v>
      </c>
      <c r="L28" s="4"/>
    </row>
    <row r="29" spans="1:12" x14ac:dyDescent="0.3">
      <c r="A29" s="6" t="s">
        <v>63</v>
      </c>
      <c r="B29" s="10" t="s">
        <v>62</v>
      </c>
      <c r="C29" s="3">
        <v>1</v>
      </c>
      <c r="D29" s="3">
        <v>22</v>
      </c>
      <c r="E29" s="3">
        <v>2</v>
      </c>
      <c r="F29" s="4"/>
      <c r="G29" s="3">
        <f t="shared" si="0"/>
        <v>4.5</v>
      </c>
      <c r="L29" s="4"/>
    </row>
    <row r="30" spans="1:12" x14ac:dyDescent="0.3">
      <c r="A30" s="6" t="s">
        <v>64</v>
      </c>
      <c r="B30" s="10" t="s">
        <v>65</v>
      </c>
      <c r="C30" s="3">
        <v>1</v>
      </c>
      <c r="D30" s="3">
        <v>26</v>
      </c>
      <c r="E30" s="3">
        <v>1</v>
      </c>
      <c r="F30" s="4"/>
      <c r="G30" s="3">
        <f t="shared" si="0"/>
        <v>0.5</v>
      </c>
      <c r="L30" s="4"/>
    </row>
    <row r="31" spans="1:12" x14ac:dyDescent="0.3">
      <c r="A31" s="6" t="s">
        <v>66</v>
      </c>
      <c r="B31" s="10" t="s">
        <v>65</v>
      </c>
      <c r="C31" s="3">
        <v>1</v>
      </c>
      <c r="D31" s="3">
        <v>26</v>
      </c>
      <c r="E31" s="3">
        <v>2</v>
      </c>
      <c r="F31" s="4"/>
      <c r="G31" s="3">
        <f t="shared" si="0"/>
        <v>0.5</v>
      </c>
      <c r="L31" s="4"/>
    </row>
    <row r="32" spans="1:12" x14ac:dyDescent="0.3">
      <c r="A32" s="6" t="s">
        <v>67</v>
      </c>
      <c r="B32" s="10" t="s">
        <v>68</v>
      </c>
      <c r="C32" s="3">
        <v>1</v>
      </c>
      <c r="D32" s="3">
        <v>23</v>
      </c>
      <c r="E32" s="3">
        <v>1</v>
      </c>
      <c r="F32" s="4"/>
      <c r="G32" s="3">
        <f t="shared" si="0"/>
        <v>3.5</v>
      </c>
      <c r="L32" s="4"/>
    </row>
    <row r="33" spans="1:12" x14ac:dyDescent="0.3">
      <c r="A33" s="6" t="s">
        <v>69</v>
      </c>
      <c r="B33" s="10" t="s">
        <v>68</v>
      </c>
      <c r="C33" s="3">
        <v>1</v>
      </c>
      <c r="D33" s="3">
        <v>21</v>
      </c>
      <c r="E33" s="3">
        <v>2</v>
      </c>
      <c r="F33" s="4"/>
      <c r="G33" s="3">
        <f t="shared" si="0"/>
        <v>5.5</v>
      </c>
      <c r="L33" s="4"/>
    </row>
    <row r="34" spans="1:12" x14ac:dyDescent="0.3">
      <c r="A34" s="6" t="s">
        <v>70</v>
      </c>
      <c r="B34" s="10" t="s">
        <v>71</v>
      </c>
      <c r="C34" s="4">
        <v>2</v>
      </c>
      <c r="D34" s="3">
        <v>23</v>
      </c>
      <c r="E34" s="3">
        <v>1</v>
      </c>
      <c r="G34" s="3">
        <f t="shared" si="0"/>
        <v>3.5</v>
      </c>
    </row>
    <row r="35" spans="1:12" x14ac:dyDescent="0.3">
      <c r="A35" s="6" t="s">
        <v>72</v>
      </c>
      <c r="B35" s="10" t="s">
        <v>71</v>
      </c>
      <c r="C35" s="4">
        <v>2</v>
      </c>
      <c r="D35" s="3">
        <v>22</v>
      </c>
      <c r="E35" s="3">
        <v>2</v>
      </c>
      <c r="G35" s="3">
        <f t="shared" si="0"/>
        <v>4.5</v>
      </c>
    </row>
    <row r="36" spans="1:12" x14ac:dyDescent="0.3">
      <c r="A36" s="6" t="s">
        <v>73</v>
      </c>
      <c r="B36" s="10" t="s">
        <v>74</v>
      </c>
      <c r="C36" s="4">
        <v>2</v>
      </c>
      <c r="D36" s="3">
        <v>22</v>
      </c>
      <c r="E36" s="3">
        <v>1</v>
      </c>
      <c r="G36" s="3">
        <f t="shared" si="0"/>
        <v>4.5</v>
      </c>
    </row>
    <row r="37" spans="1:12" x14ac:dyDescent="0.3">
      <c r="A37" s="6" t="s">
        <v>75</v>
      </c>
      <c r="B37" s="10" t="s">
        <v>74</v>
      </c>
      <c r="C37" s="4">
        <v>2</v>
      </c>
      <c r="D37" s="3">
        <v>18</v>
      </c>
      <c r="E37" s="3">
        <v>2</v>
      </c>
      <c r="G37" s="3">
        <f t="shared" si="0"/>
        <v>8.5</v>
      </c>
    </row>
    <row r="38" spans="1:12" x14ac:dyDescent="0.3">
      <c r="A38" s="6" t="s">
        <v>76</v>
      </c>
      <c r="B38" s="10" t="s">
        <v>77</v>
      </c>
      <c r="C38" s="4">
        <v>2</v>
      </c>
      <c r="D38" s="3">
        <v>26</v>
      </c>
      <c r="E38" s="3">
        <v>1</v>
      </c>
      <c r="G38" s="3">
        <f t="shared" si="0"/>
        <v>0.5</v>
      </c>
    </row>
    <row r="39" spans="1:12" x14ac:dyDescent="0.3">
      <c r="A39" s="6" t="s">
        <v>78</v>
      </c>
      <c r="B39" s="10" t="s">
        <v>77</v>
      </c>
      <c r="C39" s="4">
        <v>2</v>
      </c>
      <c r="D39" s="3">
        <v>21</v>
      </c>
      <c r="E39" s="3">
        <v>2</v>
      </c>
      <c r="G39" s="3">
        <f t="shared" si="0"/>
        <v>5.5</v>
      </c>
    </row>
    <row r="40" spans="1:12" x14ac:dyDescent="0.3">
      <c r="A40" s="6" t="s">
        <v>79</v>
      </c>
      <c r="B40" s="10" t="s">
        <v>80</v>
      </c>
      <c r="C40" s="4">
        <v>2</v>
      </c>
      <c r="D40" s="3">
        <v>19</v>
      </c>
      <c r="E40" s="3">
        <v>1</v>
      </c>
      <c r="G40" s="3">
        <f t="shared" si="0"/>
        <v>7.5</v>
      </c>
    </row>
    <row r="41" spans="1:12" x14ac:dyDescent="0.3">
      <c r="A41" s="6" t="s">
        <v>81</v>
      </c>
      <c r="B41" s="10" t="s">
        <v>80</v>
      </c>
      <c r="C41" s="4">
        <v>2</v>
      </c>
      <c r="D41" s="3">
        <v>21</v>
      </c>
      <c r="E41" s="3">
        <v>2</v>
      </c>
      <c r="G41" s="3">
        <f t="shared" si="0"/>
        <v>5.5</v>
      </c>
    </row>
    <row r="42" spans="1:12" x14ac:dyDescent="0.3">
      <c r="A42" s="6" t="s">
        <v>82</v>
      </c>
      <c r="B42" s="10" t="s">
        <v>83</v>
      </c>
      <c r="C42" s="4">
        <v>2</v>
      </c>
      <c r="D42" s="3">
        <v>25</v>
      </c>
      <c r="E42" s="3">
        <v>1</v>
      </c>
      <c r="G42" s="3">
        <f t="shared" si="0"/>
        <v>1.5</v>
      </c>
    </row>
    <row r="43" spans="1:12" x14ac:dyDescent="0.3">
      <c r="A43" s="6" t="s">
        <v>84</v>
      </c>
      <c r="B43" s="10" t="s">
        <v>83</v>
      </c>
      <c r="C43" s="4">
        <v>2</v>
      </c>
      <c r="D43" s="3">
        <v>20</v>
      </c>
      <c r="E43" s="3">
        <v>2</v>
      </c>
      <c r="G43" s="3">
        <f t="shared" si="0"/>
        <v>6.5</v>
      </c>
    </row>
    <row r="44" spans="1:12" x14ac:dyDescent="0.3">
      <c r="A44" s="6" t="s">
        <v>85</v>
      </c>
      <c r="B44" s="10" t="s">
        <v>86</v>
      </c>
      <c r="C44" s="4">
        <v>2</v>
      </c>
      <c r="D44" s="3">
        <v>23</v>
      </c>
      <c r="E44" s="3">
        <v>1</v>
      </c>
      <c r="G44" s="3">
        <f t="shared" si="0"/>
        <v>3.5</v>
      </c>
    </row>
    <row r="45" spans="1:12" x14ac:dyDescent="0.3">
      <c r="A45" s="6" t="s">
        <v>87</v>
      </c>
      <c r="B45" s="10" t="s">
        <v>86</v>
      </c>
      <c r="C45" s="4">
        <v>2</v>
      </c>
      <c r="D45" s="3">
        <v>23</v>
      </c>
      <c r="E45" s="3">
        <v>2</v>
      </c>
      <c r="G45" s="3">
        <f t="shared" si="0"/>
        <v>3.5</v>
      </c>
    </row>
    <row r="46" spans="1:12" x14ac:dyDescent="0.3">
      <c r="A46" s="6" t="s">
        <v>88</v>
      </c>
      <c r="B46" s="10" t="s">
        <v>89</v>
      </c>
      <c r="C46" s="4">
        <v>2</v>
      </c>
      <c r="D46" s="3">
        <v>20</v>
      </c>
      <c r="E46" s="3">
        <v>1</v>
      </c>
      <c r="G46" s="3">
        <f t="shared" si="0"/>
        <v>6.5</v>
      </c>
    </row>
    <row r="47" spans="1:12" x14ac:dyDescent="0.3">
      <c r="A47" s="6" t="s">
        <v>90</v>
      </c>
      <c r="B47" s="10" t="s">
        <v>89</v>
      </c>
      <c r="C47" s="4">
        <v>2</v>
      </c>
      <c r="D47" s="3">
        <v>24</v>
      </c>
      <c r="E47" s="3">
        <v>2</v>
      </c>
      <c r="G47" s="3">
        <f t="shared" si="0"/>
        <v>2.5</v>
      </c>
    </row>
    <row r="48" spans="1:12" x14ac:dyDescent="0.3">
      <c r="A48" s="6" t="s">
        <v>91</v>
      </c>
      <c r="B48" s="10" t="s">
        <v>92</v>
      </c>
      <c r="C48" s="4">
        <v>2</v>
      </c>
      <c r="D48" s="3">
        <v>19</v>
      </c>
      <c r="E48" s="3">
        <v>1</v>
      </c>
      <c r="G48" s="3">
        <f t="shared" si="0"/>
        <v>7.5</v>
      </c>
    </row>
    <row r="49" spans="1:7" x14ac:dyDescent="0.3">
      <c r="A49" s="6" t="s">
        <v>93</v>
      </c>
      <c r="B49" s="10" t="s">
        <v>92</v>
      </c>
      <c r="C49" s="4">
        <v>2</v>
      </c>
      <c r="D49" s="3">
        <v>16</v>
      </c>
      <c r="E49" s="3">
        <v>2</v>
      </c>
      <c r="G49" s="3">
        <f t="shared" si="0"/>
        <v>10.5</v>
      </c>
    </row>
    <row r="50" spans="1:7" x14ac:dyDescent="0.3">
      <c r="A50" s="6" t="s">
        <v>94</v>
      </c>
      <c r="B50" s="10" t="s">
        <v>95</v>
      </c>
      <c r="C50" s="4">
        <v>2</v>
      </c>
      <c r="D50" s="3">
        <v>26</v>
      </c>
      <c r="E50" s="3">
        <v>1</v>
      </c>
      <c r="G50" s="3">
        <f t="shared" si="0"/>
        <v>0.5</v>
      </c>
    </row>
    <row r="51" spans="1:7" x14ac:dyDescent="0.3">
      <c r="A51" s="6" t="s">
        <v>96</v>
      </c>
      <c r="B51" s="10" t="s">
        <v>95</v>
      </c>
      <c r="C51" s="4">
        <v>2</v>
      </c>
      <c r="D51" s="3">
        <v>19</v>
      </c>
      <c r="E51" s="3">
        <v>2</v>
      </c>
      <c r="G51" s="3">
        <f t="shared" si="0"/>
        <v>7.5</v>
      </c>
    </row>
    <row r="52" spans="1:7" x14ac:dyDescent="0.3">
      <c r="A52" s="6" t="s">
        <v>97</v>
      </c>
      <c r="B52" s="10" t="s">
        <v>98</v>
      </c>
      <c r="C52" s="4">
        <v>2</v>
      </c>
      <c r="D52" s="3">
        <v>24</v>
      </c>
      <c r="E52" s="3">
        <v>1</v>
      </c>
      <c r="G52" s="3">
        <f t="shared" si="0"/>
        <v>2.5</v>
      </c>
    </row>
    <row r="53" spans="1:7" x14ac:dyDescent="0.3">
      <c r="A53" s="6" t="s">
        <v>99</v>
      </c>
      <c r="B53" s="10" t="s">
        <v>98</v>
      </c>
      <c r="C53" s="4">
        <v>2</v>
      </c>
      <c r="D53" s="3">
        <v>24</v>
      </c>
      <c r="E53" s="3">
        <v>2</v>
      </c>
      <c r="G53" s="3">
        <f t="shared" si="0"/>
        <v>2.5</v>
      </c>
    </row>
    <row r="54" spans="1:7" x14ac:dyDescent="0.3">
      <c r="A54" s="6" t="s">
        <v>100</v>
      </c>
      <c r="B54" s="10" t="s">
        <v>101</v>
      </c>
      <c r="C54" s="4">
        <v>2</v>
      </c>
      <c r="D54" s="3">
        <v>24</v>
      </c>
      <c r="E54" s="3">
        <v>1</v>
      </c>
      <c r="G54" s="3">
        <f t="shared" si="0"/>
        <v>2.5</v>
      </c>
    </row>
    <row r="55" spans="1:7" x14ac:dyDescent="0.3">
      <c r="A55" s="6" t="s">
        <v>102</v>
      </c>
      <c r="B55" s="10" t="s">
        <v>101</v>
      </c>
      <c r="C55" s="4">
        <v>2</v>
      </c>
      <c r="D55" s="3">
        <v>26</v>
      </c>
      <c r="E55" s="3">
        <v>2</v>
      </c>
      <c r="G55" s="3">
        <f t="shared" si="0"/>
        <v>0.5</v>
      </c>
    </row>
    <row r="56" spans="1:7" x14ac:dyDescent="0.3">
      <c r="A56" s="6" t="s">
        <v>103</v>
      </c>
      <c r="B56" s="10" t="s">
        <v>104</v>
      </c>
      <c r="C56" s="4">
        <v>2</v>
      </c>
      <c r="D56" s="3">
        <v>25</v>
      </c>
      <c r="E56" s="3">
        <v>1</v>
      </c>
      <c r="G56" s="3">
        <f t="shared" si="0"/>
        <v>1.5</v>
      </c>
    </row>
    <row r="57" spans="1:7" x14ac:dyDescent="0.3">
      <c r="A57" s="6" t="s">
        <v>105</v>
      </c>
      <c r="B57" s="10" t="s">
        <v>104</v>
      </c>
      <c r="C57" s="4">
        <v>2</v>
      </c>
      <c r="D57" s="3">
        <v>20</v>
      </c>
      <c r="E57" s="3">
        <v>2</v>
      </c>
      <c r="G57" s="3">
        <f t="shared" si="0"/>
        <v>6.5</v>
      </c>
    </row>
    <row r="58" spans="1:7" x14ac:dyDescent="0.3">
      <c r="A58" s="6" t="s">
        <v>106</v>
      </c>
      <c r="B58" s="10" t="s">
        <v>107</v>
      </c>
      <c r="C58" s="4">
        <v>2</v>
      </c>
      <c r="D58" s="3">
        <v>20</v>
      </c>
      <c r="E58" s="3">
        <v>1</v>
      </c>
      <c r="G58" s="3">
        <f t="shared" si="0"/>
        <v>6.5</v>
      </c>
    </row>
    <row r="59" spans="1:7" x14ac:dyDescent="0.3">
      <c r="A59" s="6" t="s">
        <v>108</v>
      </c>
      <c r="B59" s="10" t="s">
        <v>107</v>
      </c>
      <c r="C59" s="4">
        <v>2</v>
      </c>
      <c r="D59" s="3">
        <v>24</v>
      </c>
      <c r="E59" s="3">
        <v>2</v>
      </c>
      <c r="G59" s="3">
        <f t="shared" si="0"/>
        <v>2.5</v>
      </c>
    </row>
    <row r="60" spans="1:7" x14ac:dyDescent="0.3">
      <c r="A60" s="6" t="s">
        <v>109</v>
      </c>
      <c r="B60" s="10" t="s">
        <v>110</v>
      </c>
      <c r="C60" s="4">
        <v>2</v>
      </c>
      <c r="D60" s="3">
        <v>23</v>
      </c>
      <c r="E60" s="3">
        <v>1</v>
      </c>
      <c r="G60" s="3">
        <f t="shared" si="0"/>
        <v>3.5</v>
      </c>
    </row>
    <row r="61" spans="1:7" x14ac:dyDescent="0.3">
      <c r="A61" s="6" t="s">
        <v>111</v>
      </c>
      <c r="B61" s="10" t="s">
        <v>110</v>
      </c>
      <c r="C61" s="4">
        <v>2</v>
      </c>
      <c r="D61" s="3">
        <v>21</v>
      </c>
      <c r="E61" s="3">
        <v>2</v>
      </c>
      <c r="G61" s="3">
        <f t="shared" si="0"/>
        <v>5.5</v>
      </c>
    </row>
    <row r="62" spans="1:7" x14ac:dyDescent="0.3">
      <c r="A62" s="6" t="s">
        <v>112</v>
      </c>
      <c r="B62" s="10" t="s">
        <v>113</v>
      </c>
      <c r="C62" s="4">
        <v>2</v>
      </c>
      <c r="D62" s="3">
        <v>21</v>
      </c>
      <c r="E62" s="3">
        <v>1</v>
      </c>
      <c r="G62" s="3">
        <f t="shared" si="0"/>
        <v>5.5</v>
      </c>
    </row>
    <row r="63" spans="1:7" x14ac:dyDescent="0.3">
      <c r="A63" s="6" t="s">
        <v>114</v>
      </c>
      <c r="B63" s="10" t="s">
        <v>113</v>
      </c>
      <c r="C63" s="4">
        <v>2</v>
      </c>
      <c r="D63" s="3">
        <v>24</v>
      </c>
      <c r="E63" s="3">
        <v>2</v>
      </c>
      <c r="G63" s="3">
        <f t="shared" si="0"/>
        <v>2.5</v>
      </c>
    </row>
    <row r="64" spans="1:7" x14ac:dyDescent="0.3">
      <c r="A64" s="6" t="s">
        <v>115</v>
      </c>
      <c r="B64" s="10" t="s">
        <v>116</v>
      </c>
      <c r="C64" s="4">
        <v>2</v>
      </c>
      <c r="D64" s="3">
        <v>23</v>
      </c>
      <c r="E64" s="3">
        <v>1</v>
      </c>
      <c r="G64" s="3">
        <f t="shared" si="0"/>
        <v>3.5</v>
      </c>
    </row>
    <row r="65" spans="1:7" x14ac:dyDescent="0.3">
      <c r="A65" s="6" t="s">
        <v>117</v>
      </c>
      <c r="B65" s="10" t="s">
        <v>116</v>
      </c>
      <c r="C65" s="4">
        <v>2</v>
      </c>
      <c r="D65" s="3">
        <v>15</v>
      </c>
      <c r="E65" s="3">
        <v>2</v>
      </c>
      <c r="G65" s="3">
        <f t="shared" si="0"/>
        <v>11.5</v>
      </c>
    </row>
    <row r="66" spans="1:7" x14ac:dyDescent="0.3">
      <c r="A66" s="6" t="s">
        <v>118</v>
      </c>
      <c r="B66" s="10" t="s">
        <v>119</v>
      </c>
      <c r="C66" s="4">
        <v>3</v>
      </c>
      <c r="D66" s="3">
        <v>16</v>
      </c>
      <c r="E66" s="3">
        <v>1</v>
      </c>
      <c r="G66" s="3">
        <f t="shared" si="0"/>
        <v>10.5</v>
      </c>
    </row>
    <row r="67" spans="1:7" x14ac:dyDescent="0.3">
      <c r="A67" s="6" t="s">
        <v>120</v>
      </c>
      <c r="B67" s="10" t="s">
        <v>119</v>
      </c>
      <c r="C67" s="4">
        <v>3</v>
      </c>
      <c r="D67" s="3">
        <v>21</v>
      </c>
      <c r="E67" s="3">
        <v>2</v>
      </c>
      <c r="G67" s="3">
        <f t="shared" ref="G67:G129" si="1">F$2-D67</f>
        <v>5.5</v>
      </c>
    </row>
    <row r="68" spans="1:7" x14ac:dyDescent="0.3">
      <c r="A68" s="6" t="s">
        <v>121</v>
      </c>
      <c r="B68" s="10" t="s">
        <v>122</v>
      </c>
      <c r="C68" s="4">
        <v>3</v>
      </c>
      <c r="D68" s="3">
        <v>24</v>
      </c>
      <c r="E68" s="3">
        <v>1</v>
      </c>
      <c r="G68" s="3">
        <f t="shared" si="1"/>
        <v>2.5</v>
      </c>
    </row>
    <row r="69" spans="1:7" x14ac:dyDescent="0.3">
      <c r="A69" s="6" t="s">
        <v>123</v>
      </c>
      <c r="B69" s="10" t="s">
        <v>122</v>
      </c>
      <c r="C69" s="4">
        <v>3</v>
      </c>
      <c r="D69" s="3">
        <v>19</v>
      </c>
      <c r="E69" s="3">
        <v>2</v>
      </c>
      <c r="G69" s="3">
        <f t="shared" si="1"/>
        <v>7.5</v>
      </c>
    </row>
    <row r="70" spans="1:7" x14ac:dyDescent="0.3">
      <c r="A70" s="6" t="s">
        <v>124</v>
      </c>
      <c r="B70" s="10" t="s">
        <v>125</v>
      </c>
      <c r="C70" s="4">
        <v>3</v>
      </c>
      <c r="D70" s="3">
        <v>26</v>
      </c>
      <c r="E70" s="3">
        <v>1</v>
      </c>
      <c r="G70" s="3">
        <f t="shared" si="1"/>
        <v>0.5</v>
      </c>
    </row>
    <row r="71" spans="1:7" x14ac:dyDescent="0.3">
      <c r="A71" s="6" t="s">
        <v>126</v>
      </c>
      <c r="B71" s="10" t="s">
        <v>125</v>
      </c>
      <c r="C71" s="4">
        <v>3</v>
      </c>
      <c r="D71" s="3">
        <v>21</v>
      </c>
      <c r="E71" s="3">
        <v>2</v>
      </c>
      <c r="G71" s="3">
        <f t="shared" si="1"/>
        <v>5.5</v>
      </c>
    </row>
    <row r="72" spans="1:7" x14ac:dyDescent="0.3">
      <c r="A72" s="6" t="s">
        <v>127</v>
      </c>
      <c r="B72" s="10" t="s">
        <v>128</v>
      </c>
      <c r="C72" s="4">
        <v>3</v>
      </c>
      <c r="D72" s="3">
        <v>24</v>
      </c>
      <c r="E72" s="3">
        <v>1</v>
      </c>
      <c r="G72" s="3">
        <f t="shared" si="1"/>
        <v>2.5</v>
      </c>
    </row>
    <row r="73" spans="1:7" x14ac:dyDescent="0.3">
      <c r="A73" s="6" t="s">
        <v>129</v>
      </c>
      <c r="B73" s="10" t="s">
        <v>128</v>
      </c>
      <c r="C73" s="4">
        <v>3</v>
      </c>
      <c r="D73" s="3">
        <v>17</v>
      </c>
      <c r="E73" s="3">
        <v>2</v>
      </c>
      <c r="G73" s="3">
        <f t="shared" si="1"/>
        <v>9.5</v>
      </c>
    </row>
    <row r="74" spans="1:7" x14ac:dyDescent="0.3">
      <c r="A74" s="6" t="s">
        <v>130</v>
      </c>
      <c r="B74" s="10" t="s">
        <v>131</v>
      </c>
      <c r="C74" s="4">
        <v>3</v>
      </c>
      <c r="D74" s="3">
        <v>23</v>
      </c>
      <c r="E74" s="3">
        <v>1</v>
      </c>
      <c r="G74" s="3">
        <f t="shared" si="1"/>
        <v>3.5</v>
      </c>
    </row>
    <row r="75" spans="1:7" x14ac:dyDescent="0.3">
      <c r="A75" s="6" t="s">
        <v>132</v>
      </c>
      <c r="B75" s="10" t="s">
        <v>131</v>
      </c>
      <c r="C75" s="4">
        <v>3</v>
      </c>
      <c r="D75" s="3">
        <v>21</v>
      </c>
      <c r="E75" s="3">
        <v>2</v>
      </c>
      <c r="G75" s="3">
        <f t="shared" si="1"/>
        <v>5.5</v>
      </c>
    </row>
    <row r="76" spans="1:7" x14ac:dyDescent="0.3">
      <c r="A76" s="6" t="s">
        <v>133</v>
      </c>
      <c r="B76" s="10" t="s">
        <v>134</v>
      </c>
      <c r="C76" s="4">
        <v>3</v>
      </c>
      <c r="D76" s="3">
        <v>23</v>
      </c>
      <c r="E76" s="3">
        <v>1</v>
      </c>
      <c r="G76" s="3">
        <f t="shared" si="1"/>
        <v>3.5</v>
      </c>
    </row>
    <row r="77" spans="1:7" x14ac:dyDescent="0.3">
      <c r="A77" s="6" t="s">
        <v>135</v>
      </c>
      <c r="B77" s="10" t="s">
        <v>134</v>
      </c>
      <c r="C77" s="4">
        <v>3</v>
      </c>
      <c r="D77" s="3">
        <v>25</v>
      </c>
      <c r="E77" s="3">
        <v>2</v>
      </c>
      <c r="G77" s="3">
        <f t="shared" si="1"/>
        <v>1.5</v>
      </c>
    </row>
    <row r="78" spans="1:7" x14ac:dyDescent="0.3">
      <c r="A78" s="6" t="s">
        <v>136</v>
      </c>
      <c r="B78" s="10" t="s">
        <v>137</v>
      </c>
      <c r="C78" s="4">
        <v>3</v>
      </c>
      <c r="D78" s="3">
        <v>23</v>
      </c>
      <c r="E78" s="3">
        <v>1</v>
      </c>
      <c r="G78" s="3">
        <f t="shared" si="1"/>
        <v>3.5</v>
      </c>
    </row>
    <row r="79" spans="1:7" x14ac:dyDescent="0.3">
      <c r="A79" s="6" t="s">
        <v>138</v>
      </c>
      <c r="B79" s="10" t="s">
        <v>137</v>
      </c>
      <c r="C79" s="4">
        <v>3</v>
      </c>
      <c r="D79" s="3">
        <v>24</v>
      </c>
      <c r="E79" s="3">
        <v>2</v>
      </c>
      <c r="G79" s="3">
        <f t="shared" si="1"/>
        <v>2.5</v>
      </c>
    </row>
    <row r="80" spans="1:7" x14ac:dyDescent="0.3">
      <c r="A80" s="6" t="s">
        <v>139</v>
      </c>
      <c r="B80" s="10" t="s">
        <v>140</v>
      </c>
      <c r="C80" s="4">
        <v>3</v>
      </c>
      <c r="D80" s="3">
        <v>26</v>
      </c>
      <c r="E80" s="3">
        <v>1</v>
      </c>
      <c r="G80" s="3">
        <f t="shared" si="1"/>
        <v>0.5</v>
      </c>
    </row>
    <row r="81" spans="1:7" x14ac:dyDescent="0.3">
      <c r="A81" s="6" t="s">
        <v>141</v>
      </c>
      <c r="B81" s="10" t="s">
        <v>140</v>
      </c>
      <c r="C81" s="4">
        <v>3</v>
      </c>
      <c r="D81" s="3">
        <v>26</v>
      </c>
      <c r="E81" s="3">
        <v>2</v>
      </c>
      <c r="G81" s="3">
        <f t="shared" si="1"/>
        <v>0.5</v>
      </c>
    </row>
    <row r="82" spans="1:7" x14ac:dyDescent="0.3">
      <c r="A82" s="6" t="s">
        <v>142</v>
      </c>
      <c r="B82" s="10" t="s">
        <v>143</v>
      </c>
      <c r="C82" s="4">
        <v>3</v>
      </c>
      <c r="D82" s="3">
        <v>19</v>
      </c>
      <c r="E82" s="3">
        <v>1</v>
      </c>
      <c r="G82" s="3">
        <f t="shared" si="1"/>
        <v>7.5</v>
      </c>
    </row>
    <row r="83" spans="1:7" x14ac:dyDescent="0.3">
      <c r="A83" s="6" t="s">
        <v>144</v>
      </c>
      <c r="B83" s="10" t="s">
        <v>143</v>
      </c>
      <c r="C83" s="4">
        <v>3</v>
      </c>
      <c r="D83" s="3">
        <v>18</v>
      </c>
      <c r="E83" s="3">
        <v>2</v>
      </c>
      <c r="G83" s="3">
        <f t="shared" si="1"/>
        <v>8.5</v>
      </c>
    </row>
    <row r="84" spans="1:7" x14ac:dyDescent="0.3">
      <c r="A84" s="6" t="s">
        <v>145</v>
      </c>
      <c r="B84" s="10" t="s">
        <v>146</v>
      </c>
      <c r="C84" s="4">
        <v>3</v>
      </c>
      <c r="D84" s="3">
        <v>22</v>
      </c>
      <c r="E84" s="3">
        <v>1</v>
      </c>
      <c r="G84" s="3">
        <f t="shared" si="1"/>
        <v>4.5</v>
      </c>
    </row>
    <row r="85" spans="1:7" x14ac:dyDescent="0.3">
      <c r="A85" s="6" t="s">
        <v>147</v>
      </c>
      <c r="B85" s="10" t="s">
        <v>146</v>
      </c>
      <c r="C85" s="4">
        <v>3</v>
      </c>
      <c r="D85" s="3">
        <v>21</v>
      </c>
      <c r="E85" s="3">
        <v>2</v>
      </c>
      <c r="G85" s="3">
        <f t="shared" si="1"/>
        <v>5.5</v>
      </c>
    </row>
    <row r="86" spans="1:7" x14ac:dyDescent="0.3">
      <c r="A86" s="6" t="s">
        <v>148</v>
      </c>
      <c r="B86" s="10" t="s">
        <v>149</v>
      </c>
      <c r="C86" s="4">
        <v>3</v>
      </c>
      <c r="D86" s="3">
        <v>24</v>
      </c>
      <c r="E86" s="3">
        <v>1</v>
      </c>
      <c r="G86" s="3">
        <f t="shared" si="1"/>
        <v>2.5</v>
      </c>
    </row>
    <row r="87" spans="1:7" x14ac:dyDescent="0.3">
      <c r="A87" s="6" t="s">
        <v>150</v>
      </c>
      <c r="B87" s="10" t="s">
        <v>149</v>
      </c>
      <c r="C87" s="4">
        <v>3</v>
      </c>
      <c r="D87" s="3">
        <v>27</v>
      </c>
      <c r="E87" s="3">
        <v>2</v>
      </c>
      <c r="G87" s="3">
        <f t="shared" si="1"/>
        <v>-0.5</v>
      </c>
    </row>
    <row r="88" spans="1:7" x14ac:dyDescent="0.3">
      <c r="A88" s="6" t="s">
        <v>151</v>
      </c>
      <c r="B88" s="10" t="s">
        <v>152</v>
      </c>
      <c r="C88" s="4">
        <v>3</v>
      </c>
      <c r="D88" s="3">
        <v>20</v>
      </c>
      <c r="E88" s="3">
        <v>1</v>
      </c>
      <c r="G88" s="3">
        <f t="shared" si="1"/>
        <v>6.5</v>
      </c>
    </row>
    <row r="89" spans="1:7" x14ac:dyDescent="0.3">
      <c r="A89" s="6" t="s">
        <v>153</v>
      </c>
      <c r="B89" s="10" t="s">
        <v>152</v>
      </c>
      <c r="C89" s="4">
        <v>3</v>
      </c>
      <c r="D89" s="3">
        <v>15</v>
      </c>
      <c r="E89" s="3">
        <v>2</v>
      </c>
      <c r="G89" s="3">
        <f t="shared" si="1"/>
        <v>11.5</v>
      </c>
    </row>
    <row r="90" spans="1:7" x14ac:dyDescent="0.3">
      <c r="A90" s="6" t="s">
        <v>154</v>
      </c>
      <c r="B90" s="10" t="s">
        <v>155</v>
      </c>
      <c r="C90" s="4">
        <v>3</v>
      </c>
      <c r="D90" s="3">
        <v>26</v>
      </c>
      <c r="E90" s="3">
        <v>1</v>
      </c>
      <c r="G90" s="3">
        <f t="shared" si="1"/>
        <v>0.5</v>
      </c>
    </row>
    <row r="91" spans="1:7" x14ac:dyDescent="0.3">
      <c r="A91" s="6" t="s">
        <v>156</v>
      </c>
      <c r="B91" s="10" t="s">
        <v>155</v>
      </c>
      <c r="C91" s="4">
        <v>3</v>
      </c>
      <c r="D91" s="3">
        <v>25</v>
      </c>
      <c r="E91" s="3">
        <v>2</v>
      </c>
      <c r="G91" s="3">
        <f t="shared" si="1"/>
        <v>1.5</v>
      </c>
    </row>
    <row r="92" spans="1:7" x14ac:dyDescent="0.3">
      <c r="A92" s="6" t="s">
        <v>157</v>
      </c>
      <c r="B92" s="10" t="s">
        <v>158</v>
      </c>
      <c r="C92" s="4">
        <v>3</v>
      </c>
      <c r="D92" s="3">
        <v>23</v>
      </c>
      <c r="E92" s="3">
        <v>1</v>
      </c>
      <c r="G92" s="3">
        <f t="shared" si="1"/>
        <v>3.5</v>
      </c>
    </row>
    <row r="93" spans="1:7" x14ac:dyDescent="0.3">
      <c r="A93" s="6" t="s">
        <v>159</v>
      </c>
      <c r="B93" s="10" t="s">
        <v>158</v>
      </c>
      <c r="C93" s="4">
        <v>3</v>
      </c>
      <c r="D93" s="3">
        <v>21</v>
      </c>
      <c r="E93" s="3">
        <v>2</v>
      </c>
      <c r="G93" s="3">
        <f t="shared" si="1"/>
        <v>5.5</v>
      </c>
    </row>
    <row r="94" spans="1:7" x14ac:dyDescent="0.3">
      <c r="A94" s="6" t="s">
        <v>160</v>
      </c>
      <c r="B94" s="10" t="s">
        <v>161</v>
      </c>
      <c r="C94" s="4">
        <v>3</v>
      </c>
      <c r="D94" s="3">
        <v>23</v>
      </c>
      <c r="E94" s="3">
        <v>1</v>
      </c>
      <c r="G94" s="3">
        <f t="shared" si="1"/>
        <v>3.5</v>
      </c>
    </row>
    <row r="95" spans="1:7" x14ac:dyDescent="0.3">
      <c r="A95" s="6" t="s">
        <v>162</v>
      </c>
      <c r="B95" s="10" t="s">
        <v>161</v>
      </c>
      <c r="C95" s="4">
        <v>3</v>
      </c>
      <c r="D95" s="3">
        <v>21</v>
      </c>
      <c r="E95" s="3">
        <v>2</v>
      </c>
      <c r="G95" s="3">
        <f t="shared" si="1"/>
        <v>5.5</v>
      </c>
    </row>
    <row r="96" spans="1:7" x14ac:dyDescent="0.3">
      <c r="A96" s="6" t="s">
        <v>163</v>
      </c>
      <c r="B96" s="10" t="s">
        <v>164</v>
      </c>
      <c r="C96" s="4">
        <v>3</v>
      </c>
      <c r="D96" s="3">
        <v>22</v>
      </c>
      <c r="E96" s="3">
        <v>1</v>
      </c>
      <c r="G96" s="3">
        <f t="shared" si="1"/>
        <v>4.5</v>
      </c>
    </row>
    <row r="97" spans="1:7" x14ac:dyDescent="0.3">
      <c r="A97" s="6" t="s">
        <v>165</v>
      </c>
      <c r="B97" s="10" t="s">
        <v>164</v>
      </c>
      <c r="C97" s="4">
        <v>3</v>
      </c>
      <c r="D97" s="3">
        <v>15</v>
      </c>
      <c r="E97" s="3">
        <v>2</v>
      </c>
      <c r="G97" s="3">
        <f t="shared" si="1"/>
        <v>11.5</v>
      </c>
    </row>
    <row r="98" spans="1:7" x14ac:dyDescent="0.3">
      <c r="A98" s="6" t="s">
        <v>166</v>
      </c>
      <c r="B98" s="10" t="s">
        <v>167</v>
      </c>
      <c r="C98" s="4">
        <v>4</v>
      </c>
      <c r="D98" s="3">
        <v>24</v>
      </c>
      <c r="E98" s="3">
        <v>1</v>
      </c>
      <c r="G98" s="3">
        <f t="shared" si="1"/>
        <v>2.5</v>
      </c>
    </row>
    <row r="99" spans="1:7" x14ac:dyDescent="0.3">
      <c r="A99" s="6" t="s">
        <v>168</v>
      </c>
      <c r="B99" s="10" t="s">
        <v>167</v>
      </c>
      <c r="C99" s="4">
        <v>4</v>
      </c>
      <c r="D99" s="3">
        <v>17</v>
      </c>
      <c r="E99" s="3">
        <v>2</v>
      </c>
      <c r="G99" s="3">
        <f t="shared" si="1"/>
        <v>9.5</v>
      </c>
    </row>
    <row r="100" spans="1:7" x14ac:dyDescent="0.3">
      <c r="A100" s="6" t="s">
        <v>169</v>
      </c>
      <c r="B100" s="10" t="s">
        <v>170</v>
      </c>
      <c r="C100" s="4">
        <v>4</v>
      </c>
      <c r="D100" s="3">
        <v>26</v>
      </c>
      <c r="E100" s="3">
        <v>1</v>
      </c>
      <c r="G100" s="3">
        <f t="shared" si="1"/>
        <v>0.5</v>
      </c>
    </row>
    <row r="101" spans="1:7" x14ac:dyDescent="0.3">
      <c r="A101" s="6" t="s">
        <v>171</v>
      </c>
      <c r="B101" s="10" t="s">
        <v>170</v>
      </c>
      <c r="C101" s="4">
        <v>4</v>
      </c>
      <c r="D101" s="3">
        <v>21</v>
      </c>
      <c r="E101" s="3">
        <v>2</v>
      </c>
      <c r="G101" s="3">
        <f t="shared" si="1"/>
        <v>5.5</v>
      </c>
    </row>
    <row r="102" spans="1:7" x14ac:dyDescent="0.3">
      <c r="A102" s="6" t="s">
        <v>172</v>
      </c>
      <c r="B102" s="10" t="s">
        <v>173</v>
      </c>
      <c r="C102" s="4">
        <v>4</v>
      </c>
      <c r="D102" s="3">
        <v>21</v>
      </c>
      <c r="E102" s="3">
        <v>1</v>
      </c>
      <c r="G102" s="3">
        <f t="shared" si="1"/>
        <v>5.5</v>
      </c>
    </row>
    <row r="103" spans="1:7" x14ac:dyDescent="0.3">
      <c r="A103" s="6" t="s">
        <v>174</v>
      </c>
      <c r="B103" s="10" t="s">
        <v>173</v>
      </c>
      <c r="C103" s="4">
        <v>4</v>
      </c>
      <c r="D103" s="3">
        <v>25</v>
      </c>
      <c r="E103" s="3">
        <v>2</v>
      </c>
      <c r="G103" s="3">
        <f t="shared" si="1"/>
        <v>1.5</v>
      </c>
    </row>
    <row r="104" spans="1:7" x14ac:dyDescent="0.3">
      <c r="A104" s="6" t="s">
        <v>175</v>
      </c>
      <c r="B104" s="10" t="s">
        <v>176</v>
      </c>
      <c r="C104" s="4">
        <v>4</v>
      </c>
      <c r="D104" s="3">
        <v>16</v>
      </c>
      <c r="E104" s="3">
        <v>1</v>
      </c>
      <c r="G104" s="3">
        <f t="shared" si="1"/>
        <v>10.5</v>
      </c>
    </row>
    <row r="105" spans="1:7" x14ac:dyDescent="0.3">
      <c r="A105" s="6" t="s">
        <v>177</v>
      </c>
      <c r="B105" s="10" t="s">
        <v>176</v>
      </c>
      <c r="C105" s="4">
        <v>4</v>
      </c>
      <c r="D105" s="3">
        <v>21</v>
      </c>
      <c r="E105" s="3">
        <v>2</v>
      </c>
      <c r="G105" s="3">
        <f t="shared" si="1"/>
        <v>5.5</v>
      </c>
    </row>
    <row r="106" spans="1:7" x14ac:dyDescent="0.3">
      <c r="A106" s="6" t="s">
        <v>178</v>
      </c>
      <c r="B106" s="10" t="s">
        <v>179</v>
      </c>
      <c r="C106" s="4">
        <v>4</v>
      </c>
      <c r="D106" s="3">
        <v>27</v>
      </c>
      <c r="E106" s="3">
        <v>1</v>
      </c>
      <c r="G106" s="3">
        <f t="shared" si="1"/>
        <v>-0.5</v>
      </c>
    </row>
    <row r="107" spans="1:7" x14ac:dyDescent="0.3">
      <c r="A107" s="6" t="s">
        <v>180</v>
      </c>
      <c r="B107" s="10" t="s">
        <v>179</v>
      </c>
      <c r="C107" s="4">
        <v>4</v>
      </c>
      <c r="D107" s="3">
        <v>23</v>
      </c>
      <c r="E107" s="3">
        <v>2</v>
      </c>
      <c r="G107" s="3">
        <f t="shared" si="1"/>
        <v>3.5</v>
      </c>
    </row>
    <row r="108" spans="1:7" x14ac:dyDescent="0.3">
      <c r="A108" s="6" t="s">
        <v>181</v>
      </c>
      <c r="B108" s="10" t="s">
        <v>182</v>
      </c>
      <c r="C108" s="4">
        <v>4</v>
      </c>
      <c r="D108" s="3">
        <v>29</v>
      </c>
      <c r="E108" s="3">
        <v>1</v>
      </c>
      <c r="G108" s="3">
        <f t="shared" si="1"/>
        <v>-2.5</v>
      </c>
    </row>
    <row r="109" spans="1:7" x14ac:dyDescent="0.3">
      <c r="A109" s="6" t="s">
        <v>183</v>
      </c>
      <c r="B109" s="10" t="s">
        <v>182</v>
      </c>
      <c r="C109" s="4">
        <v>4</v>
      </c>
      <c r="D109" s="3">
        <v>17</v>
      </c>
      <c r="E109" s="3">
        <v>2</v>
      </c>
      <c r="G109" s="3">
        <f t="shared" si="1"/>
        <v>9.5</v>
      </c>
    </row>
    <row r="110" spans="1:7" x14ac:dyDescent="0.3">
      <c r="A110" s="6" t="s">
        <v>184</v>
      </c>
      <c r="B110" s="10" t="s">
        <v>185</v>
      </c>
      <c r="C110" s="4">
        <v>4</v>
      </c>
      <c r="D110" s="3">
        <v>25</v>
      </c>
      <c r="E110" s="3">
        <v>1</v>
      </c>
      <c r="G110" s="3">
        <f t="shared" si="1"/>
        <v>1.5</v>
      </c>
    </row>
    <row r="111" spans="1:7" x14ac:dyDescent="0.3">
      <c r="A111" s="6" t="s">
        <v>186</v>
      </c>
      <c r="B111" s="10" t="s">
        <v>185</v>
      </c>
      <c r="C111" s="4">
        <v>4</v>
      </c>
      <c r="D111" s="3">
        <v>22</v>
      </c>
      <c r="E111" s="3">
        <v>2</v>
      </c>
      <c r="G111" s="3">
        <f t="shared" si="1"/>
        <v>4.5</v>
      </c>
    </row>
    <row r="112" spans="1:7" x14ac:dyDescent="0.3">
      <c r="A112" s="6" t="s">
        <v>187</v>
      </c>
      <c r="B112" s="10" t="s">
        <v>188</v>
      </c>
      <c r="C112" s="4">
        <v>4</v>
      </c>
      <c r="D112" s="3">
        <v>25</v>
      </c>
      <c r="E112" s="3">
        <v>1</v>
      </c>
      <c r="G112" s="3">
        <f t="shared" si="1"/>
        <v>1.5</v>
      </c>
    </row>
    <row r="113" spans="1:7" x14ac:dyDescent="0.3">
      <c r="A113" s="6" t="s">
        <v>189</v>
      </c>
      <c r="B113" s="10" t="s">
        <v>188</v>
      </c>
      <c r="C113" s="4">
        <v>4</v>
      </c>
      <c r="D113" s="3">
        <v>22</v>
      </c>
      <c r="E113" s="3">
        <v>2</v>
      </c>
      <c r="G113" s="3">
        <f t="shared" si="1"/>
        <v>4.5</v>
      </c>
    </row>
    <row r="114" spans="1:7" x14ac:dyDescent="0.3">
      <c r="A114" s="6" t="s">
        <v>190</v>
      </c>
      <c r="B114" s="10" t="s">
        <v>191</v>
      </c>
      <c r="C114" s="4">
        <v>4</v>
      </c>
      <c r="D114" s="3">
        <v>26</v>
      </c>
      <c r="E114" s="3">
        <v>1</v>
      </c>
      <c r="G114" s="3">
        <f t="shared" si="1"/>
        <v>0.5</v>
      </c>
    </row>
    <row r="115" spans="1:7" x14ac:dyDescent="0.3">
      <c r="A115" s="6" t="s">
        <v>192</v>
      </c>
      <c r="B115" s="10" t="s">
        <v>191</v>
      </c>
      <c r="C115" s="4">
        <v>4</v>
      </c>
      <c r="D115" s="3">
        <v>26</v>
      </c>
      <c r="E115" s="3">
        <v>2</v>
      </c>
      <c r="G115" s="3">
        <f t="shared" si="1"/>
        <v>0.5</v>
      </c>
    </row>
    <row r="116" spans="1:7" x14ac:dyDescent="0.3">
      <c r="A116" s="6" t="s">
        <v>193</v>
      </c>
      <c r="B116" s="10" t="s">
        <v>194</v>
      </c>
      <c r="C116" s="4">
        <v>4</v>
      </c>
      <c r="D116" s="3">
        <v>25</v>
      </c>
      <c r="E116" s="3">
        <v>1</v>
      </c>
      <c r="G116" s="3">
        <f t="shared" si="1"/>
        <v>1.5</v>
      </c>
    </row>
    <row r="117" spans="1:7" x14ac:dyDescent="0.3">
      <c r="A117" s="6" t="s">
        <v>195</v>
      </c>
      <c r="B117" s="10" t="s">
        <v>194</v>
      </c>
      <c r="C117" s="4">
        <v>4</v>
      </c>
      <c r="D117" s="3">
        <v>24</v>
      </c>
      <c r="E117" s="3">
        <v>2</v>
      </c>
      <c r="G117" s="3">
        <f t="shared" si="1"/>
        <v>2.5</v>
      </c>
    </row>
    <row r="118" spans="1:7" x14ac:dyDescent="0.3">
      <c r="A118" s="6" t="s">
        <v>196</v>
      </c>
      <c r="B118" s="10" t="s">
        <v>197</v>
      </c>
      <c r="C118" s="4">
        <v>4</v>
      </c>
      <c r="D118" s="3">
        <v>24</v>
      </c>
      <c r="E118" s="3">
        <v>1</v>
      </c>
      <c r="G118" s="3">
        <f t="shared" si="1"/>
        <v>2.5</v>
      </c>
    </row>
    <row r="119" spans="1:7" x14ac:dyDescent="0.3">
      <c r="A119" s="6" t="s">
        <v>198</v>
      </c>
      <c r="B119" s="10" t="s">
        <v>197</v>
      </c>
      <c r="C119" s="4">
        <v>4</v>
      </c>
      <c r="D119" s="3">
        <v>20</v>
      </c>
      <c r="E119" s="3">
        <v>2</v>
      </c>
      <c r="G119" s="3">
        <f t="shared" si="1"/>
        <v>6.5</v>
      </c>
    </row>
    <row r="120" spans="1:7" x14ac:dyDescent="0.3">
      <c r="A120" s="6" t="s">
        <v>199</v>
      </c>
      <c r="B120" s="10" t="s">
        <v>200</v>
      </c>
      <c r="C120" s="4">
        <v>4</v>
      </c>
      <c r="D120" s="3">
        <v>21</v>
      </c>
      <c r="E120" s="3">
        <v>1</v>
      </c>
      <c r="G120" s="3">
        <f t="shared" si="1"/>
        <v>5.5</v>
      </c>
    </row>
    <row r="121" spans="1:7" x14ac:dyDescent="0.3">
      <c r="A121" s="6" t="s">
        <v>201</v>
      </c>
      <c r="B121" s="10" t="s">
        <v>200</v>
      </c>
      <c r="C121" s="4">
        <v>4</v>
      </c>
      <c r="D121" s="3">
        <v>15</v>
      </c>
      <c r="E121" s="3">
        <v>2</v>
      </c>
      <c r="G121" s="3">
        <f t="shared" si="1"/>
        <v>11.5</v>
      </c>
    </row>
    <row r="122" spans="1:7" x14ac:dyDescent="0.3">
      <c r="A122" s="6" t="s">
        <v>202</v>
      </c>
      <c r="B122" s="10" t="s">
        <v>203</v>
      </c>
      <c r="C122" s="4">
        <v>4</v>
      </c>
      <c r="D122" s="3">
        <v>25</v>
      </c>
      <c r="E122" s="3">
        <v>1</v>
      </c>
      <c r="G122" s="3">
        <f t="shared" si="1"/>
        <v>1.5</v>
      </c>
    </row>
    <row r="123" spans="1:7" x14ac:dyDescent="0.3">
      <c r="A123" s="6" t="s">
        <v>204</v>
      </c>
      <c r="B123" s="10" t="s">
        <v>203</v>
      </c>
      <c r="C123" s="4">
        <v>4</v>
      </c>
      <c r="D123" s="3">
        <v>15</v>
      </c>
      <c r="E123" s="3">
        <v>2</v>
      </c>
      <c r="G123" s="3">
        <f t="shared" si="1"/>
        <v>11.5</v>
      </c>
    </row>
    <row r="124" spans="1:7" x14ac:dyDescent="0.3">
      <c r="A124" s="6" t="s">
        <v>205</v>
      </c>
      <c r="B124" s="10" t="s">
        <v>206</v>
      </c>
      <c r="C124" s="4">
        <v>4</v>
      </c>
      <c r="D124" s="3">
        <v>27</v>
      </c>
      <c r="E124" s="3">
        <v>1</v>
      </c>
      <c r="G124" s="3">
        <f t="shared" si="1"/>
        <v>-0.5</v>
      </c>
    </row>
    <row r="125" spans="1:7" x14ac:dyDescent="0.3">
      <c r="A125" s="6" t="s">
        <v>207</v>
      </c>
      <c r="B125" s="10" t="s">
        <v>206</v>
      </c>
      <c r="C125" s="4">
        <v>4</v>
      </c>
      <c r="D125" s="3">
        <v>19</v>
      </c>
      <c r="E125" s="3">
        <v>2</v>
      </c>
      <c r="G125" s="3">
        <f t="shared" si="1"/>
        <v>7.5</v>
      </c>
    </row>
    <row r="126" spans="1:7" x14ac:dyDescent="0.3">
      <c r="A126" s="6" t="s">
        <v>208</v>
      </c>
      <c r="B126" s="10" t="s">
        <v>209</v>
      </c>
      <c r="C126" s="4">
        <v>4</v>
      </c>
      <c r="D126" s="3">
        <v>21</v>
      </c>
      <c r="E126" s="3">
        <v>1</v>
      </c>
      <c r="G126" s="3">
        <f t="shared" si="1"/>
        <v>5.5</v>
      </c>
    </row>
    <row r="127" spans="1:7" x14ac:dyDescent="0.3">
      <c r="A127" s="6" t="s">
        <v>210</v>
      </c>
      <c r="B127" s="10" t="s">
        <v>209</v>
      </c>
      <c r="C127" s="4">
        <v>4</v>
      </c>
      <c r="D127" s="3">
        <v>21</v>
      </c>
      <c r="E127" s="3">
        <v>2</v>
      </c>
      <c r="G127" s="3">
        <f t="shared" si="1"/>
        <v>5.5</v>
      </c>
    </row>
    <row r="128" spans="1:7" x14ac:dyDescent="0.3">
      <c r="A128" s="6" t="s">
        <v>211</v>
      </c>
      <c r="B128" s="10" t="s">
        <v>212</v>
      </c>
      <c r="C128" s="4">
        <v>4</v>
      </c>
      <c r="D128" s="3">
        <v>17</v>
      </c>
      <c r="E128" s="3">
        <v>1</v>
      </c>
      <c r="G128" s="3">
        <f t="shared" si="1"/>
        <v>9.5</v>
      </c>
    </row>
    <row r="129" spans="1:7" x14ac:dyDescent="0.3">
      <c r="A129" s="6" t="s">
        <v>213</v>
      </c>
      <c r="B129" s="10" t="s">
        <v>212</v>
      </c>
      <c r="C129" s="4">
        <v>4</v>
      </c>
      <c r="D129" s="3">
        <v>19</v>
      </c>
      <c r="E129" s="3">
        <v>2</v>
      </c>
      <c r="G129" s="3">
        <f t="shared" si="1"/>
        <v>7.5</v>
      </c>
    </row>
  </sheetData>
  <autoFilter ref="A1:E129" xr:uid="{00000000-0009-0000-0000-000000000000}"/>
  <sortState ref="A2:E129">
    <sortCondition ref="B2:B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workbookViewId="0">
      <pane ySplit="2" topLeftCell="A3" activePane="bottomLeft" state="frozen"/>
      <selection pane="bottomLeft" activeCell="G1" sqref="G1"/>
    </sheetView>
  </sheetViews>
  <sheetFormatPr defaultRowHeight="15.6" x14ac:dyDescent="0.3"/>
  <cols>
    <col min="1" max="1" width="9" customWidth="1"/>
  </cols>
  <sheetData>
    <row r="1" spans="1:13" ht="28.8" x14ac:dyDescent="0.3">
      <c r="A1" s="11" t="s">
        <v>8</v>
      </c>
      <c r="B1" s="15" t="s">
        <v>9</v>
      </c>
      <c r="C1" s="15" t="s">
        <v>10</v>
      </c>
      <c r="D1" s="19" t="s">
        <v>11</v>
      </c>
      <c r="E1" s="19"/>
      <c r="F1" s="16" t="s">
        <v>15</v>
      </c>
      <c r="G1" s="21" t="s">
        <v>12</v>
      </c>
      <c r="H1" s="16" t="s">
        <v>16</v>
      </c>
      <c r="I1" s="16" t="s">
        <v>13</v>
      </c>
      <c r="J1" s="16" t="s">
        <v>14</v>
      </c>
      <c r="K1">
        <v>0</v>
      </c>
      <c r="L1">
        <v>0</v>
      </c>
      <c r="M1" s="13" t="s">
        <v>6</v>
      </c>
    </row>
    <row r="2" spans="1:13" x14ac:dyDescent="0.3">
      <c r="A2" s="12" t="s">
        <v>23</v>
      </c>
      <c r="B2" s="14">
        <v>20</v>
      </c>
      <c r="C2" s="14">
        <v>23</v>
      </c>
      <c r="D2" s="18">
        <v>0</v>
      </c>
      <c r="E2" s="20">
        <v>0</v>
      </c>
      <c r="F2" s="14">
        <v>36</v>
      </c>
      <c r="G2" s="18">
        <v>0</v>
      </c>
      <c r="H2" s="14">
        <v>0</v>
      </c>
      <c r="I2" s="14">
        <v>0</v>
      </c>
      <c r="J2" s="14">
        <v>0</v>
      </c>
      <c r="K2">
        <v>0</v>
      </c>
      <c r="L2">
        <v>0</v>
      </c>
      <c r="M2">
        <f t="shared" ref="M2:M33" si="0">B2+C2</f>
        <v>43</v>
      </c>
    </row>
    <row r="3" spans="1:13" x14ac:dyDescent="0.3">
      <c r="A3" s="12" t="s">
        <v>26</v>
      </c>
      <c r="B3">
        <v>20</v>
      </c>
      <c r="C3">
        <v>23</v>
      </c>
      <c r="D3">
        <v>0</v>
      </c>
      <c r="E3">
        <v>0</v>
      </c>
      <c r="F3">
        <v>1</v>
      </c>
      <c r="G3">
        <v>0</v>
      </c>
      <c r="H3">
        <v>8</v>
      </c>
      <c r="I3">
        <v>0</v>
      </c>
      <c r="J3">
        <v>0</v>
      </c>
      <c r="K3">
        <v>0</v>
      </c>
      <c r="L3">
        <v>0</v>
      </c>
      <c r="M3">
        <f t="shared" si="0"/>
        <v>43</v>
      </c>
    </row>
    <row r="4" spans="1:13" x14ac:dyDescent="0.3">
      <c r="A4" s="12" t="s">
        <v>29</v>
      </c>
      <c r="B4">
        <v>23</v>
      </c>
      <c r="C4">
        <v>23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f t="shared" si="0"/>
        <v>46</v>
      </c>
    </row>
    <row r="5" spans="1:13" x14ac:dyDescent="0.3">
      <c r="A5" s="12" t="s">
        <v>32</v>
      </c>
      <c r="B5">
        <v>20</v>
      </c>
      <c r="C5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43</v>
      </c>
    </row>
    <row r="6" spans="1:13" x14ac:dyDescent="0.3">
      <c r="A6" s="12" t="s">
        <v>35</v>
      </c>
      <c r="B6">
        <v>25</v>
      </c>
      <c r="C6">
        <v>21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46</v>
      </c>
    </row>
    <row r="7" spans="1:13" x14ac:dyDescent="0.3">
      <c r="A7" s="12" t="s">
        <v>38</v>
      </c>
      <c r="B7">
        <v>19</v>
      </c>
      <c r="C7">
        <v>18</v>
      </c>
      <c r="D7">
        <v>0</v>
      </c>
      <c r="E7">
        <v>0</v>
      </c>
      <c r="F7">
        <v>10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f t="shared" si="0"/>
        <v>37</v>
      </c>
    </row>
    <row r="8" spans="1:13" x14ac:dyDescent="0.3">
      <c r="A8" s="12" t="s">
        <v>41</v>
      </c>
      <c r="B8">
        <v>27</v>
      </c>
      <c r="C8">
        <v>21</v>
      </c>
      <c r="D8">
        <v>0</v>
      </c>
      <c r="E8">
        <v>0</v>
      </c>
      <c r="F8">
        <v>2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f t="shared" si="0"/>
        <v>48</v>
      </c>
    </row>
    <row r="9" spans="1:13" x14ac:dyDescent="0.3">
      <c r="A9" s="12" t="s">
        <v>44</v>
      </c>
      <c r="B9">
        <v>25</v>
      </c>
      <c r="C9">
        <v>26</v>
      </c>
      <c r="D9">
        <v>0</v>
      </c>
      <c r="E9">
        <v>0</v>
      </c>
      <c r="F9">
        <v>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51</v>
      </c>
    </row>
    <row r="10" spans="1:13" x14ac:dyDescent="0.3">
      <c r="A10" s="12" t="s">
        <v>47</v>
      </c>
      <c r="B10">
        <v>24</v>
      </c>
      <c r="C10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48</v>
      </c>
    </row>
    <row r="11" spans="1:13" x14ac:dyDescent="0.3">
      <c r="A11" s="12" t="s">
        <v>50</v>
      </c>
      <c r="B11">
        <v>20</v>
      </c>
      <c r="C11">
        <v>21</v>
      </c>
      <c r="D11">
        <v>0</v>
      </c>
      <c r="E11">
        <v>0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41</v>
      </c>
    </row>
    <row r="12" spans="1:13" x14ac:dyDescent="0.3">
      <c r="A12" s="12" t="s">
        <v>53</v>
      </c>
      <c r="B12">
        <v>22</v>
      </c>
      <c r="C12">
        <v>23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45</v>
      </c>
    </row>
    <row r="13" spans="1:13" x14ac:dyDescent="0.3">
      <c r="A13" s="12" t="s">
        <v>56</v>
      </c>
      <c r="B13">
        <v>23</v>
      </c>
      <c r="C13">
        <v>20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f t="shared" si="0"/>
        <v>43</v>
      </c>
    </row>
    <row r="14" spans="1:13" x14ac:dyDescent="0.3">
      <c r="A14" s="12" t="s">
        <v>59</v>
      </c>
      <c r="B14">
        <v>25</v>
      </c>
      <c r="C14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49</v>
      </c>
    </row>
    <row r="15" spans="1:13" x14ac:dyDescent="0.3">
      <c r="A15" s="12" t="s">
        <v>62</v>
      </c>
      <c r="B15">
        <v>24</v>
      </c>
      <c r="C15">
        <v>24</v>
      </c>
      <c r="D15">
        <v>0</v>
      </c>
      <c r="E15">
        <v>0</v>
      </c>
      <c r="F15">
        <v>1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f t="shared" si="0"/>
        <v>48</v>
      </c>
    </row>
    <row r="16" spans="1:13" x14ac:dyDescent="0.3">
      <c r="A16" s="12" t="s">
        <v>65</v>
      </c>
      <c r="B16">
        <v>23</v>
      </c>
      <c r="C16">
        <v>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45</v>
      </c>
    </row>
    <row r="17" spans="1:13" x14ac:dyDescent="0.3">
      <c r="A17" s="12" t="s">
        <v>68</v>
      </c>
      <c r="B17">
        <v>24</v>
      </c>
      <c r="C17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49</v>
      </c>
    </row>
    <row r="18" spans="1:13" x14ac:dyDescent="0.3">
      <c r="A18" s="12" t="s">
        <v>71</v>
      </c>
      <c r="B18">
        <v>25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49</v>
      </c>
    </row>
    <row r="19" spans="1:13" x14ac:dyDescent="0.3">
      <c r="A19" s="12" t="s">
        <v>74</v>
      </c>
      <c r="B19">
        <v>22</v>
      </c>
      <c r="C19">
        <v>20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f t="shared" si="0"/>
        <v>42</v>
      </c>
    </row>
    <row r="20" spans="1:13" x14ac:dyDescent="0.3">
      <c r="A20" s="12" t="s">
        <v>77</v>
      </c>
      <c r="B20">
        <v>20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45</v>
      </c>
    </row>
    <row r="21" spans="1:13" x14ac:dyDescent="0.3">
      <c r="A21" s="12" t="s">
        <v>80</v>
      </c>
      <c r="B21">
        <v>21</v>
      </c>
      <c r="C21">
        <v>23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f t="shared" si="0"/>
        <v>44</v>
      </c>
    </row>
    <row r="22" spans="1:13" x14ac:dyDescent="0.3">
      <c r="A22" s="12" t="s">
        <v>83</v>
      </c>
      <c r="B22">
        <v>23</v>
      </c>
      <c r="C22">
        <v>20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f t="shared" si="0"/>
        <v>43</v>
      </c>
    </row>
    <row r="23" spans="1:13" x14ac:dyDescent="0.3">
      <c r="A23" s="12" t="s">
        <v>86</v>
      </c>
      <c r="B23">
        <v>22</v>
      </c>
      <c r="C23">
        <v>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48</v>
      </c>
    </row>
    <row r="24" spans="1:13" x14ac:dyDescent="0.3">
      <c r="A24" s="12" t="s">
        <v>89</v>
      </c>
      <c r="B24">
        <v>23</v>
      </c>
      <c r="C24">
        <v>26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49</v>
      </c>
    </row>
    <row r="25" spans="1:13" x14ac:dyDescent="0.3">
      <c r="A25" s="12" t="s">
        <v>92</v>
      </c>
      <c r="B25">
        <v>24</v>
      </c>
      <c r="C25">
        <v>21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f t="shared" si="0"/>
        <v>45</v>
      </c>
    </row>
    <row r="26" spans="1:13" x14ac:dyDescent="0.3">
      <c r="A26" s="12" t="s">
        <v>95</v>
      </c>
      <c r="B26">
        <v>24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47</v>
      </c>
    </row>
    <row r="27" spans="1:13" x14ac:dyDescent="0.3">
      <c r="A27" s="12" t="s">
        <v>98</v>
      </c>
      <c r="B27">
        <v>23</v>
      </c>
      <c r="C27">
        <v>23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f t="shared" si="0"/>
        <v>46</v>
      </c>
    </row>
    <row r="28" spans="1:13" x14ac:dyDescent="0.3">
      <c r="A28" s="12" t="s">
        <v>101</v>
      </c>
      <c r="B28">
        <v>23</v>
      </c>
      <c r="C28">
        <v>22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45</v>
      </c>
    </row>
    <row r="29" spans="1:13" x14ac:dyDescent="0.3">
      <c r="A29" s="12" t="s">
        <v>104</v>
      </c>
      <c r="B29">
        <v>25</v>
      </c>
      <c r="C29">
        <v>22</v>
      </c>
      <c r="D29">
        <v>0</v>
      </c>
      <c r="E29">
        <v>0</v>
      </c>
      <c r="F29">
        <v>0</v>
      </c>
      <c r="G29">
        <v>0</v>
      </c>
      <c r="H29">
        <v>4</v>
      </c>
      <c r="I29">
        <v>0</v>
      </c>
      <c r="J29">
        <v>0</v>
      </c>
      <c r="K29">
        <v>0</v>
      </c>
      <c r="L29">
        <v>0</v>
      </c>
      <c r="M29">
        <f t="shared" si="0"/>
        <v>47</v>
      </c>
    </row>
    <row r="30" spans="1:13" x14ac:dyDescent="0.3">
      <c r="A30" s="12" t="s">
        <v>107</v>
      </c>
      <c r="B30">
        <v>22</v>
      </c>
      <c r="C30">
        <v>23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f t="shared" si="0"/>
        <v>45</v>
      </c>
    </row>
    <row r="31" spans="1:13" x14ac:dyDescent="0.3">
      <c r="A31" s="12" t="s">
        <v>110</v>
      </c>
      <c r="B31">
        <v>22</v>
      </c>
      <c r="C31">
        <v>23</v>
      </c>
      <c r="D31">
        <v>0</v>
      </c>
      <c r="E31">
        <v>0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  <c r="L31">
        <v>0</v>
      </c>
      <c r="M31">
        <f t="shared" si="0"/>
        <v>45</v>
      </c>
    </row>
    <row r="32" spans="1:13" x14ac:dyDescent="0.3">
      <c r="A32" s="12" t="s">
        <v>113</v>
      </c>
      <c r="B32">
        <v>24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47</v>
      </c>
    </row>
    <row r="33" spans="1:13" x14ac:dyDescent="0.3">
      <c r="A33" s="12" t="s">
        <v>116</v>
      </c>
      <c r="B33">
        <v>19</v>
      </c>
      <c r="C33">
        <v>19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f t="shared" si="0"/>
        <v>38</v>
      </c>
    </row>
    <row r="34" spans="1:13" x14ac:dyDescent="0.3">
      <c r="A34" s="12" t="s">
        <v>119</v>
      </c>
      <c r="B34">
        <v>20</v>
      </c>
      <c r="C34">
        <v>21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f t="shared" ref="M34:M65" si="1">B34+C34</f>
        <v>41</v>
      </c>
    </row>
    <row r="35" spans="1:13" x14ac:dyDescent="0.3">
      <c r="A35" s="12" t="s">
        <v>122</v>
      </c>
      <c r="B35">
        <v>21</v>
      </c>
      <c r="C35">
        <v>23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f t="shared" si="1"/>
        <v>44</v>
      </c>
    </row>
    <row r="36" spans="1:13" x14ac:dyDescent="0.3">
      <c r="A36" s="12" t="s">
        <v>125</v>
      </c>
      <c r="B36">
        <v>20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1"/>
        <v>40</v>
      </c>
    </row>
    <row r="37" spans="1:13" x14ac:dyDescent="0.3">
      <c r="A37" s="12" t="s">
        <v>128</v>
      </c>
      <c r="B37">
        <v>21</v>
      </c>
      <c r="C37">
        <v>28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f t="shared" si="1"/>
        <v>49</v>
      </c>
    </row>
    <row r="38" spans="1:13" x14ac:dyDescent="0.3">
      <c r="A38" s="12" t="s">
        <v>131</v>
      </c>
      <c r="B38">
        <v>24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1"/>
        <v>49</v>
      </c>
    </row>
    <row r="39" spans="1:13" x14ac:dyDescent="0.3">
      <c r="A39" s="12" t="s">
        <v>134</v>
      </c>
      <c r="B39">
        <v>21</v>
      </c>
      <c r="C39">
        <v>23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f t="shared" si="1"/>
        <v>44</v>
      </c>
    </row>
    <row r="40" spans="1:13" x14ac:dyDescent="0.3">
      <c r="A40" s="12" t="s">
        <v>137</v>
      </c>
      <c r="B40">
        <v>19</v>
      </c>
      <c r="C40">
        <v>17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f t="shared" si="1"/>
        <v>36</v>
      </c>
    </row>
    <row r="41" spans="1:13" x14ac:dyDescent="0.3">
      <c r="A41" s="12" t="s">
        <v>140</v>
      </c>
      <c r="B41">
        <v>17</v>
      </c>
      <c r="C41">
        <v>25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1"/>
        <v>42</v>
      </c>
    </row>
    <row r="42" spans="1:13" x14ac:dyDescent="0.3">
      <c r="A42" s="12" t="s">
        <v>143</v>
      </c>
      <c r="B42">
        <v>22</v>
      </c>
      <c r="C42">
        <v>17</v>
      </c>
      <c r="D42">
        <v>0</v>
      </c>
      <c r="E42">
        <v>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1"/>
        <v>39</v>
      </c>
    </row>
    <row r="43" spans="1:13" x14ac:dyDescent="0.3">
      <c r="A43" s="12" t="s">
        <v>146</v>
      </c>
      <c r="B43">
        <v>23</v>
      </c>
      <c r="C43">
        <v>16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1"/>
        <v>39</v>
      </c>
    </row>
    <row r="44" spans="1:13" x14ac:dyDescent="0.3">
      <c r="A44" s="12" t="s">
        <v>149</v>
      </c>
      <c r="B44">
        <v>26</v>
      </c>
      <c r="C44">
        <v>23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1"/>
        <v>49</v>
      </c>
    </row>
    <row r="45" spans="1:13" x14ac:dyDescent="0.3">
      <c r="A45" s="12" t="s">
        <v>152</v>
      </c>
      <c r="B45">
        <v>23</v>
      </c>
      <c r="C45">
        <v>20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f t="shared" si="1"/>
        <v>43</v>
      </c>
    </row>
    <row r="46" spans="1:13" x14ac:dyDescent="0.3">
      <c r="A46" s="12" t="s">
        <v>155</v>
      </c>
      <c r="B46">
        <v>26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1"/>
        <v>48</v>
      </c>
    </row>
    <row r="47" spans="1:13" x14ac:dyDescent="0.3">
      <c r="A47" s="12" t="s">
        <v>158</v>
      </c>
      <c r="B47">
        <v>18</v>
      </c>
      <c r="C47">
        <v>20</v>
      </c>
      <c r="D47">
        <v>0</v>
      </c>
      <c r="E47">
        <v>0</v>
      </c>
      <c r="F47">
        <v>0</v>
      </c>
      <c r="G47">
        <v>0</v>
      </c>
      <c r="H47">
        <v>5</v>
      </c>
      <c r="I47">
        <v>0</v>
      </c>
      <c r="J47">
        <v>0</v>
      </c>
      <c r="K47">
        <v>0</v>
      </c>
      <c r="L47">
        <v>0</v>
      </c>
      <c r="M47">
        <f t="shared" si="1"/>
        <v>38</v>
      </c>
    </row>
    <row r="48" spans="1:13" x14ac:dyDescent="0.3">
      <c r="A48" s="12" t="s">
        <v>161</v>
      </c>
      <c r="B48">
        <v>22</v>
      </c>
      <c r="C48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1"/>
        <v>46</v>
      </c>
    </row>
    <row r="49" spans="1:13" x14ac:dyDescent="0.3">
      <c r="A49" s="12" t="s">
        <v>164</v>
      </c>
      <c r="B49">
        <v>20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1"/>
        <v>43</v>
      </c>
    </row>
    <row r="50" spans="1:13" x14ac:dyDescent="0.3">
      <c r="A50" s="12" t="s">
        <v>167</v>
      </c>
      <c r="B50">
        <v>21</v>
      </c>
      <c r="C50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1"/>
        <v>45</v>
      </c>
    </row>
    <row r="51" spans="1:13" x14ac:dyDescent="0.3">
      <c r="A51" s="12" t="s">
        <v>170</v>
      </c>
      <c r="B51">
        <v>20</v>
      </c>
      <c r="C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1"/>
        <v>45</v>
      </c>
    </row>
    <row r="52" spans="1:13" x14ac:dyDescent="0.3">
      <c r="A52" s="12" t="s">
        <v>173</v>
      </c>
      <c r="B52">
        <v>21</v>
      </c>
      <c r="C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1"/>
        <v>46</v>
      </c>
    </row>
    <row r="53" spans="1:13" x14ac:dyDescent="0.3">
      <c r="A53" s="12" t="s">
        <v>176</v>
      </c>
      <c r="B53">
        <v>21</v>
      </c>
      <c r="C53">
        <v>21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f t="shared" si="1"/>
        <v>42</v>
      </c>
    </row>
    <row r="54" spans="1:13" x14ac:dyDescent="0.3">
      <c r="A54" s="12" t="s">
        <v>179</v>
      </c>
      <c r="B54">
        <v>23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1"/>
        <v>45</v>
      </c>
    </row>
    <row r="55" spans="1:13" x14ac:dyDescent="0.3">
      <c r="A55" s="12" t="s">
        <v>182</v>
      </c>
      <c r="B55">
        <v>25</v>
      </c>
      <c r="C55">
        <v>20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>
        <f t="shared" si="1"/>
        <v>45</v>
      </c>
    </row>
    <row r="56" spans="1:13" x14ac:dyDescent="0.3">
      <c r="A56" s="12" t="s">
        <v>185</v>
      </c>
      <c r="B56">
        <v>22</v>
      </c>
      <c r="C56">
        <v>20</v>
      </c>
      <c r="D56">
        <v>0</v>
      </c>
      <c r="E56">
        <v>0</v>
      </c>
      <c r="F56">
        <v>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f t="shared" si="1"/>
        <v>42</v>
      </c>
    </row>
    <row r="57" spans="1:13" x14ac:dyDescent="0.3">
      <c r="A57" s="12" t="s">
        <v>188</v>
      </c>
      <c r="B57">
        <v>25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1"/>
        <v>50</v>
      </c>
    </row>
    <row r="58" spans="1:13" x14ac:dyDescent="0.3">
      <c r="A58" s="12" t="s">
        <v>191</v>
      </c>
      <c r="B58">
        <v>20</v>
      </c>
      <c r="C58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1"/>
        <v>44</v>
      </c>
    </row>
    <row r="59" spans="1:13" x14ac:dyDescent="0.3">
      <c r="A59" s="12" t="s">
        <v>194</v>
      </c>
      <c r="B59">
        <v>24</v>
      </c>
      <c r="C59">
        <v>20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f t="shared" si="1"/>
        <v>44</v>
      </c>
    </row>
    <row r="60" spans="1:13" x14ac:dyDescent="0.3">
      <c r="A60" s="12" t="s">
        <v>197</v>
      </c>
      <c r="B60">
        <v>18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 t="shared" si="1"/>
        <v>37</v>
      </c>
    </row>
    <row r="61" spans="1:13" x14ac:dyDescent="0.3">
      <c r="A61" s="12" t="s">
        <v>200</v>
      </c>
      <c r="B61">
        <v>21</v>
      </c>
      <c r="C61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f t="shared" si="1"/>
        <v>41</v>
      </c>
    </row>
    <row r="62" spans="1:13" x14ac:dyDescent="0.3">
      <c r="A62" s="12" t="s">
        <v>203</v>
      </c>
      <c r="B62">
        <v>24</v>
      </c>
      <c r="C62">
        <v>16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1"/>
        <v>40</v>
      </c>
    </row>
    <row r="63" spans="1:13" x14ac:dyDescent="0.3">
      <c r="A63" s="12" t="s">
        <v>206</v>
      </c>
      <c r="B63">
        <v>22</v>
      </c>
      <c r="C63">
        <v>23</v>
      </c>
      <c r="D63">
        <v>0</v>
      </c>
      <c r="E63">
        <v>0</v>
      </c>
      <c r="F63">
        <v>0</v>
      </c>
      <c r="G63">
        <v>0</v>
      </c>
      <c r="H63">
        <v>4</v>
      </c>
      <c r="I63">
        <v>0</v>
      </c>
      <c r="J63">
        <v>0</v>
      </c>
      <c r="K63">
        <v>0</v>
      </c>
      <c r="L63">
        <v>0</v>
      </c>
      <c r="M63">
        <f t="shared" si="1"/>
        <v>45</v>
      </c>
    </row>
    <row r="64" spans="1:13" x14ac:dyDescent="0.3">
      <c r="A64" s="12" t="s">
        <v>209</v>
      </c>
      <c r="B64">
        <v>26</v>
      </c>
      <c r="C64">
        <v>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1"/>
        <v>46</v>
      </c>
    </row>
    <row r="65" spans="1:13" x14ac:dyDescent="0.3">
      <c r="A65" s="12" t="s">
        <v>212</v>
      </c>
      <c r="B65">
        <v>18</v>
      </c>
      <c r="C65">
        <v>17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f t="shared" si="1"/>
        <v>35</v>
      </c>
    </row>
  </sheetData>
  <sortState ref="A2:M66">
    <sortCondition ref="A2: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workbookViewId="0">
      <pane ySplit="2" topLeftCell="A3" activePane="bottomLeft" state="frozen"/>
      <selection pane="bottomLeft" activeCell="H2" sqref="H2"/>
    </sheetView>
  </sheetViews>
  <sheetFormatPr defaultRowHeight="15.6" x14ac:dyDescent="0.3"/>
  <sheetData>
    <row r="1" spans="1:8" ht="28.8" x14ac:dyDescent="0.3">
      <c r="A1" s="11" t="s">
        <v>8</v>
      </c>
      <c r="B1" s="15" t="s">
        <v>9</v>
      </c>
      <c r="C1" s="15" t="s">
        <v>10</v>
      </c>
      <c r="D1" s="16" t="s">
        <v>17</v>
      </c>
      <c r="E1" s="16" t="s">
        <v>18</v>
      </c>
      <c r="F1" s="16" t="s">
        <v>14</v>
      </c>
      <c r="H1" s="13" t="s">
        <v>6</v>
      </c>
    </row>
    <row r="2" spans="1:8" x14ac:dyDescent="0.3">
      <c r="A2" s="12" t="s">
        <v>23</v>
      </c>
      <c r="B2" s="14">
        <v>20</v>
      </c>
      <c r="C2" s="14">
        <v>23</v>
      </c>
      <c r="D2" s="14">
        <v>37</v>
      </c>
      <c r="E2" s="14"/>
      <c r="F2" s="14"/>
      <c r="H2" s="17">
        <f t="shared" ref="H2:H33" si="0">B2+C2</f>
        <v>43</v>
      </c>
    </row>
    <row r="3" spans="1:8" x14ac:dyDescent="0.3">
      <c r="A3" s="12" t="s">
        <v>26</v>
      </c>
      <c r="B3">
        <v>20</v>
      </c>
      <c r="C3">
        <v>23</v>
      </c>
      <c r="D3">
        <v>35</v>
      </c>
      <c r="H3">
        <f t="shared" si="0"/>
        <v>43</v>
      </c>
    </row>
    <row r="4" spans="1:8" x14ac:dyDescent="0.3">
      <c r="A4" s="12" t="s">
        <v>29</v>
      </c>
      <c r="B4">
        <v>23</v>
      </c>
      <c r="C4">
        <v>23</v>
      </c>
      <c r="D4">
        <v>34</v>
      </c>
      <c r="H4">
        <f t="shared" si="0"/>
        <v>46</v>
      </c>
    </row>
    <row r="5" spans="1:8" x14ac:dyDescent="0.3">
      <c r="A5" s="12" t="s">
        <v>32</v>
      </c>
      <c r="B5">
        <v>20</v>
      </c>
      <c r="C5">
        <v>23</v>
      </c>
      <c r="D5">
        <v>34</v>
      </c>
      <c r="H5">
        <f t="shared" si="0"/>
        <v>43</v>
      </c>
    </row>
    <row r="6" spans="1:8" x14ac:dyDescent="0.3">
      <c r="A6" s="12" t="s">
        <v>35</v>
      </c>
      <c r="B6">
        <v>25</v>
      </c>
      <c r="C6">
        <v>21</v>
      </c>
      <c r="D6">
        <v>33</v>
      </c>
      <c r="H6">
        <f t="shared" si="0"/>
        <v>46</v>
      </c>
    </row>
    <row r="7" spans="1:8" x14ac:dyDescent="0.3">
      <c r="A7" s="12" t="s">
        <v>38</v>
      </c>
      <c r="B7">
        <v>19</v>
      </c>
      <c r="C7">
        <v>18</v>
      </c>
      <c r="D7">
        <v>28</v>
      </c>
      <c r="H7">
        <f t="shared" si="0"/>
        <v>37</v>
      </c>
    </row>
    <row r="8" spans="1:8" x14ac:dyDescent="0.3">
      <c r="A8" s="12" t="s">
        <v>41</v>
      </c>
      <c r="B8">
        <v>27</v>
      </c>
      <c r="C8">
        <v>21</v>
      </c>
      <c r="D8">
        <v>25</v>
      </c>
      <c r="E8">
        <v>1</v>
      </c>
      <c r="H8">
        <f t="shared" si="0"/>
        <v>48</v>
      </c>
    </row>
    <row r="9" spans="1:8" x14ac:dyDescent="0.3">
      <c r="A9" s="12" t="s">
        <v>44</v>
      </c>
      <c r="B9">
        <v>25</v>
      </c>
      <c r="C9">
        <v>26</v>
      </c>
      <c r="D9">
        <v>11</v>
      </c>
      <c r="E9">
        <v>10</v>
      </c>
      <c r="H9">
        <f t="shared" si="0"/>
        <v>51</v>
      </c>
    </row>
    <row r="10" spans="1:8" x14ac:dyDescent="0.3">
      <c r="A10" s="12" t="s">
        <v>47</v>
      </c>
      <c r="B10">
        <v>24</v>
      </c>
      <c r="C10">
        <v>24</v>
      </c>
      <c r="D10">
        <v>32</v>
      </c>
      <c r="H10">
        <f t="shared" si="0"/>
        <v>48</v>
      </c>
    </row>
    <row r="11" spans="1:8" x14ac:dyDescent="0.3">
      <c r="A11" s="12" t="s">
        <v>50</v>
      </c>
      <c r="B11">
        <v>20</v>
      </c>
      <c r="C11">
        <v>21</v>
      </c>
      <c r="D11">
        <v>27</v>
      </c>
      <c r="H11">
        <f t="shared" si="0"/>
        <v>41</v>
      </c>
    </row>
    <row r="12" spans="1:8" x14ac:dyDescent="0.3">
      <c r="A12" s="12" t="s">
        <v>53</v>
      </c>
      <c r="B12">
        <v>22</v>
      </c>
      <c r="C12">
        <v>23</v>
      </c>
      <c r="D12">
        <v>31</v>
      </c>
      <c r="H12">
        <f t="shared" si="0"/>
        <v>45</v>
      </c>
    </row>
    <row r="13" spans="1:8" x14ac:dyDescent="0.3">
      <c r="A13" s="12" t="s">
        <v>56</v>
      </c>
      <c r="B13">
        <v>23</v>
      </c>
      <c r="C13">
        <v>20</v>
      </c>
      <c r="D13">
        <v>35</v>
      </c>
      <c r="H13">
        <f t="shared" si="0"/>
        <v>43</v>
      </c>
    </row>
    <row r="14" spans="1:8" x14ac:dyDescent="0.3">
      <c r="A14" s="12" t="s">
        <v>59</v>
      </c>
      <c r="B14">
        <v>25</v>
      </c>
      <c r="C14">
        <v>24</v>
      </c>
      <c r="D14">
        <v>30</v>
      </c>
      <c r="H14">
        <f t="shared" si="0"/>
        <v>49</v>
      </c>
    </row>
    <row r="15" spans="1:8" x14ac:dyDescent="0.3">
      <c r="A15" s="12" t="s">
        <v>62</v>
      </c>
      <c r="B15">
        <v>24</v>
      </c>
      <c r="C15">
        <v>24</v>
      </c>
      <c r="D15">
        <v>40</v>
      </c>
      <c r="E15">
        <v>4</v>
      </c>
      <c r="H15">
        <f t="shared" si="0"/>
        <v>48</v>
      </c>
    </row>
    <row r="16" spans="1:8" x14ac:dyDescent="0.3">
      <c r="A16" s="12" t="s">
        <v>65</v>
      </c>
      <c r="B16">
        <v>23</v>
      </c>
      <c r="C16">
        <v>22</v>
      </c>
      <c r="D16">
        <v>30</v>
      </c>
      <c r="H16">
        <f t="shared" si="0"/>
        <v>45</v>
      </c>
    </row>
    <row r="17" spans="1:8" x14ac:dyDescent="0.3">
      <c r="A17" s="12" t="s">
        <v>68</v>
      </c>
      <c r="B17">
        <v>24</v>
      </c>
      <c r="C17">
        <v>25</v>
      </c>
      <c r="D17">
        <v>27</v>
      </c>
      <c r="H17">
        <f t="shared" si="0"/>
        <v>49</v>
      </c>
    </row>
    <row r="18" spans="1:8" x14ac:dyDescent="0.3">
      <c r="A18" s="12" t="s">
        <v>71</v>
      </c>
      <c r="B18">
        <v>25</v>
      </c>
      <c r="C18">
        <v>24</v>
      </c>
      <c r="D18">
        <v>44</v>
      </c>
      <c r="H18">
        <f t="shared" si="0"/>
        <v>49</v>
      </c>
    </row>
    <row r="19" spans="1:8" x14ac:dyDescent="0.3">
      <c r="A19" s="12" t="s">
        <v>74</v>
      </c>
      <c r="B19">
        <v>22</v>
      </c>
      <c r="C19">
        <v>20</v>
      </c>
      <c r="D19">
        <v>23</v>
      </c>
      <c r="H19">
        <f t="shared" si="0"/>
        <v>42</v>
      </c>
    </row>
    <row r="20" spans="1:8" x14ac:dyDescent="0.3">
      <c r="A20" s="12" t="s">
        <v>77</v>
      </c>
      <c r="B20">
        <v>20</v>
      </c>
      <c r="C20">
        <v>25</v>
      </c>
      <c r="D20">
        <v>42</v>
      </c>
      <c r="H20">
        <f t="shared" si="0"/>
        <v>45</v>
      </c>
    </row>
    <row r="21" spans="1:8" x14ac:dyDescent="0.3">
      <c r="A21" s="12" t="s">
        <v>80</v>
      </c>
      <c r="B21">
        <v>21</v>
      </c>
      <c r="C21">
        <v>23</v>
      </c>
      <c r="D21">
        <v>33</v>
      </c>
      <c r="H21">
        <f t="shared" si="0"/>
        <v>44</v>
      </c>
    </row>
    <row r="22" spans="1:8" x14ac:dyDescent="0.3">
      <c r="A22" s="12" t="s">
        <v>83</v>
      </c>
      <c r="B22">
        <v>23</v>
      </c>
      <c r="C22">
        <v>20</v>
      </c>
      <c r="D22">
        <v>42</v>
      </c>
      <c r="H22">
        <f t="shared" si="0"/>
        <v>43</v>
      </c>
    </row>
    <row r="23" spans="1:8" x14ac:dyDescent="0.3">
      <c r="A23" s="12" t="s">
        <v>86</v>
      </c>
      <c r="B23">
        <v>22</v>
      </c>
      <c r="C23">
        <v>26</v>
      </c>
      <c r="D23">
        <v>36</v>
      </c>
      <c r="H23">
        <f t="shared" si="0"/>
        <v>48</v>
      </c>
    </row>
    <row r="24" spans="1:8" x14ac:dyDescent="0.3">
      <c r="A24" s="12" t="s">
        <v>89</v>
      </c>
      <c r="B24">
        <v>23</v>
      </c>
      <c r="C24">
        <v>26</v>
      </c>
      <c r="D24">
        <v>17</v>
      </c>
      <c r="E24">
        <v>1</v>
      </c>
      <c r="H24">
        <f t="shared" si="0"/>
        <v>49</v>
      </c>
    </row>
    <row r="25" spans="1:8" x14ac:dyDescent="0.3">
      <c r="A25" s="12" t="s">
        <v>92</v>
      </c>
      <c r="B25">
        <v>24</v>
      </c>
      <c r="C25">
        <v>21</v>
      </c>
      <c r="D25">
        <v>19</v>
      </c>
      <c r="H25">
        <f t="shared" si="0"/>
        <v>45</v>
      </c>
    </row>
    <row r="26" spans="1:8" x14ac:dyDescent="0.3">
      <c r="A26" s="12" t="s">
        <v>95</v>
      </c>
      <c r="B26">
        <v>24</v>
      </c>
      <c r="C26">
        <v>23</v>
      </c>
      <c r="D26">
        <v>32</v>
      </c>
      <c r="E26">
        <v>7</v>
      </c>
      <c r="H26">
        <f t="shared" si="0"/>
        <v>47</v>
      </c>
    </row>
    <row r="27" spans="1:8" x14ac:dyDescent="0.3">
      <c r="A27" s="12" t="s">
        <v>98</v>
      </c>
      <c r="B27">
        <v>23</v>
      </c>
      <c r="C27">
        <v>23</v>
      </c>
      <c r="D27">
        <v>13</v>
      </c>
      <c r="E27">
        <v>4</v>
      </c>
      <c r="H27">
        <f t="shared" si="0"/>
        <v>46</v>
      </c>
    </row>
    <row r="28" spans="1:8" x14ac:dyDescent="0.3">
      <c r="A28" s="12" t="s">
        <v>101</v>
      </c>
      <c r="B28">
        <v>23</v>
      </c>
      <c r="C28">
        <v>22</v>
      </c>
      <c r="D28">
        <v>43</v>
      </c>
      <c r="H28">
        <f t="shared" si="0"/>
        <v>45</v>
      </c>
    </row>
    <row r="29" spans="1:8" x14ac:dyDescent="0.3">
      <c r="A29" s="12" t="s">
        <v>104</v>
      </c>
      <c r="B29">
        <v>25</v>
      </c>
      <c r="C29">
        <v>22</v>
      </c>
      <c r="D29">
        <v>33</v>
      </c>
      <c r="E29">
        <v>1</v>
      </c>
      <c r="H29">
        <f t="shared" si="0"/>
        <v>47</v>
      </c>
    </row>
    <row r="30" spans="1:8" x14ac:dyDescent="0.3">
      <c r="A30" s="12" t="s">
        <v>107</v>
      </c>
      <c r="B30">
        <v>22</v>
      </c>
      <c r="C30">
        <v>23</v>
      </c>
      <c r="D30">
        <v>42</v>
      </c>
      <c r="H30">
        <f t="shared" si="0"/>
        <v>45</v>
      </c>
    </row>
    <row r="31" spans="1:8" x14ac:dyDescent="0.3">
      <c r="A31" s="12" t="s">
        <v>110</v>
      </c>
      <c r="B31">
        <v>22</v>
      </c>
      <c r="C31">
        <v>23</v>
      </c>
      <c r="D31">
        <v>37</v>
      </c>
      <c r="H31">
        <f t="shared" si="0"/>
        <v>45</v>
      </c>
    </row>
    <row r="32" spans="1:8" x14ac:dyDescent="0.3">
      <c r="A32" s="12" t="s">
        <v>113</v>
      </c>
      <c r="B32">
        <v>24</v>
      </c>
      <c r="C32">
        <v>23</v>
      </c>
      <c r="D32">
        <v>23</v>
      </c>
      <c r="H32">
        <f t="shared" si="0"/>
        <v>47</v>
      </c>
    </row>
    <row r="33" spans="1:8" x14ac:dyDescent="0.3">
      <c r="A33" s="12" t="s">
        <v>116</v>
      </c>
      <c r="B33">
        <v>19</v>
      </c>
      <c r="C33">
        <v>19</v>
      </c>
      <c r="D33">
        <v>18</v>
      </c>
      <c r="H33">
        <f t="shared" si="0"/>
        <v>38</v>
      </c>
    </row>
    <row r="34" spans="1:8" x14ac:dyDescent="0.3">
      <c r="A34" s="12" t="s">
        <v>119</v>
      </c>
      <c r="B34">
        <v>20</v>
      </c>
      <c r="C34">
        <v>21</v>
      </c>
      <c r="D34">
        <v>37</v>
      </c>
      <c r="E34">
        <v>2</v>
      </c>
      <c r="H34">
        <f t="shared" ref="H34:H65" si="1">B34+C34</f>
        <v>41</v>
      </c>
    </row>
    <row r="35" spans="1:8" x14ac:dyDescent="0.3">
      <c r="A35" s="12" t="s">
        <v>122</v>
      </c>
      <c r="B35">
        <v>21</v>
      </c>
      <c r="C35">
        <v>23</v>
      </c>
      <c r="D35">
        <v>26</v>
      </c>
      <c r="E35">
        <v>3</v>
      </c>
      <c r="H35">
        <f t="shared" si="1"/>
        <v>44</v>
      </c>
    </row>
    <row r="36" spans="1:8" x14ac:dyDescent="0.3">
      <c r="A36" s="12" t="s">
        <v>125</v>
      </c>
      <c r="B36">
        <v>20</v>
      </c>
      <c r="C36">
        <v>20</v>
      </c>
      <c r="D36">
        <v>17</v>
      </c>
      <c r="H36">
        <f t="shared" si="1"/>
        <v>40</v>
      </c>
    </row>
    <row r="37" spans="1:8" x14ac:dyDescent="0.3">
      <c r="A37" s="12" t="s">
        <v>128</v>
      </c>
      <c r="B37">
        <v>21</v>
      </c>
      <c r="C37">
        <v>28</v>
      </c>
      <c r="D37">
        <v>21</v>
      </c>
      <c r="H37">
        <f t="shared" si="1"/>
        <v>49</v>
      </c>
    </row>
    <row r="38" spans="1:8" x14ac:dyDescent="0.3">
      <c r="A38" s="12" t="s">
        <v>131</v>
      </c>
      <c r="B38">
        <v>24</v>
      </c>
      <c r="C38">
        <v>25</v>
      </c>
      <c r="D38">
        <v>28</v>
      </c>
      <c r="H38">
        <f t="shared" si="1"/>
        <v>49</v>
      </c>
    </row>
    <row r="39" spans="1:8" x14ac:dyDescent="0.3">
      <c r="A39" s="12" t="s">
        <v>134</v>
      </c>
      <c r="B39">
        <v>21</v>
      </c>
      <c r="C39">
        <v>23</v>
      </c>
      <c r="D39">
        <v>26</v>
      </c>
      <c r="H39">
        <f t="shared" si="1"/>
        <v>44</v>
      </c>
    </row>
    <row r="40" spans="1:8" x14ac:dyDescent="0.3">
      <c r="A40" s="12" t="s">
        <v>137</v>
      </c>
      <c r="B40">
        <v>19</v>
      </c>
      <c r="C40">
        <v>17</v>
      </c>
      <c r="D40">
        <v>17</v>
      </c>
      <c r="E40">
        <v>10</v>
      </c>
      <c r="H40">
        <f t="shared" si="1"/>
        <v>36</v>
      </c>
    </row>
    <row r="41" spans="1:8" x14ac:dyDescent="0.3">
      <c r="A41" s="12" t="s">
        <v>140</v>
      </c>
      <c r="B41">
        <v>17</v>
      </c>
      <c r="C41">
        <v>25</v>
      </c>
      <c r="D41">
        <v>10</v>
      </c>
      <c r="H41">
        <f t="shared" si="1"/>
        <v>42</v>
      </c>
    </row>
    <row r="42" spans="1:8" x14ac:dyDescent="0.3">
      <c r="A42" s="12" t="s">
        <v>143</v>
      </c>
      <c r="B42">
        <v>22</v>
      </c>
      <c r="C42">
        <v>17</v>
      </c>
      <c r="D42">
        <v>21</v>
      </c>
      <c r="E42">
        <v>5</v>
      </c>
      <c r="H42">
        <f t="shared" si="1"/>
        <v>39</v>
      </c>
    </row>
    <row r="43" spans="1:8" x14ac:dyDescent="0.3">
      <c r="A43" s="12" t="s">
        <v>146</v>
      </c>
      <c r="B43">
        <v>23</v>
      </c>
      <c r="C43">
        <v>16</v>
      </c>
      <c r="D43">
        <v>15</v>
      </c>
      <c r="E43">
        <v>2</v>
      </c>
      <c r="F43">
        <v>1</v>
      </c>
      <c r="H43">
        <f t="shared" si="1"/>
        <v>39</v>
      </c>
    </row>
    <row r="44" spans="1:8" x14ac:dyDescent="0.3">
      <c r="A44" s="12" t="s">
        <v>149</v>
      </c>
      <c r="B44">
        <v>26</v>
      </c>
      <c r="C44">
        <v>23</v>
      </c>
      <c r="D44">
        <v>15</v>
      </c>
      <c r="E44">
        <v>3</v>
      </c>
      <c r="H44">
        <f t="shared" si="1"/>
        <v>49</v>
      </c>
    </row>
    <row r="45" spans="1:8" x14ac:dyDescent="0.3">
      <c r="A45" s="12" t="s">
        <v>152</v>
      </c>
      <c r="B45">
        <v>23</v>
      </c>
      <c r="C45">
        <v>20</v>
      </c>
      <c r="D45">
        <v>15</v>
      </c>
      <c r="E45">
        <v>1</v>
      </c>
      <c r="H45">
        <f t="shared" si="1"/>
        <v>43</v>
      </c>
    </row>
    <row r="46" spans="1:8" x14ac:dyDescent="0.3">
      <c r="A46" s="12" t="s">
        <v>155</v>
      </c>
      <c r="B46">
        <v>26</v>
      </c>
      <c r="C46">
        <v>22</v>
      </c>
      <c r="D46">
        <v>35</v>
      </c>
      <c r="H46">
        <f t="shared" si="1"/>
        <v>48</v>
      </c>
    </row>
    <row r="47" spans="1:8" x14ac:dyDescent="0.3">
      <c r="A47" s="12" t="s">
        <v>158</v>
      </c>
      <c r="B47">
        <v>18</v>
      </c>
      <c r="C47">
        <v>20</v>
      </c>
      <c r="D47">
        <v>37</v>
      </c>
      <c r="H47">
        <f t="shared" si="1"/>
        <v>38</v>
      </c>
    </row>
    <row r="48" spans="1:8" x14ac:dyDescent="0.3">
      <c r="A48" s="12" t="s">
        <v>161</v>
      </c>
      <c r="B48">
        <v>22</v>
      </c>
      <c r="C48">
        <v>24</v>
      </c>
      <c r="D48">
        <v>13</v>
      </c>
      <c r="H48">
        <f t="shared" si="1"/>
        <v>46</v>
      </c>
    </row>
    <row r="49" spans="1:8" x14ac:dyDescent="0.3">
      <c r="A49" s="12" t="s">
        <v>164</v>
      </c>
      <c r="B49">
        <v>20</v>
      </c>
      <c r="C49">
        <v>23</v>
      </c>
      <c r="D49">
        <v>17</v>
      </c>
      <c r="H49">
        <f t="shared" si="1"/>
        <v>43</v>
      </c>
    </row>
    <row r="50" spans="1:8" x14ac:dyDescent="0.3">
      <c r="A50" s="12" t="s">
        <v>167</v>
      </c>
      <c r="B50">
        <v>21</v>
      </c>
      <c r="C50">
        <v>24</v>
      </c>
      <c r="D50">
        <v>26</v>
      </c>
      <c r="E50">
        <v>5</v>
      </c>
      <c r="H50">
        <f t="shared" si="1"/>
        <v>45</v>
      </c>
    </row>
    <row r="51" spans="1:8" x14ac:dyDescent="0.3">
      <c r="A51" s="12" t="s">
        <v>170</v>
      </c>
      <c r="B51">
        <v>20</v>
      </c>
      <c r="C51">
        <v>25</v>
      </c>
      <c r="D51">
        <v>13</v>
      </c>
      <c r="E51">
        <v>3</v>
      </c>
      <c r="H51">
        <f t="shared" si="1"/>
        <v>45</v>
      </c>
    </row>
    <row r="52" spans="1:8" x14ac:dyDescent="0.3">
      <c r="A52" s="12" t="s">
        <v>173</v>
      </c>
      <c r="B52">
        <v>21</v>
      </c>
      <c r="C52">
        <v>25</v>
      </c>
      <c r="D52">
        <v>16</v>
      </c>
      <c r="E52">
        <v>6</v>
      </c>
      <c r="H52">
        <f t="shared" si="1"/>
        <v>46</v>
      </c>
    </row>
    <row r="53" spans="1:8" x14ac:dyDescent="0.3">
      <c r="A53" s="12" t="s">
        <v>176</v>
      </c>
      <c r="B53">
        <v>21</v>
      </c>
      <c r="C53">
        <v>21</v>
      </c>
      <c r="D53">
        <v>22</v>
      </c>
      <c r="E53">
        <v>3</v>
      </c>
      <c r="H53">
        <f t="shared" si="1"/>
        <v>42</v>
      </c>
    </row>
    <row r="54" spans="1:8" x14ac:dyDescent="0.3">
      <c r="A54" s="12" t="s">
        <v>179</v>
      </c>
      <c r="B54">
        <v>23</v>
      </c>
      <c r="C54">
        <v>22</v>
      </c>
      <c r="D54">
        <v>11</v>
      </c>
      <c r="E54">
        <v>6</v>
      </c>
      <c r="H54">
        <f t="shared" si="1"/>
        <v>45</v>
      </c>
    </row>
    <row r="55" spans="1:8" x14ac:dyDescent="0.3">
      <c r="A55" s="12" t="s">
        <v>182</v>
      </c>
      <c r="B55">
        <v>25</v>
      </c>
      <c r="C55">
        <v>20</v>
      </c>
      <c r="D55">
        <v>18</v>
      </c>
      <c r="H55">
        <f t="shared" si="1"/>
        <v>45</v>
      </c>
    </row>
    <row r="56" spans="1:8" x14ac:dyDescent="0.3">
      <c r="A56" s="12" t="s">
        <v>185</v>
      </c>
      <c r="B56">
        <v>22</v>
      </c>
      <c r="C56">
        <v>20</v>
      </c>
      <c r="D56">
        <v>19</v>
      </c>
      <c r="E56">
        <v>5</v>
      </c>
      <c r="H56">
        <f t="shared" si="1"/>
        <v>42</v>
      </c>
    </row>
    <row r="57" spans="1:8" x14ac:dyDescent="0.3">
      <c r="A57" s="12" t="s">
        <v>188</v>
      </c>
      <c r="B57">
        <v>25</v>
      </c>
      <c r="C57">
        <v>25</v>
      </c>
      <c r="D57">
        <v>25</v>
      </c>
      <c r="E57">
        <v>1</v>
      </c>
      <c r="H57">
        <f t="shared" si="1"/>
        <v>50</v>
      </c>
    </row>
    <row r="58" spans="1:8" x14ac:dyDescent="0.3">
      <c r="A58" s="12" t="s">
        <v>191</v>
      </c>
      <c r="B58">
        <v>20</v>
      </c>
      <c r="C58">
        <v>24</v>
      </c>
      <c r="D58">
        <v>13</v>
      </c>
      <c r="E58">
        <v>5</v>
      </c>
      <c r="H58">
        <f t="shared" si="1"/>
        <v>44</v>
      </c>
    </row>
    <row r="59" spans="1:8" x14ac:dyDescent="0.3">
      <c r="A59" s="12" t="s">
        <v>194</v>
      </c>
      <c r="B59">
        <v>24</v>
      </c>
      <c r="C59">
        <v>20</v>
      </c>
      <c r="D59">
        <v>14</v>
      </c>
      <c r="E59">
        <v>7</v>
      </c>
      <c r="H59">
        <f t="shared" si="1"/>
        <v>44</v>
      </c>
    </row>
    <row r="60" spans="1:8" x14ac:dyDescent="0.3">
      <c r="A60" s="12" t="s">
        <v>197</v>
      </c>
      <c r="B60">
        <v>18</v>
      </c>
      <c r="C60">
        <v>19</v>
      </c>
      <c r="D60">
        <v>11</v>
      </c>
      <c r="H60">
        <f t="shared" si="1"/>
        <v>37</v>
      </c>
    </row>
    <row r="61" spans="1:8" x14ac:dyDescent="0.3">
      <c r="A61" s="12" t="s">
        <v>200</v>
      </c>
      <c r="B61">
        <v>21</v>
      </c>
      <c r="C61">
        <v>20</v>
      </c>
      <c r="D61">
        <v>8</v>
      </c>
      <c r="H61">
        <f t="shared" si="1"/>
        <v>41</v>
      </c>
    </row>
    <row r="62" spans="1:8" x14ac:dyDescent="0.3">
      <c r="A62" s="12" t="s">
        <v>203</v>
      </c>
      <c r="B62">
        <v>24</v>
      </c>
      <c r="C62">
        <v>16</v>
      </c>
      <c r="D62">
        <v>10</v>
      </c>
      <c r="E62">
        <v>3</v>
      </c>
      <c r="H62">
        <f t="shared" si="1"/>
        <v>40</v>
      </c>
    </row>
    <row r="63" spans="1:8" x14ac:dyDescent="0.3">
      <c r="A63" s="12" t="s">
        <v>206</v>
      </c>
      <c r="B63">
        <v>22</v>
      </c>
      <c r="C63">
        <v>23</v>
      </c>
      <c r="D63">
        <v>21</v>
      </c>
      <c r="H63">
        <f t="shared" si="1"/>
        <v>45</v>
      </c>
    </row>
    <row r="64" spans="1:8" x14ac:dyDescent="0.3">
      <c r="A64" s="12" t="s">
        <v>209</v>
      </c>
      <c r="B64">
        <v>26</v>
      </c>
      <c r="C64">
        <v>20</v>
      </c>
      <c r="D64">
        <v>6</v>
      </c>
      <c r="E64">
        <v>2</v>
      </c>
      <c r="H64">
        <f t="shared" si="1"/>
        <v>46</v>
      </c>
    </row>
    <row r="65" spans="1:8" x14ac:dyDescent="0.3">
      <c r="A65" s="12" t="s">
        <v>212</v>
      </c>
      <c r="B65">
        <v>18</v>
      </c>
      <c r="C65">
        <v>17</v>
      </c>
      <c r="D65">
        <v>12</v>
      </c>
      <c r="E65">
        <v>7</v>
      </c>
      <c r="H65">
        <f t="shared" si="1"/>
        <v>35</v>
      </c>
    </row>
  </sheetData>
  <sortState ref="A2:H66">
    <sortCondition ref="A2:A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5281-D858-4479-B674-E4F7545756CF}">
  <dimension ref="A1:D65"/>
  <sheetViews>
    <sheetView topLeftCell="A46" workbookViewId="0">
      <selection activeCell="D65" sqref="D65"/>
    </sheetView>
  </sheetViews>
  <sheetFormatPr defaultRowHeight="15.6" x14ac:dyDescent="0.3"/>
  <cols>
    <col min="2" max="3" width="8.796875" style="27"/>
  </cols>
  <sheetData>
    <row r="1" spans="1:4" x14ac:dyDescent="0.3">
      <c r="A1" s="23" t="s">
        <v>8</v>
      </c>
      <c r="B1" s="25" t="s">
        <v>9</v>
      </c>
      <c r="C1" s="25" t="s">
        <v>10</v>
      </c>
    </row>
    <row r="2" spans="1:4" x14ac:dyDescent="0.3">
      <c r="A2" s="24" t="s">
        <v>217</v>
      </c>
      <c r="B2" s="24">
        <v>18</v>
      </c>
      <c r="C2" s="24">
        <v>23</v>
      </c>
      <c r="D2">
        <f>B2+C2</f>
        <v>41</v>
      </c>
    </row>
    <row r="3" spans="1:4" x14ac:dyDescent="0.3">
      <c r="A3" s="24" t="s">
        <v>232</v>
      </c>
      <c r="B3" s="26">
        <v>20</v>
      </c>
      <c r="C3" s="26">
        <v>16</v>
      </c>
      <c r="D3">
        <f t="shared" ref="D3:D65" si="0">B3+C3</f>
        <v>36</v>
      </c>
    </row>
    <row r="4" spans="1:4" x14ac:dyDescent="0.3">
      <c r="A4" s="24" t="s">
        <v>233</v>
      </c>
      <c r="B4" s="24">
        <v>24</v>
      </c>
      <c r="C4" s="24">
        <v>20</v>
      </c>
      <c r="D4">
        <f t="shared" si="0"/>
        <v>44</v>
      </c>
    </row>
    <row r="5" spans="1:4" x14ac:dyDescent="0.3">
      <c r="A5" s="24" t="s">
        <v>248</v>
      </c>
      <c r="B5" s="26">
        <v>20</v>
      </c>
      <c r="C5" s="26">
        <v>20</v>
      </c>
      <c r="D5">
        <f t="shared" si="0"/>
        <v>40</v>
      </c>
    </row>
    <row r="6" spans="1:4" x14ac:dyDescent="0.3">
      <c r="A6" s="24" t="s">
        <v>249</v>
      </c>
      <c r="B6" s="24">
        <v>20</v>
      </c>
      <c r="C6" s="24">
        <v>22</v>
      </c>
      <c r="D6">
        <f t="shared" si="0"/>
        <v>42</v>
      </c>
    </row>
    <row r="7" spans="1:4" x14ac:dyDescent="0.3">
      <c r="A7" s="24" t="s">
        <v>264</v>
      </c>
      <c r="B7" s="26">
        <v>20</v>
      </c>
      <c r="C7" s="26">
        <v>13</v>
      </c>
      <c r="D7">
        <f t="shared" si="0"/>
        <v>33</v>
      </c>
    </row>
    <row r="8" spans="1:4" x14ac:dyDescent="0.3">
      <c r="A8" s="24" t="s">
        <v>265</v>
      </c>
      <c r="B8" s="24">
        <v>22</v>
      </c>
      <c r="C8" s="24">
        <v>17</v>
      </c>
      <c r="D8">
        <f t="shared" si="0"/>
        <v>39</v>
      </c>
    </row>
    <row r="9" spans="1:4" x14ac:dyDescent="0.3">
      <c r="A9" s="24" t="s">
        <v>280</v>
      </c>
      <c r="B9" s="26">
        <v>23</v>
      </c>
      <c r="C9" s="26">
        <v>21</v>
      </c>
      <c r="D9">
        <f t="shared" si="0"/>
        <v>44</v>
      </c>
    </row>
    <row r="10" spans="1:4" x14ac:dyDescent="0.3">
      <c r="A10" s="24" t="s">
        <v>218</v>
      </c>
      <c r="B10" s="24">
        <v>22</v>
      </c>
      <c r="C10" s="24">
        <v>22</v>
      </c>
      <c r="D10">
        <f t="shared" si="0"/>
        <v>44</v>
      </c>
    </row>
    <row r="11" spans="1:4" x14ac:dyDescent="0.3">
      <c r="A11" s="24" t="s">
        <v>231</v>
      </c>
      <c r="B11" s="26">
        <v>17</v>
      </c>
      <c r="C11" s="26">
        <v>21</v>
      </c>
      <c r="D11">
        <f t="shared" si="0"/>
        <v>38</v>
      </c>
    </row>
    <row r="12" spans="1:4" x14ac:dyDescent="0.3">
      <c r="A12" s="24" t="s">
        <v>234</v>
      </c>
      <c r="B12" s="24">
        <v>22</v>
      </c>
      <c r="C12" s="24">
        <v>21</v>
      </c>
      <c r="D12">
        <f t="shared" si="0"/>
        <v>43</v>
      </c>
    </row>
    <row r="13" spans="1:4" x14ac:dyDescent="0.3">
      <c r="A13" s="24" t="s">
        <v>247</v>
      </c>
      <c r="B13" s="26">
        <v>17</v>
      </c>
      <c r="C13" s="26">
        <v>19</v>
      </c>
      <c r="D13">
        <f t="shared" si="0"/>
        <v>36</v>
      </c>
    </row>
    <row r="14" spans="1:4" x14ac:dyDescent="0.3">
      <c r="A14" s="24" t="s">
        <v>250</v>
      </c>
      <c r="B14" s="24">
        <v>22</v>
      </c>
      <c r="C14" s="24">
        <v>26</v>
      </c>
      <c r="D14">
        <f t="shared" si="0"/>
        <v>48</v>
      </c>
    </row>
    <row r="15" spans="1:4" x14ac:dyDescent="0.3">
      <c r="A15" s="24" t="s">
        <v>263</v>
      </c>
      <c r="B15" s="26">
        <v>25</v>
      </c>
      <c r="C15" s="26">
        <v>23</v>
      </c>
      <c r="D15">
        <f t="shared" si="0"/>
        <v>48</v>
      </c>
    </row>
    <row r="16" spans="1:4" x14ac:dyDescent="0.3">
      <c r="A16" s="24" t="s">
        <v>266</v>
      </c>
      <c r="B16" s="24">
        <v>18</v>
      </c>
      <c r="C16" s="24">
        <v>24</v>
      </c>
      <c r="D16">
        <f t="shared" si="0"/>
        <v>42</v>
      </c>
    </row>
    <row r="17" spans="1:4" x14ac:dyDescent="0.3">
      <c r="A17" s="24" t="s">
        <v>279</v>
      </c>
      <c r="B17" s="26">
        <v>18</v>
      </c>
      <c r="C17" s="26">
        <v>23</v>
      </c>
      <c r="D17">
        <f t="shared" si="0"/>
        <v>41</v>
      </c>
    </row>
    <row r="18" spans="1:4" x14ac:dyDescent="0.3">
      <c r="A18" s="24" t="s">
        <v>219</v>
      </c>
      <c r="B18" s="24">
        <v>22</v>
      </c>
      <c r="C18" s="24">
        <v>26</v>
      </c>
      <c r="D18">
        <f t="shared" si="0"/>
        <v>48</v>
      </c>
    </row>
    <row r="19" spans="1:4" x14ac:dyDescent="0.3">
      <c r="A19" s="24" t="s">
        <v>230</v>
      </c>
      <c r="B19" s="26">
        <v>17</v>
      </c>
      <c r="C19" s="26">
        <v>19</v>
      </c>
      <c r="D19">
        <f t="shared" si="0"/>
        <v>36</v>
      </c>
    </row>
    <row r="20" spans="1:4" x14ac:dyDescent="0.3">
      <c r="A20" s="24" t="s">
        <v>235</v>
      </c>
      <c r="B20" s="24">
        <v>19</v>
      </c>
      <c r="C20" s="24">
        <v>23</v>
      </c>
      <c r="D20">
        <f t="shared" si="0"/>
        <v>42</v>
      </c>
    </row>
    <row r="21" spans="1:4" x14ac:dyDescent="0.3">
      <c r="A21" s="24" t="s">
        <v>246</v>
      </c>
      <c r="B21" s="26">
        <v>16</v>
      </c>
      <c r="C21" s="26">
        <v>21</v>
      </c>
      <c r="D21">
        <f t="shared" si="0"/>
        <v>37</v>
      </c>
    </row>
    <row r="22" spans="1:4" x14ac:dyDescent="0.3">
      <c r="A22" s="24" t="s">
        <v>251</v>
      </c>
      <c r="B22" s="24">
        <v>20</v>
      </c>
      <c r="C22" s="24">
        <v>23</v>
      </c>
      <c r="D22">
        <f t="shared" si="0"/>
        <v>43</v>
      </c>
    </row>
    <row r="23" spans="1:4" x14ac:dyDescent="0.3">
      <c r="A23" s="24" t="s">
        <v>262</v>
      </c>
      <c r="B23" s="26">
        <v>21</v>
      </c>
      <c r="C23" s="26">
        <v>23</v>
      </c>
      <c r="D23">
        <f t="shared" si="0"/>
        <v>44</v>
      </c>
    </row>
    <row r="24" spans="1:4" x14ac:dyDescent="0.3">
      <c r="A24" s="24" t="s">
        <v>267</v>
      </c>
      <c r="B24" s="24">
        <v>26</v>
      </c>
      <c r="C24" s="24">
        <v>23</v>
      </c>
      <c r="D24">
        <f t="shared" si="0"/>
        <v>49</v>
      </c>
    </row>
    <row r="25" spans="1:4" x14ac:dyDescent="0.3">
      <c r="A25" s="24" t="s">
        <v>278</v>
      </c>
      <c r="B25" s="26">
        <v>16</v>
      </c>
      <c r="C25" s="26">
        <v>22</v>
      </c>
      <c r="D25">
        <f t="shared" si="0"/>
        <v>38</v>
      </c>
    </row>
    <row r="26" spans="1:4" x14ac:dyDescent="0.3">
      <c r="A26" s="24" t="s">
        <v>220</v>
      </c>
      <c r="B26" s="24">
        <v>21</v>
      </c>
      <c r="C26" s="24">
        <v>24</v>
      </c>
      <c r="D26">
        <f t="shared" si="0"/>
        <v>45</v>
      </c>
    </row>
    <row r="27" spans="1:4" x14ac:dyDescent="0.3">
      <c r="A27" s="24" t="s">
        <v>229</v>
      </c>
      <c r="B27" s="26">
        <v>22</v>
      </c>
      <c r="C27" s="26">
        <v>24</v>
      </c>
      <c r="D27">
        <f t="shared" si="0"/>
        <v>46</v>
      </c>
    </row>
    <row r="28" spans="1:4" x14ac:dyDescent="0.3">
      <c r="A28" s="24" t="s">
        <v>236</v>
      </c>
      <c r="B28" s="24">
        <v>24</v>
      </c>
      <c r="C28" s="24">
        <v>23</v>
      </c>
      <c r="D28">
        <f t="shared" si="0"/>
        <v>47</v>
      </c>
    </row>
    <row r="29" spans="1:4" x14ac:dyDescent="0.3">
      <c r="A29" s="24" t="s">
        <v>245</v>
      </c>
      <c r="B29" s="26">
        <v>21</v>
      </c>
      <c r="C29" s="26">
        <v>22</v>
      </c>
      <c r="D29">
        <f t="shared" si="0"/>
        <v>43</v>
      </c>
    </row>
    <row r="30" spans="1:4" x14ac:dyDescent="0.3">
      <c r="A30" s="24" t="s">
        <v>252</v>
      </c>
      <c r="B30" s="24">
        <v>24</v>
      </c>
      <c r="C30" s="24">
        <v>17</v>
      </c>
      <c r="D30">
        <f t="shared" si="0"/>
        <v>41</v>
      </c>
    </row>
    <row r="31" spans="1:4" x14ac:dyDescent="0.3">
      <c r="A31" s="24" t="s">
        <v>261</v>
      </c>
      <c r="B31" s="26">
        <v>21</v>
      </c>
      <c r="C31" s="26">
        <v>19</v>
      </c>
      <c r="D31">
        <f t="shared" si="0"/>
        <v>40</v>
      </c>
    </row>
    <row r="32" spans="1:4" x14ac:dyDescent="0.3">
      <c r="A32" s="24" t="s">
        <v>268</v>
      </c>
      <c r="B32" s="24">
        <v>19</v>
      </c>
      <c r="C32" s="24">
        <v>21</v>
      </c>
      <c r="D32">
        <f t="shared" si="0"/>
        <v>40</v>
      </c>
    </row>
    <row r="33" spans="1:4" x14ac:dyDescent="0.3">
      <c r="A33" s="24" t="s">
        <v>277</v>
      </c>
      <c r="B33" s="26">
        <v>21</v>
      </c>
      <c r="C33" s="26">
        <v>21</v>
      </c>
      <c r="D33">
        <f t="shared" si="0"/>
        <v>42</v>
      </c>
    </row>
    <row r="34" spans="1:4" x14ac:dyDescent="0.3">
      <c r="A34" s="24" t="s">
        <v>221</v>
      </c>
      <c r="B34" s="24">
        <v>21</v>
      </c>
      <c r="C34" s="24">
        <v>18</v>
      </c>
      <c r="D34">
        <f t="shared" si="0"/>
        <v>39</v>
      </c>
    </row>
    <row r="35" spans="1:4" x14ac:dyDescent="0.3">
      <c r="A35" s="24" t="s">
        <v>228</v>
      </c>
      <c r="B35" s="26">
        <v>21</v>
      </c>
      <c r="C35" s="26">
        <v>23</v>
      </c>
      <c r="D35">
        <f t="shared" si="0"/>
        <v>44</v>
      </c>
    </row>
    <row r="36" spans="1:4" x14ac:dyDescent="0.3">
      <c r="A36" s="24" t="s">
        <v>237</v>
      </c>
      <c r="B36" s="24">
        <v>20</v>
      </c>
      <c r="C36" s="24">
        <v>24</v>
      </c>
      <c r="D36">
        <f t="shared" si="0"/>
        <v>44</v>
      </c>
    </row>
    <row r="37" spans="1:4" x14ac:dyDescent="0.3">
      <c r="A37" s="24" t="s">
        <v>244</v>
      </c>
      <c r="B37" s="26">
        <v>20</v>
      </c>
      <c r="C37" s="26">
        <v>24</v>
      </c>
      <c r="D37">
        <f t="shared" si="0"/>
        <v>44</v>
      </c>
    </row>
    <row r="38" spans="1:4" x14ac:dyDescent="0.3">
      <c r="A38" s="24" t="s">
        <v>253</v>
      </c>
      <c r="B38" s="24">
        <v>20</v>
      </c>
      <c r="C38" s="24">
        <v>24</v>
      </c>
      <c r="D38">
        <f t="shared" si="0"/>
        <v>44</v>
      </c>
    </row>
    <row r="39" spans="1:4" x14ac:dyDescent="0.3">
      <c r="A39" s="24" t="s">
        <v>260</v>
      </c>
      <c r="B39" s="26">
        <v>20</v>
      </c>
      <c r="C39" s="26">
        <v>21</v>
      </c>
      <c r="D39">
        <f t="shared" si="0"/>
        <v>41</v>
      </c>
    </row>
    <row r="40" spans="1:4" x14ac:dyDescent="0.3">
      <c r="A40" s="24" t="s">
        <v>269</v>
      </c>
      <c r="B40" s="24">
        <v>20</v>
      </c>
      <c r="C40" s="24">
        <v>22</v>
      </c>
      <c r="D40">
        <f t="shared" si="0"/>
        <v>42</v>
      </c>
    </row>
    <row r="41" spans="1:4" x14ac:dyDescent="0.3">
      <c r="A41" s="24" t="s">
        <v>276</v>
      </c>
      <c r="B41" s="26">
        <v>22</v>
      </c>
      <c r="C41" s="26">
        <v>26</v>
      </c>
      <c r="D41">
        <f t="shared" si="0"/>
        <v>48</v>
      </c>
    </row>
    <row r="42" spans="1:4" x14ac:dyDescent="0.3">
      <c r="A42" s="24" t="s">
        <v>222</v>
      </c>
      <c r="B42" s="24">
        <v>14</v>
      </c>
      <c r="C42" s="24">
        <v>19</v>
      </c>
      <c r="D42">
        <f t="shared" si="0"/>
        <v>33</v>
      </c>
    </row>
    <row r="43" spans="1:4" x14ac:dyDescent="0.3">
      <c r="A43" s="24" t="s">
        <v>227</v>
      </c>
      <c r="B43" s="26">
        <v>20</v>
      </c>
      <c r="C43" s="26">
        <v>17</v>
      </c>
      <c r="D43">
        <f t="shared" si="0"/>
        <v>37</v>
      </c>
    </row>
    <row r="44" spans="1:4" x14ac:dyDescent="0.3">
      <c r="A44" s="24" t="s">
        <v>238</v>
      </c>
      <c r="B44" s="24">
        <v>23</v>
      </c>
      <c r="C44" s="24">
        <v>24</v>
      </c>
      <c r="D44">
        <f t="shared" si="0"/>
        <v>47</v>
      </c>
    </row>
    <row r="45" spans="1:4" x14ac:dyDescent="0.3">
      <c r="A45" s="24" t="s">
        <v>243</v>
      </c>
      <c r="B45" s="26">
        <v>17</v>
      </c>
      <c r="C45" s="26">
        <v>18</v>
      </c>
      <c r="D45">
        <f t="shared" si="0"/>
        <v>35</v>
      </c>
    </row>
    <row r="46" spans="1:4" x14ac:dyDescent="0.3">
      <c r="A46" s="24" t="s">
        <v>254</v>
      </c>
      <c r="B46" s="24">
        <v>21</v>
      </c>
      <c r="C46" s="24">
        <v>23</v>
      </c>
      <c r="D46">
        <f t="shared" si="0"/>
        <v>44</v>
      </c>
    </row>
    <row r="47" spans="1:4" x14ac:dyDescent="0.3">
      <c r="A47" s="24" t="s">
        <v>259</v>
      </c>
      <c r="B47" s="26">
        <v>24</v>
      </c>
      <c r="C47" s="26">
        <v>21</v>
      </c>
      <c r="D47">
        <f t="shared" si="0"/>
        <v>45</v>
      </c>
    </row>
    <row r="48" spans="1:4" x14ac:dyDescent="0.3">
      <c r="A48" s="24" t="s">
        <v>270</v>
      </c>
      <c r="B48" s="24">
        <v>22</v>
      </c>
      <c r="C48" s="24">
        <v>21</v>
      </c>
      <c r="D48">
        <f t="shared" si="0"/>
        <v>43</v>
      </c>
    </row>
    <row r="49" spans="1:4" x14ac:dyDescent="0.3">
      <c r="A49" s="24" t="s">
        <v>275</v>
      </c>
      <c r="B49" s="26">
        <v>22</v>
      </c>
      <c r="C49" s="26">
        <v>18</v>
      </c>
      <c r="D49">
        <f t="shared" si="0"/>
        <v>40</v>
      </c>
    </row>
    <row r="50" spans="1:4" x14ac:dyDescent="0.3">
      <c r="A50" s="24" t="s">
        <v>223</v>
      </c>
      <c r="B50" s="24">
        <v>22</v>
      </c>
      <c r="C50" s="24">
        <v>20</v>
      </c>
      <c r="D50">
        <f t="shared" si="0"/>
        <v>42</v>
      </c>
    </row>
    <row r="51" spans="1:4" x14ac:dyDescent="0.3">
      <c r="A51" s="24" t="s">
        <v>226</v>
      </c>
      <c r="B51" s="26">
        <v>23</v>
      </c>
      <c r="C51" s="26">
        <v>19</v>
      </c>
      <c r="D51">
        <f t="shared" si="0"/>
        <v>42</v>
      </c>
    </row>
    <row r="52" spans="1:4" x14ac:dyDescent="0.3">
      <c r="A52" s="24" t="s">
        <v>239</v>
      </c>
      <c r="B52" s="24">
        <v>16</v>
      </c>
      <c r="C52" s="24">
        <v>20</v>
      </c>
      <c r="D52">
        <f t="shared" si="0"/>
        <v>36</v>
      </c>
    </row>
    <row r="53" spans="1:4" x14ac:dyDescent="0.3">
      <c r="A53" s="24" t="s">
        <v>242</v>
      </c>
      <c r="B53" s="26">
        <v>21</v>
      </c>
      <c r="C53" s="26">
        <v>22</v>
      </c>
      <c r="D53">
        <f t="shared" si="0"/>
        <v>43</v>
      </c>
    </row>
    <row r="54" spans="1:4" x14ac:dyDescent="0.3">
      <c r="A54" s="24" t="s">
        <v>255</v>
      </c>
      <c r="B54" s="24">
        <v>26</v>
      </c>
      <c r="C54" s="24">
        <v>24</v>
      </c>
      <c r="D54">
        <f t="shared" si="0"/>
        <v>50</v>
      </c>
    </row>
    <row r="55" spans="1:4" x14ac:dyDescent="0.3">
      <c r="A55" s="24" t="s">
        <v>258</v>
      </c>
      <c r="B55" s="26">
        <v>24</v>
      </c>
      <c r="C55" s="26">
        <v>24</v>
      </c>
      <c r="D55">
        <f t="shared" si="0"/>
        <v>48</v>
      </c>
    </row>
    <row r="56" spans="1:4" x14ac:dyDescent="0.3">
      <c r="A56" s="24" t="s">
        <v>271</v>
      </c>
      <c r="B56" s="24">
        <v>21</v>
      </c>
      <c r="C56" s="24">
        <v>20</v>
      </c>
      <c r="D56">
        <f t="shared" si="0"/>
        <v>41</v>
      </c>
    </row>
    <row r="57" spans="1:4" x14ac:dyDescent="0.3">
      <c r="A57" s="24" t="s">
        <v>274</v>
      </c>
      <c r="B57" s="26">
        <v>23</v>
      </c>
      <c r="C57" s="26">
        <v>25</v>
      </c>
      <c r="D57">
        <f t="shared" si="0"/>
        <v>48</v>
      </c>
    </row>
    <row r="58" spans="1:4" x14ac:dyDescent="0.3">
      <c r="A58" s="24" t="s">
        <v>224</v>
      </c>
      <c r="B58" s="24">
        <v>20</v>
      </c>
      <c r="C58" s="24">
        <v>22</v>
      </c>
      <c r="D58">
        <f t="shared" si="0"/>
        <v>42</v>
      </c>
    </row>
    <row r="59" spans="1:4" x14ac:dyDescent="0.3">
      <c r="A59" s="24" t="s">
        <v>225</v>
      </c>
      <c r="B59" s="26">
        <v>17</v>
      </c>
      <c r="C59" s="26">
        <v>19</v>
      </c>
      <c r="D59">
        <f t="shared" si="0"/>
        <v>36</v>
      </c>
    </row>
    <row r="60" spans="1:4" x14ac:dyDescent="0.3">
      <c r="A60" s="24" t="s">
        <v>240</v>
      </c>
      <c r="B60" s="24">
        <v>17</v>
      </c>
      <c r="C60" s="24">
        <v>23</v>
      </c>
      <c r="D60">
        <f t="shared" si="0"/>
        <v>40</v>
      </c>
    </row>
    <row r="61" spans="1:4" x14ac:dyDescent="0.3">
      <c r="A61" s="24" t="s">
        <v>241</v>
      </c>
      <c r="B61" s="26">
        <v>18</v>
      </c>
      <c r="C61" s="26">
        <v>20</v>
      </c>
      <c r="D61">
        <f t="shared" si="0"/>
        <v>38</v>
      </c>
    </row>
    <row r="62" spans="1:4" x14ac:dyDescent="0.3">
      <c r="A62" s="24" t="s">
        <v>256</v>
      </c>
      <c r="B62" s="24">
        <v>16</v>
      </c>
      <c r="C62" s="24">
        <v>20</v>
      </c>
      <c r="D62">
        <f t="shared" si="0"/>
        <v>36</v>
      </c>
    </row>
    <row r="63" spans="1:4" x14ac:dyDescent="0.3">
      <c r="A63" s="24" t="s">
        <v>257</v>
      </c>
      <c r="B63" s="26">
        <v>18</v>
      </c>
      <c r="C63" s="26">
        <v>19</v>
      </c>
      <c r="D63">
        <f t="shared" si="0"/>
        <v>37</v>
      </c>
    </row>
    <row r="64" spans="1:4" x14ac:dyDescent="0.3">
      <c r="A64" s="24" t="s">
        <v>272</v>
      </c>
      <c r="B64" s="24">
        <v>24</v>
      </c>
      <c r="C64" s="24">
        <v>24</v>
      </c>
      <c r="D64">
        <f t="shared" si="0"/>
        <v>48</v>
      </c>
    </row>
    <row r="65" spans="1:4" x14ac:dyDescent="0.3">
      <c r="A65" s="24" t="s">
        <v>273</v>
      </c>
      <c r="B65" s="26">
        <v>20</v>
      </c>
      <c r="C65" s="26">
        <v>20</v>
      </c>
      <c r="D65">
        <f t="shared" si="0"/>
        <v>40</v>
      </c>
    </row>
  </sheetData>
  <sortState ref="A2:C65">
    <sortCondition ref="A2:A6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"/>
  <sheetViews>
    <sheetView tabSelected="1" workbookViewId="0">
      <selection activeCell="P3" sqref="P3"/>
    </sheetView>
  </sheetViews>
  <sheetFormatPr defaultRowHeight="15.6" x14ac:dyDescent="0.3"/>
  <cols>
    <col min="1" max="1" width="11.69921875" customWidth="1"/>
    <col min="3" max="3" width="14.09765625" bestFit="1" customWidth="1"/>
  </cols>
  <sheetData>
    <row r="1" spans="1:14" x14ac:dyDescent="0.3">
      <c r="A1" s="9" t="s">
        <v>7</v>
      </c>
      <c r="B1" s="7" t="s">
        <v>3</v>
      </c>
      <c r="C1" s="7" t="s">
        <v>4</v>
      </c>
      <c r="D1" s="7" t="s">
        <v>5</v>
      </c>
      <c r="E1" t="s">
        <v>20</v>
      </c>
      <c r="F1" t="s">
        <v>21</v>
      </c>
      <c r="G1" s="22" t="s">
        <v>281</v>
      </c>
      <c r="H1" s="22" t="s">
        <v>214</v>
      </c>
      <c r="I1" s="22" t="s">
        <v>215</v>
      </c>
      <c r="J1" s="22" t="s">
        <v>216</v>
      </c>
      <c r="K1" s="22" t="s">
        <v>282</v>
      </c>
      <c r="L1" s="29" t="s">
        <v>283</v>
      </c>
      <c r="M1" s="29" t="s">
        <v>284</v>
      </c>
      <c r="N1" s="22" t="s">
        <v>285</v>
      </c>
    </row>
    <row r="2" spans="1:14" x14ac:dyDescent="0.3">
      <c r="A2" t="s">
        <v>23</v>
      </c>
      <c r="B2">
        <v>1</v>
      </c>
      <c r="C2" s="31" t="s">
        <v>286</v>
      </c>
      <c r="D2" s="31" t="s">
        <v>2</v>
      </c>
      <c r="E2">
        <v>49</v>
      </c>
      <c r="F2">
        <v>43</v>
      </c>
      <c r="G2">
        <v>41</v>
      </c>
      <c r="H2">
        <v>0</v>
      </c>
      <c r="I2" s="28">
        <f>100-(E2*100/52.49344)</f>
        <v>6.6550029870399072</v>
      </c>
      <c r="J2" s="28">
        <f>100-(F2*100/52.49344)</f>
        <v>18.085002621279912</v>
      </c>
      <c r="K2" s="28">
        <f>100-(G2*100/52.49344)</f>
        <v>21.895002499359919</v>
      </c>
      <c r="L2" s="30">
        <v>6.94</v>
      </c>
      <c r="M2" s="30">
        <v>12.3</v>
      </c>
      <c r="N2" s="31">
        <f>(((100-M2)*0.01)*(L2))/((60*(1-0.13)))/((5*17)/43560)</f>
        <v>59.752696146044627</v>
      </c>
    </row>
    <row r="3" spans="1:14" x14ac:dyDescent="0.3">
      <c r="A3" t="s">
        <v>26</v>
      </c>
      <c r="B3">
        <v>1</v>
      </c>
      <c r="C3" s="31" t="s">
        <v>286</v>
      </c>
      <c r="D3" s="31" t="s">
        <v>1</v>
      </c>
      <c r="E3">
        <v>49</v>
      </c>
      <c r="F3">
        <v>43</v>
      </c>
      <c r="G3">
        <v>36</v>
      </c>
      <c r="H3">
        <v>0</v>
      </c>
      <c r="I3" s="28">
        <f t="shared" ref="I3:I65" si="0">100-(E3*100/52.49344)</f>
        <v>6.6550029870399072</v>
      </c>
      <c r="J3" s="28">
        <f t="shared" ref="J3:J65" si="1">100-(F3*100/52.49344)</f>
        <v>18.085002621279912</v>
      </c>
      <c r="K3" s="28">
        <f t="shared" ref="K3:K65" si="2">100-(G3*100/52.49344)</f>
        <v>31.420002194559927</v>
      </c>
      <c r="L3" s="30">
        <v>8.0299999999999994</v>
      </c>
      <c r="M3" s="30">
        <v>12.7</v>
      </c>
      <c r="N3" s="31">
        <f t="shared" ref="N3:N65" si="3">(((100-M3)*0.01)*(L3))/((60*(1-0.13)))/((5*17)/43560)</f>
        <v>68.82214929006085</v>
      </c>
    </row>
    <row r="4" spans="1:14" x14ac:dyDescent="0.3">
      <c r="A4" t="s">
        <v>29</v>
      </c>
      <c r="B4">
        <v>1</v>
      </c>
      <c r="C4" s="31" t="s">
        <v>287</v>
      </c>
      <c r="D4" s="31" t="s">
        <v>1</v>
      </c>
      <c r="E4">
        <v>45</v>
      </c>
      <c r="F4">
        <v>46</v>
      </c>
      <c r="G4">
        <v>44</v>
      </c>
      <c r="H4">
        <v>0</v>
      </c>
      <c r="I4" s="28">
        <f t="shared" si="0"/>
        <v>14.275002743199906</v>
      </c>
      <c r="J4" s="28">
        <f t="shared" si="1"/>
        <v>12.37000280415991</v>
      </c>
      <c r="K4" s="28">
        <f t="shared" si="2"/>
        <v>16.180002682239916</v>
      </c>
      <c r="L4" s="30">
        <v>8.67</v>
      </c>
      <c r="M4" s="30">
        <v>12.3</v>
      </c>
      <c r="N4" s="31">
        <f t="shared" si="3"/>
        <v>74.647820689655163</v>
      </c>
    </row>
    <row r="5" spans="1:14" x14ac:dyDescent="0.3">
      <c r="A5" t="s">
        <v>32</v>
      </c>
      <c r="B5">
        <v>1</v>
      </c>
      <c r="C5" s="31" t="s">
        <v>287</v>
      </c>
      <c r="D5" s="31" t="s">
        <v>2</v>
      </c>
      <c r="E5">
        <v>45</v>
      </c>
      <c r="F5">
        <v>43</v>
      </c>
      <c r="G5" s="7">
        <v>40</v>
      </c>
      <c r="H5">
        <v>0</v>
      </c>
      <c r="I5" s="28">
        <f t="shared" si="0"/>
        <v>14.275002743199906</v>
      </c>
      <c r="J5" s="28">
        <f t="shared" si="1"/>
        <v>18.085002621279912</v>
      </c>
      <c r="K5" s="28">
        <f t="shared" si="2"/>
        <v>23.800002438399915</v>
      </c>
      <c r="L5" s="30">
        <v>8.68</v>
      </c>
      <c r="M5" s="30">
        <v>12.2</v>
      </c>
      <c r="N5" s="31">
        <f t="shared" si="3"/>
        <v>74.819135091277886</v>
      </c>
    </row>
    <row r="6" spans="1:14" x14ac:dyDescent="0.3">
      <c r="A6" t="s">
        <v>35</v>
      </c>
      <c r="B6">
        <v>1</v>
      </c>
      <c r="C6" s="31" t="s">
        <v>288</v>
      </c>
      <c r="D6" s="31" t="s">
        <v>2</v>
      </c>
      <c r="E6">
        <v>43</v>
      </c>
      <c r="F6">
        <v>46</v>
      </c>
      <c r="G6">
        <v>42</v>
      </c>
      <c r="H6">
        <v>0</v>
      </c>
      <c r="I6" s="28">
        <f t="shared" si="0"/>
        <v>18.085002621279912</v>
      </c>
      <c r="J6" s="28">
        <f t="shared" si="1"/>
        <v>12.37000280415991</v>
      </c>
      <c r="K6" s="28">
        <f t="shared" si="2"/>
        <v>19.990002560319923</v>
      </c>
      <c r="L6" s="30">
        <v>8.4</v>
      </c>
      <c r="M6" s="30">
        <v>12.1</v>
      </c>
      <c r="N6" s="31">
        <f t="shared" si="3"/>
        <v>72.488081135902647</v>
      </c>
    </row>
    <row r="7" spans="1:14" x14ac:dyDescent="0.3">
      <c r="A7" t="s">
        <v>38</v>
      </c>
      <c r="B7">
        <v>1</v>
      </c>
      <c r="C7" s="31" t="s">
        <v>288</v>
      </c>
      <c r="D7" s="31" t="s">
        <v>1</v>
      </c>
      <c r="E7">
        <v>42</v>
      </c>
      <c r="F7">
        <v>37</v>
      </c>
      <c r="G7">
        <v>33</v>
      </c>
      <c r="H7">
        <v>0</v>
      </c>
      <c r="I7" s="28">
        <f t="shared" si="0"/>
        <v>19.990002560319923</v>
      </c>
      <c r="J7" s="28">
        <f t="shared" si="1"/>
        <v>29.515002255519931</v>
      </c>
      <c r="K7" s="28">
        <f t="shared" si="2"/>
        <v>37.135002011679937</v>
      </c>
      <c r="L7" s="30">
        <v>8.59</v>
      </c>
      <c r="M7" s="30">
        <v>11.8</v>
      </c>
      <c r="N7" s="31">
        <f t="shared" si="3"/>
        <v>74.380688032454358</v>
      </c>
    </row>
    <row r="8" spans="1:14" x14ac:dyDescent="0.3">
      <c r="A8" t="s">
        <v>41</v>
      </c>
      <c r="B8">
        <v>1</v>
      </c>
      <c r="C8" s="31" t="s">
        <v>289</v>
      </c>
      <c r="D8" s="31" t="s">
        <v>1</v>
      </c>
      <c r="E8">
        <v>44</v>
      </c>
      <c r="F8">
        <v>48</v>
      </c>
      <c r="G8">
        <v>39</v>
      </c>
      <c r="H8">
        <v>0</v>
      </c>
      <c r="I8" s="28">
        <f t="shared" si="0"/>
        <v>16.180002682239916</v>
      </c>
      <c r="J8" s="28">
        <f t="shared" si="1"/>
        <v>8.5600029260799033</v>
      </c>
      <c r="K8" s="28">
        <f t="shared" si="2"/>
        <v>25.705002377439925</v>
      </c>
      <c r="L8" s="30">
        <v>8.8000000000000007</v>
      </c>
      <c r="M8" s="30">
        <v>12.2</v>
      </c>
      <c r="N8" s="31">
        <f t="shared" si="3"/>
        <v>75.853501014198798</v>
      </c>
    </row>
    <row r="9" spans="1:14" x14ac:dyDescent="0.3">
      <c r="A9" t="s">
        <v>44</v>
      </c>
      <c r="B9">
        <v>1</v>
      </c>
      <c r="C9" s="31" t="s">
        <v>289</v>
      </c>
      <c r="D9" s="31" t="s">
        <v>2</v>
      </c>
      <c r="E9">
        <v>54</v>
      </c>
      <c r="F9">
        <v>51</v>
      </c>
      <c r="G9">
        <v>44</v>
      </c>
      <c r="H9">
        <v>0</v>
      </c>
      <c r="I9" s="28">
        <f t="shared" si="0"/>
        <v>-2.8699967081601017</v>
      </c>
      <c r="J9" s="28">
        <f t="shared" si="1"/>
        <v>2.8450031089599008</v>
      </c>
      <c r="K9" s="28">
        <f t="shared" si="2"/>
        <v>16.180002682239916</v>
      </c>
      <c r="L9" s="30">
        <v>8.33</v>
      </c>
      <c r="M9" s="30">
        <v>12.1</v>
      </c>
      <c r="N9" s="31">
        <f t="shared" si="3"/>
        <v>71.884013793103463</v>
      </c>
    </row>
    <row r="10" spans="1:14" x14ac:dyDescent="0.3">
      <c r="A10" t="s">
        <v>47</v>
      </c>
      <c r="B10">
        <v>1</v>
      </c>
      <c r="C10" s="31" t="s">
        <v>290</v>
      </c>
      <c r="D10" s="31" t="s">
        <v>2</v>
      </c>
      <c r="E10">
        <v>48</v>
      </c>
      <c r="F10">
        <v>48</v>
      </c>
      <c r="G10">
        <v>44</v>
      </c>
      <c r="H10">
        <v>0</v>
      </c>
      <c r="I10" s="28">
        <f t="shared" si="0"/>
        <v>8.5600029260799033</v>
      </c>
      <c r="J10" s="28">
        <f t="shared" si="1"/>
        <v>8.5600029260799033</v>
      </c>
      <c r="K10" s="28">
        <f t="shared" si="2"/>
        <v>16.180002682239916</v>
      </c>
      <c r="L10" s="30">
        <v>9.85</v>
      </c>
      <c r="M10" s="30">
        <v>11.9</v>
      </c>
      <c r="N10" s="31">
        <f t="shared" si="3"/>
        <v>85.194308316430011</v>
      </c>
    </row>
    <row r="11" spans="1:14" x14ac:dyDescent="0.3">
      <c r="A11" t="s">
        <v>50</v>
      </c>
      <c r="B11">
        <v>1</v>
      </c>
      <c r="C11" s="31" t="s">
        <v>290</v>
      </c>
      <c r="D11" s="31" t="s">
        <v>1</v>
      </c>
      <c r="E11">
        <v>41</v>
      </c>
      <c r="F11">
        <v>41</v>
      </c>
      <c r="G11">
        <v>38</v>
      </c>
      <c r="H11">
        <v>0</v>
      </c>
      <c r="I11" s="28">
        <f t="shared" si="0"/>
        <v>21.895002499359919</v>
      </c>
      <c r="J11" s="28">
        <f t="shared" si="1"/>
        <v>21.895002499359919</v>
      </c>
      <c r="K11" s="28">
        <f t="shared" si="2"/>
        <v>27.610002316479921</v>
      </c>
      <c r="L11" s="30">
        <v>9.48</v>
      </c>
      <c r="M11" s="30">
        <v>11.9</v>
      </c>
      <c r="N11" s="31">
        <f t="shared" si="3"/>
        <v>81.994116024340784</v>
      </c>
    </row>
    <row r="12" spans="1:14" x14ac:dyDescent="0.3">
      <c r="A12" t="s">
        <v>53</v>
      </c>
      <c r="B12">
        <v>1</v>
      </c>
      <c r="C12" s="31" t="s">
        <v>291</v>
      </c>
      <c r="D12" s="31" t="s">
        <v>2</v>
      </c>
      <c r="E12">
        <v>50</v>
      </c>
      <c r="F12">
        <v>45</v>
      </c>
      <c r="G12">
        <v>43</v>
      </c>
      <c r="H12">
        <v>0</v>
      </c>
      <c r="I12" s="28">
        <f t="shared" si="0"/>
        <v>4.7500030479998969</v>
      </c>
      <c r="J12" s="28">
        <f t="shared" si="1"/>
        <v>14.275002743199906</v>
      </c>
      <c r="K12" s="28">
        <f t="shared" si="2"/>
        <v>18.085002621279912</v>
      </c>
      <c r="L12" s="30">
        <v>9.5500000000000007</v>
      </c>
      <c r="M12" s="30">
        <v>12.4</v>
      </c>
      <c r="N12" s="31">
        <f t="shared" si="3"/>
        <v>82.130774847870171</v>
      </c>
    </row>
    <row r="13" spans="1:14" x14ac:dyDescent="0.3">
      <c r="A13" t="s">
        <v>56</v>
      </c>
      <c r="B13">
        <v>1</v>
      </c>
      <c r="C13" s="31" t="s">
        <v>291</v>
      </c>
      <c r="D13" s="31" t="s">
        <v>1</v>
      </c>
      <c r="E13">
        <v>42</v>
      </c>
      <c r="F13">
        <v>43</v>
      </c>
      <c r="G13">
        <v>36</v>
      </c>
      <c r="H13">
        <v>0</v>
      </c>
      <c r="I13" s="28">
        <f t="shared" si="0"/>
        <v>19.990002560319923</v>
      </c>
      <c r="J13" s="28">
        <f t="shared" si="1"/>
        <v>18.085002621279912</v>
      </c>
      <c r="K13" s="28">
        <f t="shared" si="2"/>
        <v>31.420002194559927</v>
      </c>
      <c r="L13" s="30">
        <v>9.3800000000000008</v>
      </c>
      <c r="M13" s="30">
        <v>11.9</v>
      </c>
      <c r="N13" s="31">
        <f t="shared" si="3"/>
        <v>81.129199188640982</v>
      </c>
    </row>
    <row r="14" spans="1:14" x14ac:dyDescent="0.3">
      <c r="A14" t="s">
        <v>59</v>
      </c>
      <c r="B14">
        <v>1</v>
      </c>
      <c r="C14" s="31" t="s">
        <v>292</v>
      </c>
      <c r="D14" s="31" t="s">
        <v>2</v>
      </c>
      <c r="E14">
        <v>50</v>
      </c>
      <c r="F14">
        <v>49</v>
      </c>
      <c r="G14">
        <v>48</v>
      </c>
      <c r="H14">
        <v>0</v>
      </c>
      <c r="I14" s="28">
        <f t="shared" si="0"/>
        <v>4.7500030479998969</v>
      </c>
      <c r="J14" s="28">
        <f t="shared" si="1"/>
        <v>6.6550029870399072</v>
      </c>
      <c r="K14" s="28">
        <f t="shared" si="2"/>
        <v>8.5600029260799033</v>
      </c>
      <c r="L14" s="30">
        <v>10.029999999999999</v>
      </c>
      <c r="M14" s="30">
        <v>11.8</v>
      </c>
      <c r="N14" s="31">
        <f t="shared" si="3"/>
        <v>86.849627586206879</v>
      </c>
    </row>
    <row r="15" spans="1:14" x14ac:dyDescent="0.3">
      <c r="A15" t="s">
        <v>62</v>
      </c>
      <c r="B15">
        <v>1</v>
      </c>
      <c r="C15" s="31" t="s">
        <v>292</v>
      </c>
      <c r="D15" s="31" t="s">
        <v>1</v>
      </c>
      <c r="E15">
        <v>48</v>
      </c>
      <c r="F15">
        <v>48</v>
      </c>
      <c r="G15">
        <v>48</v>
      </c>
      <c r="H15">
        <v>0</v>
      </c>
      <c r="I15" s="28">
        <f t="shared" si="0"/>
        <v>8.5600029260799033</v>
      </c>
      <c r="J15" s="28">
        <f t="shared" si="1"/>
        <v>8.5600029260799033</v>
      </c>
      <c r="K15" s="28">
        <f t="shared" si="2"/>
        <v>8.5600029260799033</v>
      </c>
      <c r="L15" s="30">
        <v>10.48</v>
      </c>
      <c r="M15" s="30">
        <v>11.7</v>
      </c>
      <c r="N15" s="31">
        <f t="shared" si="3"/>
        <v>90.849058012170389</v>
      </c>
    </row>
    <row r="16" spans="1:14" x14ac:dyDescent="0.3">
      <c r="A16" t="s">
        <v>65</v>
      </c>
      <c r="B16">
        <v>1</v>
      </c>
      <c r="C16" s="31" t="s">
        <v>293</v>
      </c>
      <c r="D16" s="31" t="s">
        <v>2</v>
      </c>
      <c r="E16">
        <v>52</v>
      </c>
      <c r="F16">
        <v>45</v>
      </c>
      <c r="G16">
        <v>42</v>
      </c>
      <c r="H16">
        <v>0</v>
      </c>
      <c r="I16" s="28">
        <f t="shared" si="0"/>
        <v>0.94000316991990474</v>
      </c>
      <c r="J16" s="28">
        <f t="shared" si="1"/>
        <v>14.275002743199906</v>
      </c>
      <c r="K16" s="28">
        <f t="shared" si="2"/>
        <v>19.990002560319923</v>
      </c>
      <c r="L16" s="30">
        <v>10.73</v>
      </c>
      <c r="M16" s="30">
        <v>12.2</v>
      </c>
      <c r="N16" s="31">
        <f t="shared" si="3"/>
        <v>92.48955294117647</v>
      </c>
    </row>
    <row r="17" spans="1:14" x14ac:dyDescent="0.3">
      <c r="A17" t="s">
        <v>68</v>
      </c>
      <c r="B17">
        <v>1</v>
      </c>
      <c r="C17" s="31" t="s">
        <v>293</v>
      </c>
      <c r="D17" s="31" t="s">
        <v>1</v>
      </c>
      <c r="E17">
        <v>44</v>
      </c>
      <c r="F17">
        <v>49</v>
      </c>
      <c r="G17">
        <v>41</v>
      </c>
      <c r="H17">
        <v>0</v>
      </c>
      <c r="I17" s="28">
        <f t="shared" si="0"/>
        <v>16.180002682239916</v>
      </c>
      <c r="J17" s="28">
        <f t="shared" si="1"/>
        <v>6.6550029870399072</v>
      </c>
      <c r="K17" s="28">
        <f t="shared" si="2"/>
        <v>21.895002499359919</v>
      </c>
      <c r="L17" s="30">
        <v>10.47</v>
      </c>
      <c r="M17" s="30">
        <v>12.4</v>
      </c>
      <c r="N17" s="31">
        <f t="shared" si="3"/>
        <v>90.042849492900615</v>
      </c>
    </row>
    <row r="18" spans="1:14" x14ac:dyDescent="0.3">
      <c r="A18" t="s">
        <v>71</v>
      </c>
      <c r="B18">
        <v>2</v>
      </c>
      <c r="C18" s="31" t="s">
        <v>293</v>
      </c>
      <c r="D18" s="31" t="s">
        <v>2</v>
      </c>
      <c r="E18">
        <v>45</v>
      </c>
      <c r="F18">
        <v>49</v>
      </c>
      <c r="G18">
        <v>48</v>
      </c>
      <c r="H18">
        <v>0</v>
      </c>
      <c r="I18" s="28">
        <f t="shared" si="0"/>
        <v>14.275002743199906</v>
      </c>
      <c r="J18" s="28">
        <f t="shared" si="1"/>
        <v>6.6550029870399072</v>
      </c>
      <c r="K18" s="28">
        <f t="shared" si="2"/>
        <v>8.5600029260799033</v>
      </c>
      <c r="L18" s="30">
        <v>10.24</v>
      </c>
      <c r="M18" s="30">
        <v>12.4</v>
      </c>
      <c r="N18" s="31">
        <f t="shared" si="3"/>
        <v>88.064830831642993</v>
      </c>
    </row>
    <row r="19" spans="1:14" x14ac:dyDescent="0.3">
      <c r="A19" t="s">
        <v>74</v>
      </c>
      <c r="B19">
        <v>2</v>
      </c>
      <c r="C19" s="31" t="s">
        <v>293</v>
      </c>
      <c r="D19" s="31" t="s">
        <v>1</v>
      </c>
      <c r="E19">
        <v>40</v>
      </c>
      <c r="F19">
        <v>42</v>
      </c>
      <c r="G19">
        <v>36</v>
      </c>
      <c r="H19">
        <v>0</v>
      </c>
      <c r="I19" s="28">
        <f t="shared" si="0"/>
        <v>23.800002438399915</v>
      </c>
      <c r="J19" s="28">
        <f t="shared" si="1"/>
        <v>19.990002560319923</v>
      </c>
      <c r="K19" s="28">
        <f t="shared" si="2"/>
        <v>31.420002194559927</v>
      </c>
      <c r="L19" s="30">
        <v>10.35</v>
      </c>
      <c r="M19" s="30">
        <v>12.3</v>
      </c>
      <c r="N19" s="31">
        <f t="shared" si="3"/>
        <v>89.112450304259639</v>
      </c>
    </row>
    <row r="20" spans="1:14" x14ac:dyDescent="0.3">
      <c r="A20" t="s">
        <v>77</v>
      </c>
      <c r="B20">
        <v>2</v>
      </c>
      <c r="C20" s="31" t="s">
        <v>288</v>
      </c>
      <c r="D20" s="31" t="s">
        <v>2</v>
      </c>
      <c r="E20">
        <v>47</v>
      </c>
      <c r="F20">
        <v>45</v>
      </c>
      <c r="G20">
        <v>42</v>
      </c>
      <c r="H20">
        <v>0</v>
      </c>
      <c r="I20" s="28">
        <f t="shared" si="0"/>
        <v>10.465002865119914</v>
      </c>
      <c r="J20" s="28">
        <f t="shared" si="1"/>
        <v>14.275002743199906</v>
      </c>
      <c r="K20" s="28">
        <f t="shared" si="2"/>
        <v>19.990002560319923</v>
      </c>
      <c r="L20" s="30">
        <v>9.64</v>
      </c>
      <c r="M20" s="30">
        <v>12.5</v>
      </c>
      <c r="N20" s="31">
        <f t="shared" si="3"/>
        <v>82.810141987829624</v>
      </c>
    </row>
    <row r="21" spans="1:14" x14ac:dyDescent="0.3">
      <c r="A21" t="s">
        <v>80</v>
      </c>
      <c r="B21">
        <v>2</v>
      </c>
      <c r="C21" s="31" t="s">
        <v>288</v>
      </c>
      <c r="D21" s="31" t="s">
        <v>1</v>
      </c>
      <c r="E21">
        <v>40</v>
      </c>
      <c r="F21">
        <v>44</v>
      </c>
      <c r="G21">
        <v>37</v>
      </c>
      <c r="H21">
        <v>0</v>
      </c>
      <c r="I21" s="28">
        <f t="shared" si="0"/>
        <v>23.800002438399915</v>
      </c>
      <c r="J21" s="28">
        <f t="shared" si="1"/>
        <v>16.180002682239916</v>
      </c>
      <c r="K21" s="28">
        <f t="shared" si="2"/>
        <v>29.515002255519931</v>
      </c>
      <c r="L21" s="30">
        <v>9.84</v>
      </c>
      <c r="M21" s="30">
        <v>11.9</v>
      </c>
      <c r="N21" s="31">
        <f t="shared" si="3"/>
        <v>85.10781663286005</v>
      </c>
    </row>
    <row r="22" spans="1:14" x14ac:dyDescent="0.3">
      <c r="A22" t="s">
        <v>83</v>
      </c>
      <c r="B22">
        <v>2</v>
      </c>
      <c r="C22" s="31" t="s">
        <v>287</v>
      </c>
      <c r="D22" s="31" t="s">
        <v>1</v>
      </c>
      <c r="E22">
        <v>45</v>
      </c>
      <c r="F22">
        <v>43</v>
      </c>
      <c r="G22">
        <v>43</v>
      </c>
      <c r="H22">
        <v>0</v>
      </c>
      <c r="I22" s="28">
        <f t="shared" si="0"/>
        <v>14.275002743199906</v>
      </c>
      <c r="J22" s="28">
        <f t="shared" si="1"/>
        <v>18.085002621279912</v>
      </c>
      <c r="K22" s="28">
        <f t="shared" si="2"/>
        <v>18.085002621279912</v>
      </c>
      <c r="L22" s="30">
        <v>9.5500000000000007</v>
      </c>
      <c r="M22" s="30">
        <v>12</v>
      </c>
      <c r="N22" s="31">
        <f t="shared" si="3"/>
        <v>82.505801217038538</v>
      </c>
    </row>
    <row r="23" spans="1:14" x14ac:dyDescent="0.3">
      <c r="A23" t="s">
        <v>86</v>
      </c>
      <c r="B23">
        <v>2</v>
      </c>
      <c r="C23" s="31" t="s">
        <v>287</v>
      </c>
      <c r="D23" s="31" t="s">
        <v>2</v>
      </c>
      <c r="E23">
        <v>46</v>
      </c>
      <c r="F23">
        <v>48</v>
      </c>
      <c r="G23">
        <v>44</v>
      </c>
      <c r="H23">
        <v>0</v>
      </c>
      <c r="I23" s="28">
        <f t="shared" si="0"/>
        <v>12.37000280415991</v>
      </c>
      <c r="J23" s="28">
        <f t="shared" si="1"/>
        <v>8.5600029260799033</v>
      </c>
      <c r="K23" s="28">
        <f t="shared" si="2"/>
        <v>16.180002682239916</v>
      </c>
      <c r="L23" s="30">
        <v>10.210000000000001</v>
      </c>
      <c r="M23" s="30">
        <v>12</v>
      </c>
      <c r="N23" s="31">
        <f t="shared" si="3"/>
        <v>88.207772819472623</v>
      </c>
    </row>
    <row r="24" spans="1:14" x14ac:dyDescent="0.3">
      <c r="A24" t="s">
        <v>89</v>
      </c>
      <c r="B24">
        <v>2</v>
      </c>
      <c r="C24" s="31" t="s">
        <v>291</v>
      </c>
      <c r="D24" s="31" t="s">
        <v>2</v>
      </c>
      <c r="E24">
        <v>44</v>
      </c>
      <c r="F24">
        <v>49</v>
      </c>
      <c r="G24">
        <v>49</v>
      </c>
      <c r="H24">
        <v>0</v>
      </c>
      <c r="I24" s="28">
        <f t="shared" si="0"/>
        <v>16.180002682239916</v>
      </c>
      <c r="J24" s="28">
        <f t="shared" si="1"/>
        <v>6.6550029870399072</v>
      </c>
      <c r="K24" s="28">
        <f t="shared" si="2"/>
        <v>6.6550029870399072</v>
      </c>
      <c r="L24" s="30">
        <v>9.5</v>
      </c>
      <c r="M24" s="30">
        <v>12.2</v>
      </c>
      <c r="N24" s="31">
        <f t="shared" si="3"/>
        <v>81.887302231237314</v>
      </c>
    </row>
    <row r="25" spans="1:14" x14ac:dyDescent="0.3">
      <c r="A25" t="s">
        <v>92</v>
      </c>
      <c r="B25">
        <v>2</v>
      </c>
      <c r="C25" s="31" t="s">
        <v>291</v>
      </c>
      <c r="D25" s="31" t="s">
        <v>1</v>
      </c>
      <c r="E25">
        <v>35</v>
      </c>
      <c r="F25">
        <v>45</v>
      </c>
      <c r="G25">
        <v>38</v>
      </c>
      <c r="H25">
        <v>0</v>
      </c>
      <c r="I25" s="28">
        <f t="shared" si="0"/>
        <v>33.325002133599938</v>
      </c>
      <c r="J25" s="28">
        <f t="shared" si="1"/>
        <v>14.275002743199906</v>
      </c>
      <c r="K25" s="28">
        <f t="shared" si="2"/>
        <v>27.610002316479921</v>
      </c>
      <c r="L25" s="30">
        <v>9.39</v>
      </c>
      <c r="M25" s="30">
        <v>12.3</v>
      </c>
      <c r="N25" s="31">
        <f t="shared" si="3"/>
        <v>80.846947667342803</v>
      </c>
    </row>
    <row r="26" spans="1:14" x14ac:dyDescent="0.3">
      <c r="A26" t="s">
        <v>95</v>
      </c>
      <c r="B26">
        <v>2</v>
      </c>
      <c r="C26" s="31" t="s">
        <v>289</v>
      </c>
      <c r="D26" s="31" t="s">
        <v>1</v>
      </c>
      <c r="E26">
        <v>45</v>
      </c>
      <c r="F26">
        <v>47</v>
      </c>
      <c r="G26">
        <v>45</v>
      </c>
      <c r="H26">
        <v>0</v>
      </c>
      <c r="I26" s="28">
        <f t="shared" si="0"/>
        <v>14.275002743199906</v>
      </c>
      <c r="J26" s="28">
        <f t="shared" si="1"/>
        <v>10.465002865119914</v>
      </c>
      <c r="K26" s="28">
        <f t="shared" si="2"/>
        <v>14.275002743199906</v>
      </c>
      <c r="L26" s="30">
        <v>9.23</v>
      </c>
      <c r="M26" s="30">
        <v>12.3</v>
      </c>
      <c r="N26" s="31">
        <f t="shared" si="3"/>
        <v>79.46936389452334</v>
      </c>
    </row>
    <row r="27" spans="1:14" x14ac:dyDescent="0.3">
      <c r="A27" t="s">
        <v>98</v>
      </c>
      <c r="B27">
        <v>2</v>
      </c>
      <c r="C27" s="31" t="s">
        <v>289</v>
      </c>
      <c r="D27" s="31" t="s">
        <v>2</v>
      </c>
      <c r="E27">
        <v>48</v>
      </c>
      <c r="F27">
        <v>46</v>
      </c>
      <c r="G27">
        <v>46</v>
      </c>
      <c r="H27">
        <v>0</v>
      </c>
      <c r="I27" s="28">
        <f t="shared" si="0"/>
        <v>8.5600029260799033</v>
      </c>
      <c r="J27" s="28">
        <f t="shared" si="1"/>
        <v>12.37000280415991</v>
      </c>
      <c r="K27" s="28">
        <f t="shared" si="2"/>
        <v>12.37000280415991</v>
      </c>
      <c r="L27" s="30">
        <v>9.89</v>
      </c>
      <c r="M27" s="30">
        <v>12.5</v>
      </c>
      <c r="N27" s="31">
        <f t="shared" si="3"/>
        <v>84.957707910750514</v>
      </c>
    </row>
    <row r="28" spans="1:14" x14ac:dyDescent="0.3">
      <c r="A28" t="s">
        <v>101</v>
      </c>
      <c r="B28">
        <v>2</v>
      </c>
      <c r="C28" s="31" t="s">
        <v>292</v>
      </c>
      <c r="D28" s="31" t="s">
        <v>2</v>
      </c>
      <c r="E28">
        <v>50</v>
      </c>
      <c r="F28">
        <v>45</v>
      </c>
      <c r="G28">
        <v>47</v>
      </c>
      <c r="H28">
        <v>0</v>
      </c>
      <c r="I28" s="28">
        <f t="shared" si="0"/>
        <v>4.7500030479998969</v>
      </c>
      <c r="J28" s="28">
        <f t="shared" si="1"/>
        <v>14.275002743199906</v>
      </c>
      <c r="K28" s="28">
        <f t="shared" si="2"/>
        <v>10.465002865119914</v>
      </c>
      <c r="L28" s="30">
        <v>10.19</v>
      </c>
      <c r="M28" s="30">
        <v>11.8</v>
      </c>
      <c r="N28" s="31">
        <f t="shared" si="3"/>
        <v>88.235065314401609</v>
      </c>
    </row>
    <row r="29" spans="1:14" x14ac:dyDescent="0.3">
      <c r="A29" t="s">
        <v>104</v>
      </c>
      <c r="B29">
        <v>2</v>
      </c>
      <c r="C29" s="31" t="s">
        <v>292</v>
      </c>
      <c r="D29" s="31" t="s">
        <v>1</v>
      </c>
      <c r="E29">
        <v>45</v>
      </c>
      <c r="F29">
        <v>47</v>
      </c>
      <c r="G29">
        <v>43</v>
      </c>
      <c r="H29">
        <v>0</v>
      </c>
      <c r="I29" s="28">
        <f t="shared" si="0"/>
        <v>14.275002743199906</v>
      </c>
      <c r="J29" s="28">
        <f t="shared" si="1"/>
        <v>10.465002865119914</v>
      </c>
      <c r="K29" s="28">
        <f t="shared" si="2"/>
        <v>18.085002621279912</v>
      </c>
      <c r="L29" s="30">
        <v>10.17</v>
      </c>
      <c r="M29" s="30">
        <v>11.6</v>
      </c>
      <c r="N29" s="31">
        <f t="shared" si="3"/>
        <v>88.261572413793104</v>
      </c>
    </row>
    <row r="30" spans="1:14" x14ac:dyDescent="0.3">
      <c r="A30" t="s">
        <v>107</v>
      </c>
      <c r="B30">
        <v>2</v>
      </c>
      <c r="C30" s="31" t="s">
        <v>290</v>
      </c>
      <c r="D30" s="31" t="s">
        <v>2</v>
      </c>
      <c r="E30">
        <v>44</v>
      </c>
      <c r="F30">
        <v>45</v>
      </c>
      <c r="G30">
        <v>41</v>
      </c>
      <c r="H30">
        <v>0</v>
      </c>
      <c r="I30" s="28">
        <f t="shared" si="0"/>
        <v>16.180002682239916</v>
      </c>
      <c r="J30" s="28">
        <f t="shared" si="1"/>
        <v>14.275002743199906</v>
      </c>
      <c r="K30" s="28">
        <f t="shared" si="2"/>
        <v>21.895002499359919</v>
      </c>
      <c r="L30" s="30">
        <v>9.5500000000000007</v>
      </c>
      <c r="M30" s="30">
        <v>11.5</v>
      </c>
      <c r="N30" s="31">
        <f t="shared" si="3"/>
        <v>82.974584178498986</v>
      </c>
    </row>
    <row r="31" spans="1:14" x14ac:dyDescent="0.3">
      <c r="A31" t="s">
        <v>110</v>
      </c>
      <c r="B31">
        <v>2</v>
      </c>
      <c r="C31" s="31" t="s">
        <v>290</v>
      </c>
      <c r="D31" s="31" t="s">
        <v>1</v>
      </c>
      <c r="E31">
        <v>44</v>
      </c>
      <c r="F31">
        <v>45</v>
      </c>
      <c r="G31">
        <v>40</v>
      </c>
      <c r="H31">
        <v>0</v>
      </c>
      <c r="I31" s="28">
        <f t="shared" si="0"/>
        <v>16.180002682239916</v>
      </c>
      <c r="J31" s="28">
        <f t="shared" si="1"/>
        <v>14.275002743199906</v>
      </c>
      <c r="K31" s="28">
        <f t="shared" si="2"/>
        <v>23.800002438399915</v>
      </c>
      <c r="L31" s="30">
        <v>10.01</v>
      </c>
      <c r="M31" s="30">
        <v>11.6</v>
      </c>
      <c r="N31" s="31">
        <f t="shared" si="3"/>
        <v>86.87299310344828</v>
      </c>
    </row>
    <row r="32" spans="1:14" x14ac:dyDescent="0.3">
      <c r="A32" t="s">
        <v>113</v>
      </c>
      <c r="B32">
        <v>2</v>
      </c>
      <c r="C32" s="31" t="s">
        <v>286</v>
      </c>
      <c r="D32" s="31" t="s">
        <v>2</v>
      </c>
      <c r="E32">
        <v>45</v>
      </c>
      <c r="F32">
        <v>47</v>
      </c>
      <c r="G32">
        <v>40</v>
      </c>
      <c r="H32">
        <v>0</v>
      </c>
      <c r="I32" s="28">
        <f t="shared" si="0"/>
        <v>14.275002743199906</v>
      </c>
      <c r="J32" s="28">
        <f t="shared" si="1"/>
        <v>10.465002865119914</v>
      </c>
      <c r="K32" s="28">
        <f t="shared" si="2"/>
        <v>23.800002438399915</v>
      </c>
      <c r="L32" s="30">
        <v>9.2899999999999991</v>
      </c>
      <c r="M32" s="30">
        <v>11.8</v>
      </c>
      <c r="N32" s="31">
        <f t="shared" si="3"/>
        <v>80.441978093306275</v>
      </c>
    </row>
    <row r="33" spans="1:14" x14ac:dyDescent="0.3">
      <c r="A33" t="s">
        <v>116</v>
      </c>
      <c r="B33">
        <v>2</v>
      </c>
      <c r="C33" s="31" t="s">
        <v>286</v>
      </c>
      <c r="D33" s="31" t="s">
        <v>1</v>
      </c>
      <c r="E33">
        <v>38</v>
      </c>
      <c r="F33">
        <v>38</v>
      </c>
      <c r="G33">
        <v>42</v>
      </c>
      <c r="H33">
        <v>0</v>
      </c>
      <c r="I33" s="28">
        <f t="shared" si="0"/>
        <v>27.610002316479921</v>
      </c>
      <c r="J33" s="28">
        <f t="shared" si="1"/>
        <v>27.610002316479921</v>
      </c>
      <c r="K33" s="28">
        <f t="shared" si="2"/>
        <v>19.990002560319923</v>
      </c>
      <c r="L33" s="30">
        <v>9.16</v>
      </c>
      <c r="M33" s="30">
        <v>11.9</v>
      </c>
      <c r="N33" s="31">
        <f t="shared" si="3"/>
        <v>79.226382150101415</v>
      </c>
    </row>
    <row r="34" spans="1:14" x14ac:dyDescent="0.3">
      <c r="A34" t="s">
        <v>119</v>
      </c>
      <c r="B34">
        <v>3</v>
      </c>
      <c r="C34" s="31" t="s">
        <v>290</v>
      </c>
      <c r="D34" s="31" t="s">
        <v>1</v>
      </c>
      <c r="E34">
        <v>37</v>
      </c>
      <c r="F34">
        <v>41</v>
      </c>
      <c r="G34">
        <v>39</v>
      </c>
      <c r="H34">
        <v>0</v>
      </c>
      <c r="I34" s="28">
        <f t="shared" si="0"/>
        <v>29.515002255519931</v>
      </c>
      <c r="J34" s="28">
        <f t="shared" si="1"/>
        <v>21.895002499359919</v>
      </c>
      <c r="K34" s="28">
        <f t="shared" si="2"/>
        <v>25.705002377439925</v>
      </c>
      <c r="L34" s="30">
        <v>9.7799999999999994</v>
      </c>
      <c r="M34" s="30">
        <v>11.8</v>
      </c>
      <c r="N34" s="31">
        <f t="shared" si="3"/>
        <v>84.684881135902629</v>
      </c>
    </row>
    <row r="35" spans="1:14" x14ac:dyDescent="0.3">
      <c r="A35" t="s">
        <v>122</v>
      </c>
      <c r="B35">
        <v>3</v>
      </c>
      <c r="C35" s="31" t="s">
        <v>290</v>
      </c>
      <c r="D35" s="31" t="s">
        <v>2</v>
      </c>
      <c r="E35">
        <v>43</v>
      </c>
      <c r="F35">
        <v>44</v>
      </c>
      <c r="G35">
        <v>44</v>
      </c>
      <c r="H35">
        <v>0</v>
      </c>
      <c r="I35" s="28">
        <f t="shared" si="0"/>
        <v>18.085002621279912</v>
      </c>
      <c r="J35" s="28">
        <f t="shared" si="1"/>
        <v>16.180002682239916</v>
      </c>
      <c r="K35" s="28">
        <f t="shared" si="2"/>
        <v>16.180002682239916</v>
      </c>
      <c r="L35" s="30">
        <v>10.49</v>
      </c>
      <c r="M35" s="30">
        <v>11.9</v>
      </c>
      <c r="N35" s="31">
        <f t="shared" si="3"/>
        <v>90.729776064908719</v>
      </c>
    </row>
    <row r="36" spans="1:14" x14ac:dyDescent="0.3">
      <c r="A36" t="s">
        <v>125</v>
      </c>
      <c r="B36">
        <v>3</v>
      </c>
      <c r="C36" s="31" t="s">
        <v>286</v>
      </c>
      <c r="D36" s="31" t="s">
        <v>2</v>
      </c>
      <c r="E36">
        <v>47</v>
      </c>
      <c r="F36">
        <v>40</v>
      </c>
      <c r="G36">
        <v>44</v>
      </c>
      <c r="H36">
        <v>0</v>
      </c>
      <c r="I36" s="28">
        <f t="shared" si="0"/>
        <v>10.465002865119914</v>
      </c>
      <c r="J36" s="28">
        <f t="shared" si="1"/>
        <v>23.800002438399915</v>
      </c>
      <c r="K36" s="28">
        <f t="shared" si="2"/>
        <v>16.180002682239916</v>
      </c>
      <c r="L36" s="30">
        <v>9.3800000000000008</v>
      </c>
      <c r="M36" s="30">
        <v>12</v>
      </c>
      <c r="N36" s="31">
        <f t="shared" si="3"/>
        <v>81.037111561866126</v>
      </c>
    </row>
    <row r="37" spans="1:14" x14ac:dyDescent="0.3">
      <c r="A37" t="s">
        <v>128</v>
      </c>
      <c r="B37">
        <v>3</v>
      </c>
      <c r="C37" s="31" t="s">
        <v>286</v>
      </c>
      <c r="D37" s="31" t="s">
        <v>1</v>
      </c>
      <c r="E37">
        <v>41</v>
      </c>
      <c r="F37">
        <v>49</v>
      </c>
      <c r="G37">
        <v>44</v>
      </c>
      <c r="H37">
        <v>0</v>
      </c>
      <c r="I37" s="28">
        <f t="shared" si="0"/>
        <v>21.895002499359919</v>
      </c>
      <c r="J37" s="28">
        <f t="shared" si="1"/>
        <v>6.6550029870399072</v>
      </c>
      <c r="K37" s="28">
        <f t="shared" si="2"/>
        <v>16.180002682239916</v>
      </c>
      <c r="L37" s="30">
        <v>9.0500000000000007</v>
      </c>
      <c r="M37" s="30">
        <v>11.8</v>
      </c>
      <c r="N37" s="31">
        <f t="shared" si="3"/>
        <v>78.363821501014215</v>
      </c>
    </row>
    <row r="38" spans="1:14" x14ac:dyDescent="0.3">
      <c r="A38" t="s">
        <v>131</v>
      </c>
      <c r="B38">
        <v>3</v>
      </c>
      <c r="C38" s="31" t="s">
        <v>292</v>
      </c>
      <c r="D38" s="31" t="s">
        <v>2</v>
      </c>
      <c r="E38">
        <v>44</v>
      </c>
      <c r="F38">
        <v>49</v>
      </c>
      <c r="G38">
        <v>44</v>
      </c>
      <c r="H38">
        <v>0</v>
      </c>
      <c r="I38" s="28">
        <f t="shared" si="0"/>
        <v>16.180002682239916</v>
      </c>
      <c r="J38" s="28">
        <f t="shared" si="1"/>
        <v>6.6550029870399072</v>
      </c>
      <c r="K38" s="28">
        <f t="shared" si="2"/>
        <v>16.180002682239916</v>
      </c>
      <c r="L38" s="30">
        <v>9.6999999999999993</v>
      </c>
      <c r="M38" s="30">
        <v>11.5</v>
      </c>
      <c r="N38" s="31">
        <f t="shared" si="3"/>
        <v>84.277849898580129</v>
      </c>
    </row>
    <row r="39" spans="1:14" x14ac:dyDescent="0.3">
      <c r="A39" t="s">
        <v>134</v>
      </c>
      <c r="B39">
        <v>3</v>
      </c>
      <c r="C39" s="31" t="s">
        <v>292</v>
      </c>
      <c r="D39" s="31" t="s">
        <v>1</v>
      </c>
      <c r="E39">
        <v>48</v>
      </c>
      <c r="F39">
        <v>44</v>
      </c>
      <c r="G39">
        <v>41</v>
      </c>
      <c r="H39">
        <v>0</v>
      </c>
      <c r="I39" s="28">
        <f t="shared" si="0"/>
        <v>8.5600029260799033</v>
      </c>
      <c r="J39" s="28">
        <f t="shared" si="1"/>
        <v>16.180002682239916</v>
      </c>
      <c r="K39" s="28">
        <f t="shared" si="2"/>
        <v>21.895002499359919</v>
      </c>
      <c r="L39" s="30">
        <v>10.57</v>
      </c>
      <c r="M39" s="30">
        <v>11.7</v>
      </c>
      <c r="N39" s="31">
        <f t="shared" si="3"/>
        <v>91.629250304259642</v>
      </c>
    </row>
    <row r="40" spans="1:14" x14ac:dyDescent="0.3">
      <c r="A40" t="s">
        <v>137</v>
      </c>
      <c r="B40">
        <v>3</v>
      </c>
      <c r="C40" s="31" t="s">
        <v>289</v>
      </c>
      <c r="D40" s="31" t="s">
        <v>1</v>
      </c>
      <c r="E40">
        <v>47</v>
      </c>
      <c r="F40">
        <v>36</v>
      </c>
      <c r="G40">
        <v>42</v>
      </c>
      <c r="H40">
        <v>0</v>
      </c>
      <c r="I40" s="28">
        <f t="shared" si="0"/>
        <v>10.465002865119914</v>
      </c>
      <c r="J40" s="28">
        <f t="shared" si="1"/>
        <v>31.420002194559927</v>
      </c>
      <c r="K40" s="28">
        <f t="shared" si="2"/>
        <v>19.990002560319923</v>
      </c>
      <c r="L40" s="30">
        <v>8.76</v>
      </c>
      <c r="M40" s="30">
        <v>12.1</v>
      </c>
      <c r="N40" s="31">
        <f t="shared" si="3"/>
        <v>75.59471318458418</v>
      </c>
    </row>
    <row r="41" spans="1:14" x14ac:dyDescent="0.3">
      <c r="A41" t="s">
        <v>140</v>
      </c>
      <c r="B41">
        <v>3</v>
      </c>
      <c r="C41" s="31" t="s">
        <v>289</v>
      </c>
      <c r="D41" s="31" t="s">
        <v>2</v>
      </c>
      <c r="E41">
        <v>52</v>
      </c>
      <c r="F41">
        <v>42</v>
      </c>
      <c r="G41">
        <v>48</v>
      </c>
      <c r="H41">
        <v>0</v>
      </c>
      <c r="I41" s="28">
        <f t="shared" si="0"/>
        <v>0.94000316991990474</v>
      </c>
      <c r="J41" s="28">
        <f t="shared" si="1"/>
        <v>19.990002560319923</v>
      </c>
      <c r="K41" s="28">
        <f t="shared" si="2"/>
        <v>8.5600029260799033</v>
      </c>
      <c r="L41" s="30">
        <v>9.81</v>
      </c>
      <c r="M41" s="30">
        <v>12.1</v>
      </c>
      <c r="N41" s="31">
        <f t="shared" si="3"/>
        <v>84.65572332657203</v>
      </c>
    </row>
    <row r="42" spans="1:14" x14ac:dyDescent="0.3">
      <c r="A42" t="s">
        <v>143</v>
      </c>
      <c r="B42">
        <v>3</v>
      </c>
      <c r="C42" s="31" t="s">
        <v>288</v>
      </c>
      <c r="D42" s="31" t="s">
        <v>1</v>
      </c>
      <c r="E42">
        <v>37</v>
      </c>
      <c r="F42">
        <v>39</v>
      </c>
      <c r="G42">
        <v>33</v>
      </c>
      <c r="H42">
        <v>0</v>
      </c>
      <c r="I42" s="28">
        <f t="shared" si="0"/>
        <v>29.515002255519931</v>
      </c>
      <c r="J42" s="28">
        <f t="shared" si="1"/>
        <v>25.705002377439925</v>
      </c>
      <c r="K42" s="28">
        <f t="shared" si="2"/>
        <v>37.135002011679937</v>
      </c>
      <c r="L42" s="30">
        <v>9.14</v>
      </c>
      <c r="M42" s="30">
        <v>12.2</v>
      </c>
      <c r="N42" s="31">
        <f t="shared" si="3"/>
        <v>78.784204462474634</v>
      </c>
    </row>
    <row r="43" spans="1:14" x14ac:dyDescent="0.3">
      <c r="A43" t="s">
        <v>146</v>
      </c>
      <c r="B43">
        <v>3</v>
      </c>
      <c r="C43" s="31" t="s">
        <v>288</v>
      </c>
      <c r="D43" s="31" t="s">
        <v>2</v>
      </c>
      <c r="E43">
        <v>43</v>
      </c>
      <c r="F43">
        <v>39</v>
      </c>
      <c r="G43">
        <v>37</v>
      </c>
      <c r="H43">
        <v>0</v>
      </c>
      <c r="I43" s="28">
        <f t="shared" si="0"/>
        <v>18.085002621279912</v>
      </c>
      <c r="J43" s="28">
        <f t="shared" si="1"/>
        <v>25.705002377439925</v>
      </c>
      <c r="K43" s="28">
        <f t="shared" si="2"/>
        <v>29.515002255519931</v>
      </c>
      <c r="L43" s="30">
        <v>9.85</v>
      </c>
      <c r="M43" s="30">
        <v>12.2</v>
      </c>
      <c r="N43" s="31">
        <f t="shared" si="3"/>
        <v>84.904202839756579</v>
      </c>
    </row>
    <row r="44" spans="1:14" x14ac:dyDescent="0.3">
      <c r="A44" t="s">
        <v>149</v>
      </c>
      <c r="B44">
        <v>3</v>
      </c>
      <c r="C44" s="31" t="s">
        <v>291</v>
      </c>
      <c r="D44" s="31" t="s">
        <v>2</v>
      </c>
      <c r="E44">
        <v>51</v>
      </c>
      <c r="F44">
        <v>49</v>
      </c>
      <c r="G44">
        <v>47</v>
      </c>
      <c r="H44">
        <v>0</v>
      </c>
      <c r="I44" s="28">
        <f t="shared" si="0"/>
        <v>2.8450031089599008</v>
      </c>
      <c r="J44" s="28">
        <f t="shared" si="1"/>
        <v>6.6550029870399072</v>
      </c>
      <c r="K44" s="28">
        <f t="shared" si="2"/>
        <v>10.465002865119914</v>
      </c>
      <c r="L44" s="30">
        <v>10.58</v>
      </c>
      <c r="M44" s="30">
        <v>12.7</v>
      </c>
      <c r="N44" s="31">
        <f t="shared" si="3"/>
        <v>90.677252738336705</v>
      </c>
    </row>
    <row r="45" spans="1:14" x14ac:dyDescent="0.3">
      <c r="A45" t="s">
        <v>152</v>
      </c>
      <c r="B45">
        <v>3</v>
      </c>
      <c r="C45" s="31" t="s">
        <v>291</v>
      </c>
      <c r="D45" s="31" t="s">
        <v>1</v>
      </c>
      <c r="E45">
        <v>35</v>
      </c>
      <c r="F45">
        <v>43</v>
      </c>
      <c r="G45">
        <v>35</v>
      </c>
      <c r="H45">
        <v>0</v>
      </c>
      <c r="I45" s="28">
        <f t="shared" si="0"/>
        <v>33.325002133599938</v>
      </c>
      <c r="J45" s="28">
        <f t="shared" si="1"/>
        <v>18.085002621279912</v>
      </c>
      <c r="K45" s="28">
        <f t="shared" si="2"/>
        <v>33.325002133599938</v>
      </c>
      <c r="L45" s="30">
        <v>9.4</v>
      </c>
      <c r="M45" s="30">
        <v>12.9</v>
      </c>
      <c r="N45" s="31">
        <f t="shared" si="3"/>
        <v>80.379342799188649</v>
      </c>
    </row>
    <row r="46" spans="1:14" x14ac:dyDescent="0.3">
      <c r="A46" t="s">
        <v>155</v>
      </c>
      <c r="B46">
        <v>3</v>
      </c>
      <c r="C46" s="31" t="s">
        <v>287</v>
      </c>
      <c r="D46" s="31" t="s">
        <v>2</v>
      </c>
      <c r="E46">
        <v>51</v>
      </c>
      <c r="F46">
        <v>48</v>
      </c>
      <c r="G46">
        <v>44</v>
      </c>
      <c r="H46">
        <v>0</v>
      </c>
      <c r="I46" s="28">
        <f t="shared" si="0"/>
        <v>2.8450031089599008</v>
      </c>
      <c r="J46" s="28">
        <f t="shared" si="1"/>
        <v>8.5600029260799033</v>
      </c>
      <c r="K46" s="28">
        <f t="shared" si="2"/>
        <v>16.180002682239916</v>
      </c>
      <c r="L46" s="30">
        <v>9.52</v>
      </c>
      <c r="M46" s="30">
        <v>12.4</v>
      </c>
      <c r="N46" s="31">
        <f t="shared" si="3"/>
        <v>81.872772413793115</v>
      </c>
    </row>
    <row r="47" spans="1:14" x14ac:dyDescent="0.3">
      <c r="A47" t="s">
        <v>158</v>
      </c>
      <c r="B47">
        <v>3</v>
      </c>
      <c r="C47" s="31" t="s">
        <v>287</v>
      </c>
      <c r="D47" s="31" t="s">
        <v>1</v>
      </c>
      <c r="E47">
        <v>44</v>
      </c>
      <c r="F47">
        <v>38</v>
      </c>
      <c r="G47">
        <v>45</v>
      </c>
      <c r="H47">
        <v>0</v>
      </c>
      <c r="I47" s="28">
        <f t="shared" si="0"/>
        <v>16.180002682239916</v>
      </c>
      <c r="J47" s="28">
        <f t="shared" si="1"/>
        <v>27.610002316479921</v>
      </c>
      <c r="K47" s="28">
        <f t="shared" si="2"/>
        <v>14.275002743199906</v>
      </c>
      <c r="L47" s="30">
        <v>10.43</v>
      </c>
      <c r="M47" s="30">
        <v>12.1</v>
      </c>
      <c r="N47" s="31">
        <f t="shared" si="3"/>
        <v>90.006034077079107</v>
      </c>
    </row>
    <row r="48" spans="1:14" x14ac:dyDescent="0.3">
      <c r="A48" t="s">
        <v>161</v>
      </c>
      <c r="B48">
        <v>3</v>
      </c>
      <c r="C48" s="31" t="s">
        <v>293</v>
      </c>
      <c r="D48" s="31" t="s">
        <v>2</v>
      </c>
      <c r="E48">
        <v>44</v>
      </c>
      <c r="F48">
        <v>46</v>
      </c>
      <c r="G48">
        <v>43</v>
      </c>
      <c r="H48">
        <v>0</v>
      </c>
      <c r="I48" s="28">
        <f t="shared" si="0"/>
        <v>16.180002682239916</v>
      </c>
      <c r="J48" s="28">
        <f t="shared" si="1"/>
        <v>12.37000280415991</v>
      </c>
      <c r="K48" s="28">
        <f t="shared" si="2"/>
        <v>18.085002621279912</v>
      </c>
      <c r="L48" s="30">
        <v>9.34</v>
      </c>
      <c r="M48" s="30">
        <v>12.2</v>
      </c>
      <c r="N48" s="31">
        <f t="shared" si="3"/>
        <v>80.508147667342783</v>
      </c>
    </row>
    <row r="49" spans="1:14" x14ac:dyDescent="0.3">
      <c r="A49" t="s">
        <v>164</v>
      </c>
      <c r="B49">
        <v>3</v>
      </c>
      <c r="C49" s="31" t="s">
        <v>293</v>
      </c>
      <c r="D49" s="31" t="s">
        <v>1</v>
      </c>
      <c r="E49">
        <v>37</v>
      </c>
      <c r="F49">
        <v>43</v>
      </c>
      <c r="G49">
        <v>40</v>
      </c>
      <c r="H49">
        <v>0</v>
      </c>
      <c r="I49" s="28">
        <f t="shared" si="0"/>
        <v>29.515002255519931</v>
      </c>
      <c r="J49" s="28">
        <f t="shared" si="1"/>
        <v>18.085002621279912</v>
      </c>
      <c r="K49" s="28">
        <f t="shared" si="2"/>
        <v>23.800002438399915</v>
      </c>
      <c r="L49" s="30">
        <v>9.56</v>
      </c>
      <c r="M49" s="30">
        <v>12</v>
      </c>
      <c r="N49" s="31">
        <f t="shared" si="3"/>
        <v>82.592194726166326</v>
      </c>
    </row>
    <row r="50" spans="1:14" x14ac:dyDescent="0.3">
      <c r="A50" t="s">
        <v>167</v>
      </c>
      <c r="B50">
        <v>4</v>
      </c>
      <c r="C50" s="31" t="s">
        <v>291</v>
      </c>
      <c r="D50" s="31" t="s">
        <v>1</v>
      </c>
      <c r="E50">
        <v>41</v>
      </c>
      <c r="F50">
        <v>45</v>
      </c>
      <c r="G50">
        <v>42</v>
      </c>
      <c r="H50">
        <v>0</v>
      </c>
      <c r="I50" s="28">
        <f t="shared" si="0"/>
        <v>21.895002499359919</v>
      </c>
      <c r="J50" s="28">
        <f t="shared" si="1"/>
        <v>14.275002743199906</v>
      </c>
      <c r="K50" s="28">
        <f t="shared" si="2"/>
        <v>19.990002560319923</v>
      </c>
      <c r="L50" s="30">
        <v>9.49</v>
      </c>
      <c r="M50" s="30">
        <v>12.7</v>
      </c>
      <c r="N50" s="31">
        <f t="shared" si="3"/>
        <v>81.335267342799185</v>
      </c>
    </row>
    <row r="51" spans="1:14" x14ac:dyDescent="0.3">
      <c r="A51" t="s">
        <v>170</v>
      </c>
      <c r="B51">
        <v>4</v>
      </c>
      <c r="C51" s="31" t="s">
        <v>291</v>
      </c>
      <c r="D51" s="31" t="s">
        <v>2</v>
      </c>
      <c r="E51">
        <v>47</v>
      </c>
      <c r="F51">
        <v>45</v>
      </c>
      <c r="G51">
        <v>42</v>
      </c>
      <c r="H51">
        <v>0</v>
      </c>
      <c r="I51" s="28">
        <f t="shared" si="0"/>
        <v>10.465002865119914</v>
      </c>
      <c r="J51" s="28">
        <f t="shared" si="1"/>
        <v>14.275002743199906</v>
      </c>
      <c r="K51" s="28">
        <f t="shared" si="2"/>
        <v>19.990002560319923</v>
      </c>
      <c r="L51" s="30">
        <v>10.199999999999999</v>
      </c>
      <c r="M51" s="30">
        <v>12.6</v>
      </c>
      <c r="N51" s="31">
        <f t="shared" si="3"/>
        <v>87.520551724137945</v>
      </c>
    </row>
    <row r="52" spans="1:14" x14ac:dyDescent="0.3">
      <c r="A52" t="s">
        <v>173</v>
      </c>
      <c r="B52">
        <v>4</v>
      </c>
      <c r="C52" s="31" t="s">
        <v>290</v>
      </c>
      <c r="D52" s="31" t="s">
        <v>2</v>
      </c>
      <c r="E52">
        <v>46</v>
      </c>
      <c r="F52">
        <v>46</v>
      </c>
      <c r="G52">
        <v>36</v>
      </c>
      <c r="H52">
        <v>0</v>
      </c>
      <c r="I52" s="28">
        <f t="shared" si="0"/>
        <v>12.37000280415991</v>
      </c>
      <c r="J52" s="28">
        <f t="shared" si="1"/>
        <v>12.37000280415991</v>
      </c>
      <c r="K52" s="28">
        <f t="shared" si="2"/>
        <v>31.420002194559927</v>
      </c>
      <c r="L52" s="30">
        <v>10.45</v>
      </c>
      <c r="M52" s="30">
        <v>12</v>
      </c>
      <c r="N52" s="31">
        <f t="shared" si="3"/>
        <v>90.281217038539552</v>
      </c>
    </row>
    <row r="53" spans="1:14" x14ac:dyDescent="0.3">
      <c r="A53" t="s">
        <v>176</v>
      </c>
      <c r="B53">
        <v>4</v>
      </c>
      <c r="C53" s="31" t="s">
        <v>290</v>
      </c>
      <c r="D53" s="31" t="s">
        <v>1</v>
      </c>
      <c r="E53">
        <v>37</v>
      </c>
      <c r="F53">
        <v>42</v>
      </c>
      <c r="G53">
        <v>43</v>
      </c>
      <c r="H53">
        <v>0</v>
      </c>
      <c r="I53" s="28">
        <f t="shared" si="0"/>
        <v>29.515002255519931</v>
      </c>
      <c r="J53" s="28">
        <f t="shared" si="1"/>
        <v>19.990002560319923</v>
      </c>
      <c r="K53" s="28">
        <f t="shared" si="2"/>
        <v>18.085002621279912</v>
      </c>
      <c r="L53" s="30">
        <v>10.199999999999999</v>
      </c>
      <c r="M53" s="30">
        <v>11.8</v>
      </c>
      <c r="N53" s="31">
        <f t="shared" si="3"/>
        <v>88.321655172413784</v>
      </c>
    </row>
    <row r="54" spans="1:14" x14ac:dyDescent="0.3">
      <c r="A54" t="s">
        <v>179</v>
      </c>
      <c r="B54">
        <v>4</v>
      </c>
      <c r="C54" s="31" t="s">
        <v>289</v>
      </c>
      <c r="D54" s="31" t="s">
        <v>2</v>
      </c>
      <c r="E54">
        <v>50</v>
      </c>
      <c r="F54">
        <v>45</v>
      </c>
      <c r="G54">
        <v>50</v>
      </c>
      <c r="H54">
        <v>0</v>
      </c>
      <c r="I54" s="28">
        <f t="shared" si="0"/>
        <v>4.7500030479998969</v>
      </c>
      <c r="J54" s="28">
        <f t="shared" si="1"/>
        <v>14.275002743199906</v>
      </c>
      <c r="K54" s="28">
        <f t="shared" si="2"/>
        <v>4.7500030479998969</v>
      </c>
      <c r="L54" s="30">
        <v>9.91</v>
      </c>
      <c r="M54" s="30">
        <v>12.2</v>
      </c>
      <c r="N54" s="31">
        <f t="shared" si="3"/>
        <v>85.421385801217042</v>
      </c>
    </row>
    <row r="55" spans="1:14" x14ac:dyDescent="0.3">
      <c r="A55" t="s">
        <v>182</v>
      </c>
      <c r="B55">
        <v>4</v>
      </c>
      <c r="C55" s="31" t="s">
        <v>289</v>
      </c>
      <c r="D55" s="31" t="s">
        <v>1</v>
      </c>
      <c r="E55">
        <v>46</v>
      </c>
      <c r="F55">
        <v>45</v>
      </c>
      <c r="G55">
        <v>48</v>
      </c>
      <c r="H55">
        <v>0</v>
      </c>
      <c r="I55" s="28">
        <f t="shared" si="0"/>
        <v>12.37000280415991</v>
      </c>
      <c r="J55" s="28">
        <f t="shared" si="1"/>
        <v>14.275002743199906</v>
      </c>
      <c r="K55" s="28">
        <f t="shared" si="2"/>
        <v>8.5600029260799033</v>
      </c>
      <c r="L55" s="30">
        <v>9.25</v>
      </c>
      <c r="M55" s="30">
        <v>12</v>
      </c>
      <c r="N55" s="31">
        <f t="shared" si="3"/>
        <v>79.913995943204867</v>
      </c>
    </row>
    <row r="56" spans="1:14" x14ac:dyDescent="0.3">
      <c r="A56" t="s">
        <v>185</v>
      </c>
      <c r="B56">
        <v>4</v>
      </c>
      <c r="C56" s="31" t="s">
        <v>292</v>
      </c>
      <c r="D56" s="31" t="s">
        <v>1</v>
      </c>
      <c r="E56">
        <v>47</v>
      </c>
      <c r="F56">
        <v>42</v>
      </c>
      <c r="G56">
        <v>41</v>
      </c>
      <c r="H56">
        <v>0</v>
      </c>
      <c r="I56" s="28">
        <f t="shared" si="0"/>
        <v>10.465002865119914</v>
      </c>
      <c r="J56" s="28">
        <f t="shared" si="1"/>
        <v>19.990002560319923</v>
      </c>
      <c r="K56" s="28">
        <f t="shared" si="2"/>
        <v>21.895002499359919</v>
      </c>
      <c r="L56" s="30">
        <v>10.51</v>
      </c>
      <c r="M56" s="30">
        <v>11.8</v>
      </c>
      <c r="N56" s="31">
        <f t="shared" si="3"/>
        <v>91.005940770791057</v>
      </c>
    </row>
    <row r="57" spans="1:14" x14ac:dyDescent="0.3">
      <c r="A57" t="s">
        <v>188</v>
      </c>
      <c r="B57">
        <v>4</v>
      </c>
      <c r="C57" s="31" t="s">
        <v>292</v>
      </c>
      <c r="D57" s="31" t="s">
        <v>2</v>
      </c>
      <c r="E57">
        <v>47</v>
      </c>
      <c r="F57">
        <v>50</v>
      </c>
      <c r="G57">
        <v>48</v>
      </c>
      <c r="H57">
        <v>0</v>
      </c>
      <c r="I57" s="28">
        <f t="shared" si="0"/>
        <v>10.465002865119914</v>
      </c>
      <c r="J57" s="28">
        <f t="shared" si="1"/>
        <v>4.7500030479998969</v>
      </c>
      <c r="K57" s="28">
        <f t="shared" si="2"/>
        <v>8.5600029260799033</v>
      </c>
      <c r="L57" s="30">
        <v>10.15</v>
      </c>
      <c r="M57" s="30">
        <v>11.8</v>
      </c>
      <c r="N57" s="31">
        <f t="shared" si="3"/>
        <v>87.888705882352951</v>
      </c>
    </row>
    <row r="58" spans="1:14" x14ac:dyDescent="0.3">
      <c r="A58" t="s">
        <v>191</v>
      </c>
      <c r="B58">
        <v>4</v>
      </c>
      <c r="C58" s="31" t="s">
        <v>288</v>
      </c>
      <c r="D58" s="31" t="s">
        <v>2</v>
      </c>
      <c r="E58">
        <v>52</v>
      </c>
      <c r="F58">
        <v>44</v>
      </c>
      <c r="G58">
        <v>42</v>
      </c>
      <c r="H58">
        <v>0</v>
      </c>
      <c r="I58" s="28">
        <f t="shared" si="0"/>
        <v>0.94000316991990474</v>
      </c>
      <c r="J58" s="28">
        <f t="shared" si="1"/>
        <v>16.180002682239916</v>
      </c>
      <c r="K58" s="28">
        <f t="shared" si="2"/>
        <v>19.990002560319923</v>
      </c>
      <c r="L58" s="30">
        <v>9.43</v>
      </c>
      <c r="M58" s="30">
        <v>12.2</v>
      </c>
      <c r="N58" s="31">
        <f t="shared" si="3"/>
        <v>81.283922109533449</v>
      </c>
    </row>
    <row r="59" spans="1:14" x14ac:dyDescent="0.3">
      <c r="A59" t="s">
        <v>194</v>
      </c>
      <c r="B59">
        <v>4</v>
      </c>
      <c r="C59" s="31" t="s">
        <v>288</v>
      </c>
      <c r="D59" s="31" t="s">
        <v>1</v>
      </c>
      <c r="E59">
        <v>49</v>
      </c>
      <c r="F59">
        <v>44</v>
      </c>
      <c r="G59">
        <v>36</v>
      </c>
      <c r="H59">
        <v>0</v>
      </c>
      <c r="I59" s="28">
        <f t="shared" si="0"/>
        <v>6.6550029870399072</v>
      </c>
      <c r="J59" s="28">
        <f t="shared" si="1"/>
        <v>16.180002682239916</v>
      </c>
      <c r="K59" s="28">
        <f t="shared" si="2"/>
        <v>31.420002194559927</v>
      </c>
      <c r="L59" s="30">
        <v>9.3800000000000008</v>
      </c>
      <c r="M59" s="30">
        <v>12.2</v>
      </c>
      <c r="N59" s="31">
        <f t="shared" si="3"/>
        <v>80.85293630831643</v>
      </c>
    </row>
    <row r="60" spans="1:14" x14ac:dyDescent="0.3">
      <c r="A60" t="s">
        <v>197</v>
      </c>
      <c r="B60">
        <v>4</v>
      </c>
      <c r="C60" s="31" t="s">
        <v>293</v>
      </c>
      <c r="D60" s="31" t="s">
        <v>2</v>
      </c>
      <c r="E60">
        <v>44</v>
      </c>
      <c r="F60">
        <v>37</v>
      </c>
      <c r="G60">
        <v>40</v>
      </c>
      <c r="H60">
        <v>0</v>
      </c>
      <c r="I60" s="28">
        <f t="shared" si="0"/>
        <v>16.180002682239916</v>
      </c>
      <c r="J60" s="28">
        <f t="shared" si="1"/>
        <v>29.515002255519931</v>
      </c>
      <c r="K60" s="28">
        <f t="shared" si="2"/>
        <v>23.800002438399915</v>
      </c>
      <c r="L60" s="30">
        <v>10.68</v>
      </c>
      <c r="M60" s="30">
        <v>12.6</v>
      </c>
      <c r="N60" s="31">
        <f t="shared" si="3"/>
        <v>91.63916592292091</v>
      </c>
    </row>
    <row r="61" spans="1:14" x14ac:dyDescent="0.3">
      <c r="A61" t="s">
        <v>200</v>
      </c>
      <c r="B61">
        <v>4</v>
      </c>
      <c r="C61" s="31" t="s">
        <v>293</v>
      </c>
      <c r="D61" s="31" t="s">
        <v>1</v>
      </c>
      <c r="E61">
        <v>36</v>
      </c>
      <c r="F61">
        <v>41</v>
      </c>
      <c r="G61">
        <v>38</v>
      </c>
      <c r="H61">
        <v>0</v>
      </c>
      <c r="I61" s="28">
        <f t="shared" si="0"/>
        <v>31.420002194559927</v>
      </c>
      <c r="J61" s="28">
        <f t="shared" si="1"/>
        <v>21.895002499359919</v>
      </c>
      <c r="K61" s="28">
        <f t="shared" si="2"/>
        <v>27.610002316479921</v>
      </c>
      <c r="L61" s="30">
        <v>10.199999999999999</v>
      </c>
      <c r="M61" s="30">
        <v>12.4</v>
      </c>
      <c r="N61" s="31">
        <f t="shared" si="3"/>
        <v>87.720827586206894</v>
      </c>
    </row>
    <row r="62" spans="1:14" x14ac:dyDescent="0.3">
      <c r="A62" t="s">
        <v>203</v>
      </c>
      <c r="B62">
        <v>4</v>
      </c>
      <c r="C62" s="31" t="s">
        <v>287</v>
      </c>
      <c r="D62" s="31" t="s">
        <v>2</v>
      </c>
      <c r="E62">
        <v>40</v>
      </c>
      <c r="F62">
        <v>40</v>
      </c>
      <c r="G62">
        <v>36</v>
      </c>
      <c r="H62">
        <v>0</v>
      </c>
      <c r="I62" s="28">
        <f t="shared" si="0"/>
        <v>23.800002438399915</v>
      </c>
      <c r="J62" s="28">
        <f t="shared" si="1"/>
        <v>23.800002438399915</v>
      </c>
      <c r="K62" s="28">
        <f t="shared" si="2"/>
        <v>31.420002194559927</v>
      </c>
      <c r="L62" s="30">
        <v>9.5399999999999991</v>
      </c>
      <c r="M62" s="30">
        <v>12.1</v>
      </c>
      <c r="N62" s="31">
        <f t="shared" si="3"/>
        <v>82.325749290060841</v>
      </c>
    </row>
    <row r="63" spans="1:14" x14ac:dyDescent="0.3">
      <c r="A63" t="s">
        <v>206</v>
      </c>
      <c r="B63">
        <v>4</v>
      </c>
      <c r="C63" s="31" t="s">
        <v>287</v>
      </c>
      <c r="D63" s="31" t="s">
        <v>1</v>
      </c>
      <c r="E63">
        <v>46</v>
      </c>
      <c r="F63">
        <v>45</v>
      </c>
      <c r="G63">
        <v>37</v>
      </c>
      <c r="H63">
        <v>0</v>
      </c>
      <c r="I63" s="28">
        <f t="shared" si="0"/>
        <v>12.37000280415991</v>
      </c>
      <c r="J63" s="28">
        <f t="shared" si="1"/>
        <v>14.275002743199906</v>
      </c>
      <c r="K63" s="28">
        <f t="shared" si="2"/>
        <v>29.515002255519931</v>
      </c>
      <c r="L63" s="30">
        <v>9.9700000000000006</v>
      </c>
      <c r="M63" s="30">
        <v>12.2</v>
      </c>
      <c r="N63" s="31">
        <f t="shared" si="3"/>
        <v>85.938568762677491</v>
      </c>
    </row>
    <row r="64" spans="1:14" x14ac:dyDescent="0.3">
      <c r="A64" t="s">
        <v>209</v>
      </c>
      <c r="B64">
        <v>4</v>
      </c>
      <c r="C64" s="31" t="s">
        <v>286</v>
      </c>
      <c r="D64" s="31" t="s">
        <v>2</v>
      </c>
      <c r="E64">
        <v>42</v>
      </c>
      <c r="F64">
        <v>46</v>
      </c>
      <c r="G64">
        <v>48</v>
      </c>
      <c r="H64">
        <v>0</v>
      </c>
      <c r="I64" s="28">
        <f t="shared" si="0"/>
        <v>19.990002560319923</v>
      </c>
      <c r="J64" s="28">
        <f t="shared" si="1"/>
        <v>12.37000280415991</v>
      </c>
      <c r="K64" s="28">
        <f t="shared" si="2"/>
        <v>8.5600029260799033</v>
      </c>
      <c r="L64" s="30">
        <v>8.5500000000000007</v>
      </c>
      <c r="M64" s="30">
        <v>11.7</v>
      </c>
      <c r="N64" s="31">
        <f t="shared" si="3"/>
        <v>74.118267748478715</v>
      </c>
    </row>
    <row r="65" spans="1:14" x14ac:dyDescent="0.3">
      <c r="A65" t="s">
        <v>212</v>
      </c>
      <c r="B65">
        <v>4</v>
      </c>
      <c r="C65" s="31" t="s">
        <v>286</v>
      </c>
      <c r="D65" s="31" t="s">
        <v>1</v>
      </c>
      <c r="E65">
        <v>36</v>
      </c>
      <c r="F65">
        <v>35</v>
      </c>
      <c r="G65">
        <v>40</v>
      </c>
      <c r="H65">
        <v>0</v>
      </c>
      <c r="I65" s="28">
        <f t="shared" si="0"/>
        <v>31.420002194559927</v>
      </c>
      <c r="J65" s="28">
        <f t="shared" si="1"/>
        <v>33.325002133599938</v>
      </c>
      <c r="K65" s="28">
        <f t="shared" si="2"/>
        <v>23.800002438399915</v>
      </c>
      <c r="L65" s="30">
        <v>9.16</v>
      </c>
      <c r="M65" s="30">
        <v>11.6</v>
      </c>
      <c r="N65" s="31">
        <f t="shared" si="3"/>
        <v>79.49616551724138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</vt:lpstr>
      <vt:lpstr>Stand and Disease rating</vt:lpstr>
      <vt:lpstr>Disease rating (2)</vt:lpstr>
      <vt:lpstr>Final Stand</vt:lpstr>
      <vt:lpstr>Data para analizar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Pablo Granda</cp:lastModifiedBy>
  <cp:lastPrinted>2017-05-24T20:39:33Z</cp:lastPrinted>
  <dcterms:created xsi:type="dcterms:W3CDTF">2017-04-10T19:34:08Z</dcterms:created>
  <dcterms:modified xsi:type="dcterms:W3CDTF">2018-06-12T13:39:07Z</dcterms:modified>
</cp:coreProperties>
</file>