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genTableSchema\refFiles\"/>
    </mc:Choice>
  </mc:AlternateContent>
  <xr:revisionPtr revIDLastSave="0" documentId="13_ncr:1_{10B04078-7A5F-4228-BDA5-025C92956B82}" xr6:coauthVersionLast="47" xr6:coauthVersionMax="47" xr10:uidLastSave="{00000000-0000-0000-0000-000000000000}"/>
  <bookViews>
    <workbookView xWindow="5868" yWindow="8364" windowWidth="42540" windowHeight="15360" tabRatio="588" activeTab="1" xr2:uid="{20B4184E-7E54-4257-9C15-B6D8D564CF9B}"/>
  </bookViews>
  <sheets>
    <sheet name="Tables" sheetId="23" r:id="rId1"/>
    <sheet name="DB Schema_留言板新table" sheetId="20" r:id="rId2"/>
  </sheets>
  <definedNames>
    <definedName name="_xlnm._FilterDatabase" localSheetId="1" hidden="1">'DB Schema_留言板新table'!$A$1:$N$73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20" l="1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Z46" i="20"/>
  <c r="Z47" i="20"/>
  <c r="Z48" i="20"/>
  <c r="Z49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69" i="20"/>
  <c r="Z70" i="20"/>
  <c r="Z71" i="20"/>
  <c r="Z72" i="20"/>
  <c r="Z73" i="20"/>
  <c r="Z3" i="20"/>
  <c r="Z2" i="20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2" i="20"/>
  <c r="Y3" i="20"/>
</calcChain>
</file>

<file path=xl/sharedStrings.xml><?xml version="1.0" encoding="utf-8"?>
<sst xmlns="http://schemas.openxmlformats.org/spreadsheetml/2006/main" count="783" uniqueCount="298">
  <si>
    <t>SeqNo</t>
    <phoneticPr fontId="1" type="noConversion"/>
  </si>
  <si>
    <t>Type</t>
    <phoneticPr fontId="1" type="noConversion"/>
  </si>
  <si>
    <t>Memo</t>
    <phoneticPr fontId="1" type="noConversion"/>
  </si>
  <si>
    <t>IsPrimary</t>
    <phoneticPr fontId="1" type="noConversion"/>
  </si>
  <si>
    <t>ReviewType</t>
    <phoneticPr fontId="1" type="noConversion"/>
  </si>
  <si>
    <t>Schema</t>
    <phoneticPr fontId="1" type="noConversion"/>
  </si>
  <si>
    <t>Table中文</t>
    <phoneticPr fontId="1" type="noConversion"/>
  </si>
  <si>
    <t>PK</t>
    <phoneticPr fontId="1" type="noConversion"/>
  </si>
  <si>
    <t>isNull</t>
    <phoneticPr fontId="1" type="noConversion"/>
  </si>
  <si>
    <t>autoGen</t>
    <phoneticPr fontId="1" type="noConversion"/>
  </si>
  <si>
    <t>NonCluster</t>
    <phoneticPr fontId="1" type="noConversion"/>
  </si>
  <si>
    <t>V</t>
    <phoneticPr fontId="1" type="noConversion"/>
  </si>
  <si>
    <t>int</t>
    <phoneticPr fontId="1" type="noConversion"/>
  </si>
  <si>
    <t>IDENTITY(1,1)</t>
    <phoneticPr fontId="1" type="noConversion"/>
  </si>
  <si>
    <t>varchar</t>
    <phoneticPr fontId="1" type="noConversion"/>
  </si>
  <si>
    <t>nvarchar</t>
  </si>
  <si>
    <t>bit</t>
    <phoneticPr fontId="1" type="noConversion"/>
  </si>
  <si>
    <t>datetime2</t>
    <phoneticPr fontId="1" type="noConversion"/>
  </si>
  <si>
    <t>Creator</t>
  </si>
  <si>
    <t>ReasonName1</t>
    <phoneticPr fontId="1" type="noConversion"/>
  </si>
  <si>
    <t>ReasonName2</t>
    <phoneticPr fontId="1" type="noConversion"/>
  </si>
  <si>
    <t>ReasonName3</t>
    <phoneticPr fontId="1" type="noConversion"/>
  </si>
  <si>
    <t>nvarchar</t>
    <phoneticPr fontId="1" type="noConversion"/>
  </si>
  <si>
    <t>備註</t>
    <phoneticPr fontId="1" type="noConversion"/>
  </si>
  <si>
    <t>更新者</t>
  </si>
  <si>
    <t>更新時間</t>
  </si>
  <si>
    <t>agd</t>
    <phoneticPr fontId="1" type="noConversion"/>
  </si>
  <si>
    <t>顧客ID</t>
  </si>
  <si>
    <t>顧客姓名</t>
  </si>
  <si>
    <t>-</t>
  </si>
  <si>
    <t>是否為主要?</t>
  </si>
  <si>
    <t>流水號</t>
  </si>
  <si>
    <t>建立時間</t>
  </si>
  <si>
    <t>建立者</t>
  </si>
  <si>
    <t>Duration</t>
    <phoneticPr fontId="1" type="noConversion"/>
  </si>
  <si>
    <t>Uniquekey</t>
    <phoneticPr fontId="1" type="noConversion"/>
  </si>
  <si>
    <t>Column</t>
    <phoneticPr fontId="1" type="noConversion"/>
  </si>
  <si>
    <t>ColDscr</t>
    <phoneticPr fontId="1" type="noConversion"/>
  </si>
  <si>
    <t>default</t>
    <phoneticPr fontId="1" type="noConversion"/>
  </si>
  <si>
    <t>CreateDT</t>
  </si>
  <si>
    <t>UpdateDT</t>
  </si>
  <si>
    <t>CustomerID</t>
  </si>
  <si>
    <t>ReasonID1</t>
  </si>
  <si>
    <t>ReasonID2</t>
  </si>
  <si>
    <t>ReasonID3</t>
  </si>
  <si>
    <t>ContactID</t>
  </si>
  <si>
    <t>tinyint</t>
    <phoneticPr fontId="1" type="noConversion"/>
  </si>
  <si>
    <t>colDscrMemo</t>
    <phoneticPr fontId="1" type="noConversion"/>
  </si>
  <si>
    <t>V</t>
  </si>
  <si>
    <t>varchar</t>
  </si>
  <si>
    <t>datetime2</t>
  </si>
  <si>
    <t>CreatorName</t>
    <phoneticPr fontId="1" type="noConversion"/>
  </si>
  <si>
    <t>更新人員</t>
  </si>
  <si>
    <t>建立人員</t>
  </si>
  <si>
    <t>CreatorName</t>
  </si>
  <si>
    <t>聯繫原因大類名稱</t>
    <phoneticPr fontId="1" type="noConversion"/>
  </si>
  <si>
    <t>聯繫原因中類ID</t>
    <phoneticPr fontId="1" type="noConversion"/>
  </si>
  <si>
    <t>聯繫原因中類名稱</t>
    <phoneticPr fontId="1" type="noConversion"/>
  </si>
  <si>
    <t>聯繫原因小類ID</t>
    <phoneticPr fontId="1" type="noConversion"/>
  </si>
  <si>
    <t>聯繫原因小類名稱</t>
    <phoneticPr fontId="1" type="noConversion"/>
  </si>
  <si>
    <t>聯繫原因大類ID</t>
    <phoneticPr fontId="1" type="noConversion"/>
  </si>
  <si>
    <t>服務紀錄ID</t>
    <phoneticPr fontId="1" type="noConversion"/>
  </si>
  <si>
    <t>CustomerName</t>
  </si>
  <si>
    <t>顧客識別流水號</t>
  </si>
  <si>
    <t>CustKey</t>
  </si>
  <si>
    <t>numeric</t>
  </si>
  <si>
    <t>38,0</t>
  </si>
  <si>
    <t>a</t>
    <phoneticPr fontId="1" type="noConversion"/>
  </si>
  <si>
    <t>Updater</t>
  </si>
  <si>
    <t>UpdaterName</t>
  </si>
  <si>
    <t>BeginDT</t>
    <phoneticPr fontId="1" type="noConversion"/>
  </si>
  <si>
    <t>EndDT</t>
    <phoneticPr fontId="1" type="noConversion"/>
  </si>
  <si>
    <t>服務時長</t>
    <phoneticPr fontId="1" type="noConversion"/>
  </si>
  <si>
    <t>ReviewDT</t>
    <phoneticPr fontId="1" type="noConversion"/>
  </si>
  <si>
    <t>ContactSeq</t>
    <phoneticPr fontId="1" type="noConversion"/>
  </si>
  <si>
    <t>序號</t>
    <phoneticPr fontId="1" type="noConversion"/>
  </si>
  <si>
    <t>日終覆核類別代碼</t>
    <phoneticPr fontId="1" type="noConversion"/>
  </si>
  <si>
    <t>Reviewer</t>
    <phoneticPr fontId="1" type="noConversion"/>
  </si>
  <si>
    <t>ReviewerName</t>
    <phoneticPr fontId="1" type="noConversion"/>
  </si>
  <si>
    <t>審核人</t>
  </si>
  <si>
    <t>狀態</t>
  </si>
  <si>
    <t>maxLen</t>
  </si>
  <si>
    <t>maxLen文字</t>
  </si>
  <si>
    <t>IX_1</t>
  </si>
  <si>
    <t>IX_2</t>
  </si>
  <si>
    <t>IX_3</t>
  </si>
  <si>
    <t>IX_4</t>
  </si>
  <si>
    <t>IX_5</t>
  </si>
  <si>
    <t>IX_6</t>
  </si>
  <si>
    <t>IX_7</t>
  </si>
  <si>
    <t>IX_8</t>
  </si>
  <si>
    <t>IX_9</t>
  </si>
  <si>
    <t>IX_10</t>
  </si>
  <si>
    <t>IX_11</t>
  </si>
  <si>
    <t>IX_12</t>
  </si>
  <si>
    <t>IX_13</t>
  </si>
  <si>
    <t>IX_14</t>
  </si>
  <si>
    <t>IX_15</t>
  </si>
  <si>
    <t>IX_16</t>
  </si>
  <si>
    <t>IX_17</t>
  </si>
  <si>
    <t>IX_18</t>
  </si>
  <si>
    <t>IX_19</t>
  </si>
  <si>
    <t>IX_20</t>
  </si>
  <si>
    <t>TableName</t>
  </si>
  <si>
    <t>TableName加tb</t>
  </si>
  <si>
    <t>InteractionID</t>
  </si>
  <si>
    <t>Interaction編號</t>
  </si>
  <si>
    <t>HubChatDialogs</t>
  </si>
  <si>
    <t>HubChatLog</t>
  </si>
  <si>
    <t>Chat 對話表</t>
  </si>
  <si>
    <t>Chat 紀錄表</t>
  </si>
  <si>
    <t>Status</t>
  </si>
  <si>
    <t>Email 紀錄表</t>
  </si>
  <si>
    <t>HubEmailLog</t>
  </si>
  <si>
    <t>HubEmailAttenden</t>
  </si>
  <si>
    <t>Email 收件人</t>
  </si>
  <si>
    <t>Email 附件</t>
  </si>
  <si>
    <t>HubEmailAttachment</t>
  </si>
  <si>
    <t>HubChatAttenden</t>
  </si>
  <si>
    <t>Chat 參與者</t>
  </si>
  <si>
    <t>結案時間</t>
  </si>
  <si>
    <t>留言編號</t>
  </si>
  <si>
    <t>ReplyContent</t>
  </si>
  <si>
    <t>回覆內容</t>
  </si>
  <si>
    <t>admin001</t>
    <phoneticPr fontId="1" type="noConversion"/>
  </si>
  <si>
    <t>adminUser2</t>
    <phoneticPr fontId="1" type="noConversion"/>
  </si>
  <si>
    <t>abcd</t>
    <phoneticPr fontId="1" type="noConversion"/>
  </si>
  <si>
    <t>DATEADD(HH, +8, GETUTCDATE())</t>
  </si>
  <si>
    <t>FollowUpDT</t>
  </si>
  <si>
    <t>續訪時間</t>
  </si>
  <si>
    <t>Media Server IX處理表</t>
  </si>
  <si>
    <t>MediaIXProc</t>
  </si>
  <si>
    <t>WebMsg</t>
    <phoneticPr fontId="1" type="noConversion"/>
  </si>
  <si>
    <t>MsgSn</t>
    <phoneticPr fontId="1" type="noConversion"/>
  </si>
  <si>
    <t>留言編號</t>
    <phoneticPr fontId="1" type="noConversion"/>
  </si>
  <si>
    <t>留言資料建立日</t>
    <phoneticPr fontId="1" type="noConversion"/>
  </si>
  <si>
    <t>SourceCreateDate</t>
    <phoneticPr fontId="1" type="noConversion"/>
  </si>
  <si>
    <t>留言內容</t>
    <phoneticPr fontId="1" type="noConversion"/>
  </si>
  <si>
    <t>留言類型編號</t>
    <phoneticPr fontId="1" type="noConversion"/>
  </si>
  <si>
    <t>留言類型名稱</t>
    <phoneticPr fontId="1" type="noConversion"/>
  </si>
  <si>
    <t>SourceMsgItemID</t>
    <phoneticPr fontId="1" type="noConversion"/>
  </si>
  <si>
    <t>SourceGuestEmail</t>
    <phoneticPr fontId="1" type="noConversion"/>
  </si>
  <si>
    <t>SourceGuestPhone</t>
    <phoneticPr fontId="1" type="noConversion"/>
  </si>
  <si>
    <t>留言電話</t>
    <phoneticPr fontId="1" type="noConversion"/>
  </si>
  <si>
    <t>留言Email</t>
    <phoneticPr fontId="1" type="noConversion"/>
  </si>
  <si>
    <t>SourceGuestID</t>
    <phoneticPr fontId="1" type="noConversion"/>
  </si>
  <si>
    <t>SourceGuestName</t>
    <phoneticPr fontId="1" type="noConversion"/>
  </si>
  <si>
    <t>留言姓名</t>
    <phoneticPr fontId="1" type="noConversion"/>
  </si>
  <si>
    <t>留言ID</t>
    <phoneticPr fontId="1" type="noConversion"/>
  </si>
  <si>
    <t>OverdueDT</t>
    <phoneticPr fontId="1" type="noConversion"/>
  </si>
  <si>
    <t>逾期處理時效</t>
    <phoneticPr fontId="1" type="noConversion"/>
  </si>
  <si>
    <t>IsSensitive</t>
    <phoneticPr fontId="1" type="noConversion"/>
  </si>
  <si>
    <t>是否含敏感詞?</t>
    <phoneticPr fontId="1" type="noConversion"/>
  </si>
  <si>
    <t>掃到之敏感詞</t>
    <phoneticPr fontId="1" type="noConversion"/>
  </si>
  <si>
    <t>Skill</t>
    <phoneticPr fontId="1" type="noConversion"/>
  </si>
  <si>
    <t>服務技能代碼</t>
    <phoneticPr fontId="1" type="noConversion"/>
  </si>
  <si>
    <t>下派AGD後寫入</t>
    <phoneticPr fontId="1" type="noConversion"/>
  </si>
  <si>
    <t>審核人是否移轉過?</t>
    <phoneticPr fontId="1" type="noConversion"/>
  </si>
  <si>
    <t>Owner</t>
    <phoneticPr fontId="1" type="noConversion"/>
  </si>
  <si>
    <t>處理人</t>
    <phoneticPr fontId="1" type="noConversion"/>
  </si>
  <si>
    <t>審核人姓名</t>
    <phoneticPr fontId="1" type="noConversion"/>
  </si>
  <si>
    <t>處理人姓名</t>
    <phoneticPr fontId="1" type="noConversion"/>
  </si>
  <si>
    <t>OwnerName</t>
    <phoneticPr fontId="1" type="noConversion"/>
  </si>
  <si>
    <t>處理人是否移轉過?</t>
    <phoneticPr fontId="1" type="noConversion"/>
  </si>
  <si>
    <t>IsOverdueNotified</t>
    <phoneticPr fontId="1" type="noConversion"/>
  </si>
  <si>
    <t>逾期通知ETL寫入</t>
    <phoneticPr fontId="1" type="noConversion"/>
  </si>
  <si>
    <t>是否逾期已通知公告?</t>
    <phoneticPr fontId="1" type="noConversion"/>
  </si>
  <si>
    <t>逾期通知公告時間</t>
    <phoneticPr fontId="1" type="noConversion"/>
  </si>
  <si>
    <t>OwnerMemo</t>
    <phoneticPr fontId="1" type="noConversion"/>
  </si>
  <si>
    <t>處理人備註</t>
    <phoneticPr fontId="1" type="noConversion"/>
  </si>
  <si>
    <t>Genesys下派之處理人</t>
    <phoneticPr fontId="1" type="noConversion"/>
  </si>
  <si>
    <t>回覆方式</t>
    <phoneticPr fontId="1" type="noConversion"/>
  </si>
  <si>
    <t>ReplyChannel</t>
    <phoneticPr fontId="1" type="noConversion"/>
  </si>
  <si>
    <t>V:電話回覆 E:Email回覆</t>
    <phoneticPr fontId="1" type="noConversion"/>
  </si>
  <si>
    <t>退回原因</t>
    <phoneticPr fontId="1" type="noConversion"/>
  </si>
  <si>
    <t>MsgItemName</t>
    <phoneticPr fontId="1" type="noConversion"/>
  </si>
  <si>
    <t>Genesys下派專人服務開始時間</t>
    <phoneticPr fontId="1" type="noConversion"/>
  </si>
  <si>
    <t>結案時間-開始服務時間(秒)</t>
    <phoneticPr fontId="1" type="noConversion"/>
  </si>
  <si>
    <t>SensitivePhrase</t>
    <phoneticPr fontId="1" type="noConversion"/>
  </si>
  <si>
    <t>留言類型處理</t>
    <phoneticPr fontId="1" type="noConversion"/>
  </si>
  <si>
    <t>MsgItem</t>
    <phoneticPr fontId="1" type="noConversion"/>
  </si>
  <si>
    <t>留言Email回覆範本</t>
    <phoneticPr fontId="1" type="noConversion"/>
  </si>
  <si>
    <t>MsgEmailTemplete</t>
    <phoneticPr fontId="1" type="noConversion"/>
  </si>
  <si>
    <t>ContactCustomerReasonTemp</t>
    <phoneticPr fontId="1" type="noConversion"/>
  </si>
  <si>
    <t>聯繫紀錄明細暫存</t>
    <phoneticPr fontId="1" type="noConversion"/>
  </si>
  <si>
    <t>匯入ETL寫入官網資訊MsgSn</t>
    <phoneticPr fontId="1" type="noConversion"/>
  </si>
  <si>
    <t>匯入ETL寫入官網資訊CreateDate</t>
    <phoneticPr fontId="1" type="noConversion"/>
  </si>
  <si>
    <t>匯入ETL寫入官網資訊GuestID</t>
    <phoneticPr fontId="1" type="noConversion"/>
  </si>
  <si>
    <t>匯入ETL寫入官網資訊GuestName</t>
    <phoneticPr fontId="1" type="noConversion"/>
  </si>
  <si>
    <t>匯入ETL寫入官網資訊GuestPhone</t>
    <phoneticPr fontId="1" type="noConversion"/>
  </si>
  <si>
    <t>匯入ETL寫入官網資訊GuestEmail</t>
    <phoneticPr fontId="1" type="noConversion"/>
  </si>
  <si>
    <t>匯入ETL寫入官網資訊ItemID</t>
    <phoneticPr fontId="1" type="noConversion"/>
  </si>
  <si>
    <t>匯入ETL寫入ItemID當時對應之代碼名稱</t>
    <phoneticPr fontId="1" type="noConversion"/>
  </si>
  <si>
    <t>匯入ETL寫入官網資訊Message</t>
    <phoneticPr fontId="1" type="noConversion"/>
  </si>
  <si>
    <t>匯入ETL寫入</t>
    <phoneticPr fontId="1" type="noConversion"/>
  </si>
  <si>
    <t>下派AGD後寫入, 移轉時update</t>
    <phoneticPr fontId="1" type="noConversion"/>
  </si>
  <si>
    <t>預設0, 移轉時update</t>
    <phoneticPr fontId="1" type="noConversion"/>
  </si>
  <si>
    <t>回覆Email</t>
    <phoneticPr fontId="1" type="noConversion"/>
  </si>
  <si>
    <t>審核時間</t>
    <phoneticPr fontId="1" type="noConversion"/>
  </si>
  <si>
    <t>ReplyEmail</t>
    <phoneticPr fontId="1" type="noConversion"/>
  </si>
  <si>
    <t>SubmitDT</t>
    <phoneticPr fontId="1" type="noConversion"/>
  </si>
  <si>
    <t>送審時間</t>
    <phoneticPr fontId="1" type="noConversion"/>
  </si>
  <si>
    <t>BeginOwner</t>
    <phoneticPr fontId="1" type="noConversion"/>
  </si>
  <si>
    <t>一開始空的, 結案才寫入</t>
    <phoneticPr fontId="1" type="noConversion"/>
  </si>
  <si>
    <t>ReviewMemo</t>
    <phoneticPr fontId="1" type="noConversion"/>
  </si>
  <si>
    <t>預設0，逾期通知ETL寫入1</t>
    <phoneticPr fontId="1" type="noConversion"/>
  </si>
  <si>
    <t>BeginOwnerName</t>
    <phoneticPr fontId="1" type="noConversion"/>
  </si>
  <si>
    <t>Genesys下派之處理人姓名</t>
    <phoneticPr fontId="1" type="noConversion"/>
  </si>
  <si>
    <t>處理人進行 暫存/送審/結案時寫入</t>
    <phoneticPr fontId="1" type="noConversion"/>
  </si>
  <si>
    <t>訪客留言移轉紀錄</t>
    <phoneticPr fontId="1" type="noConversion"/>
  </si>
  <si>
    <t>訪客留言紀錄</t>
    <phoneticPr fontId="1" type="noConversion"/>
  </si>
  <si>
    <t>WebMsgTransferLog</t>
    <phoneticPr fontId="1" type="noConversion"/>
  </si>
  <si>
    <t>IsOwnerTransferred</t>
    <phoneticPr fontId="1" type="noConversion"/>
  </si>
  <si>
    <t>IsReviewerTransferred</t>
    <phoneticPr fontId="1" type="noConversion"/>
  </si>
  <si>
    <t>移轉時間</t>
    <phoneticPr fontId="1" type="noConversion"/>
  </si>
  <si>
    <t>移轉執行人</t>
    <phoneticPr fontId="1" type="noConversion"/>
  </si>
  <si>
    <t>移轉前處理人</t>
    <phoneticPr fontId="1" type="noConversion"/>
  </si>
  <si>
    <t>移轉後處理人</t>
    <phoneticPr fontId="1" type="noConversion"/>
  </si>
  <si>
    <t>OwnerBefore</t>
    <phoneticPr fontId="1" type="noConversion"/>
  </si>
  <si>
    <t>OwnerAfter</t>
    <phoneticPr fontId="1" type="noConversion"/>
  </si>
  <si>
    <t>ReviewerBefore</t>
    <phoneticPr fontId="1" type="noConversion"/>
  </si>
  <si>
    <t>ReviewerAfter</t>
    <phoneticPr fontId="1" type="noConversion"/>
  </si>
  <si>
    <t>移轉前審核人</t>
    <phoneticPr fontId="1" type="noConversion"/>
  </si>
  <si>
    <t>移轉後審核人</t>
    <phoneticPr fontId="1" type="noConversion"/>
  </si>
  <si>
    <t>訪客留言審核紀錄</t>
    <phoneticPr fontId="1" type="noConversion"/>
  </si>
  <si>
    <t>WebMsgReviewLog</t>
    <phoneticPr fontId="1" type="noConversion"/>
  </si>
  <si>
    <t>SourceGuestMessage</t>
    <phoneticPr fontId="1" type="noConversion"/>
  </si>
  <si>
    <t>MsgSn</t>
  </si>
  <si>
    <t>WebMsg</t>
  </si>
  <si>
    <t>OverdueNotifiedDT</t>
  </si>
  <si>
    <t>00	新進件
10	分派中
20	作業中
21	暫存中
22	已退回
31	待審核
32	審核中
50	已轉開
51	已結案-電話回覆
52	已結案-Email回覆
53	已結案-人工取消</t>
  </si>
  <si>
    <t>tbDscr</t>
  </si>
  <si>
    <t>SpDscr</t>
  </si>
  <si>
    <t>tableName</t>
  </si>
  <si>
    <t>table_name</t>
  </si>
  <si>
    <t>isCopy</t>
  </si>
  <si>
    <t>webMsg</t>
    <phoneticPr fontId="1" type="noConversion"/>
  </si>
  <si>
    <t>web-msg</t>
    <phoneticPr fontId="1" type="noConversion"/>
  </si>
  <si>
    <t>contactCustomerReasonTemp</t>
    <phoneticPr fontId="1" type="noConversion"/>
  </si>
  <si>
    <t>contact-customer-reason-temp</t>
    <phoneticPr fontId="1" type="noConversion"/>
  </si>
  <si>
    <t>webMsgTransferLog</t>
    <phoneticPr fontId="1" type="noConversion"/>
  </si>
  <si>
    <t>web-msg-transfer-log</t>
    <phoneticPr fontId="1" type="noConversion"/>
  </si>
  <si>
    <t>webMsgReviewLog</t>
    <phoneticPr fontId="1" type="noConversion"/>
  </si>
  <si>
    <t>web-msg-review-log</t>
    <phoneticPr fontId="1" type="noConversion"/>
  </si>
  <si>
    <t>msgItem</t>
    <phoneticPr fontId="1" type="noConversion"/>
  </si>
  <si>
    <t>msg-item</t>
    <phoneticPr fontId="1" type="noConversion"/>
  </si>
  <si>
    <t>msgEmailTemplete</t>
    <phoneticPr fontId="1" type="noConversion"/>
  </si>
  <si>
    <t>msg-email-templete</t>
    <phoneticPr fontId="1" type="noConversion"/>
  </si>
  <si>
    <t>hubChatLog</t>
    <phoneticPr fontId="1" type="noConversion"/>
  </si>
  <si>
    <t>hub-chat-log</t>
    <phoneticPr fontId="1" type="noConversion"/>
  </si>
  <si>
    <t>hubChatDialogs</t>
    <phoneticPr fontId="1" type="noConversion"/>
  </si>
  <si>
    <t>hub-chat-dialogs</t>
    <phoneticPr fontId="1" type="noConversion"/>
  </si>
  <si>
    <t>hubChatAttenden</t>
    <phoneticPr fontId="1" type="noConversion"/>
  </si>
  <si>
    <t>hub-chat-attenden</t>
    <phoneticPr fontId="1" type="noConversion"/>
  </si>
  <si>
    <t>hubEmailLog</t>
    <phoneticPr fontId="1" type="noConversion"/>
  </si>
  <si>
    <t>hub-email-log</t>
    <phoneticPr fontId="1" type="noConversion"/>
  </si>
  <si>
    <t>hubEmailAttenden</t>
    <phoneticPr fontId="1" type="noConversion"/>
  </si>
  <si>
    <t>hub-email-attenden</t>
    <phoneticPr fontId="1" type="noConversion"/>
  </si>
  <si>
    <t>hubEmailAttachment</t>
    <phoneticPr fontId="1" type="noConversion"/>
  </si>
  <si>
    <t>hub-email-attachment</t>
    <phoneticPr fontId="1" type="noConversion"/>
  </si>
  <si>
    <t>mediaIXProc</t>
    <phoneticPr fontId="1" type="noConversion"/>
  </si>
  <si>
    <t>media-ix-proc</t>
    <phoneticPr fontId="1" type="noConversion"/>
  </si>
  <si>
    <t>funcTyp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</si>
  <si>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</si>
  <si>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</si>
  <si>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</si>
  <si>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</si>
  <si>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</si>
  <si>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</si>
  <si>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</si>
  <si>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vueFilterItem</t>
  </si>
  <si>
    <t>vue-q-input</t>
    <phoneticPr fontId="1" type="noConversion"/>
  </si>
  <si>
    <t>vue-autofocus</t>
    <phoneticPr fontId="1" type="noConversion"/>
  </si>
  <si>
    <t>reqDefaultVal</t>
    <phoneticPr fontId="1" type="noConversion"/>
  </si>
  <si>
    <t>aaa</t>
    <phoneticPr fontId="1" type="noConversion"/>
  </si>
  <si>
    <t>TEST</t>
    <phoneticPr fontId="1" type="noConversion"/>
  </si>
  <si>
    <t>0965223586</t>
    <phoneticPr fontId="1" type="noConversion"/>
  </si>
  <si>
    <t>adminUser2r@gmailt.com</t>
    <phoneticPr fontId="1" type="noConversion"/>
  </si>
  <si>
    <t>abc</t>
    <phoneticPr fontId="1" type="noConversion"/>
  </si>
  <si>
    <t>aaaaaaaa</t>
    <phoneticPr fontId="1" type="noConversion"/>
  </si>
  <si>
    <t>aaaaaaaaaaaaaaa1000</t>
    <phoneticPr fontId="1" type="noConversion"/>
  </si>
  <si>
    <t>abcdefgjj</t>
    <phoneticPr fontId="1" type="noConversion"/>
  </si>
  <si>
    <t>bbbbbb</t>
    <phoneticPr fontId="1" type="noConversion"/>
  </si>
  <si>
    <t>bbbbbbbdccc</t>
    <phoneticPr fontId="1" type="noConversion"/>
  </si>
  <si>
    <t>frsereww</t>
    <phoneticPr fontId="1" type="noConversion"/>
  </si>
  <si>
    <t>frsereww-man</t>
    <phoneticPr fontId="1" type="noConversion"/>
  </si>
  <si>
    <t>test</t>
    <phoneticPr fontId="1" type="noConversion"/>
  </si>
  <si>
    <t>feedback-content-2000</t>
    <phoneticPr fontId="1" type="noConversion"/>
  </si>
  <si>
    <t>feedback-email</t>
    <phoneticPr fontId="1" type="noConversion"/>
  </si>
  <si>
    <t>admin</t>
    <phoneticPr fontId="1" type="noConversion"/>
  </si>
  <si>
    <t>adminUser02</t>
    <phoneticPr fontId="1" type="noConversion"/>
  </si>
  <si>
    <t>abcdef</t>
    <phoneticPr fontId="1" type="noConversion"/>
  </si>
  <si>
    <t>asdf33</t>
    <phoneticPr fontId="1" type="noConversion"/>
  </si>
  <si>
    <t>asdf44</t>
    <phoneticPr fontId="1" type="noConversion"/>
  </si>
  <si>
    <t>abcd3333</t>
    <phoneticPr fontId="1" type="noConversion"/>
  </si>
  <si>
    <t>0918995447</t>
    <phoneticPr fontId="1" type="noConversion"/>
  </si>
  <si>
    <t>aaaaaaaaaaa20000</t>
    <phoneticPr fontId="1" type="noConversion"/>
  </si>
  <si>
    <t>admin015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</si>
</sst>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2"/>
      <scheme val="minor"/>
    </font>
    <font>
      <strike/>
      <sz val="12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b/>
      <sz val="11"/>
      <name val="新細明體"/>
      <family val="2"/>
      <scheme val="minor"/>
    </font>
    <font>
      <b/>
      <sz val="12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10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22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0" xfId="0" applyFont="1" applyFill="1">
      <alignment vertical="center"/>
    </xf>
    <xf numFmtId="0" fontId="8" fillId="4" borderId="0" xfId="0" applyFont="1" applyFill="1" applyAlignment="1">
      <alignment horizontal="left" vertical="top"/>
    </xf>
    <xf numFmtId="0" fontId="8" fillId="4" borderId="0" xfId="0" applyFont="1" applyFill="1" applyAlignment="1">
      <alignment horizontal="center" vertical="top"/>
    </xf>
    <xf numFmtId="0" fontId="8" fillId="4" borderId="0" xfId="0" applyFont="1" applyFill="1" applyAlignment="1">
      <alignment vertical="top"/>
    </xf>
    <xf numFmtId="0" fontId="9" fillId="4" borderId="0" xfId="0" applyFont="1" applyFill="1">
      <alignment vertical="center"/>
    </xf>
    <xf numFmtId="0" fontId="0" fillId="2" borderId="0" xfId="0" applyFill="1">
      <alignment vertical="center"/>
    </xf>
    <xf numFmtId="0" fontId="10" fillId="3" borderId="0" xfId="0" applyFont="1" applyFill="1" applyAlignment="1"/>
    <xf numFmtId="0" fontId="10" fillId="0" borderId="0" xfId="0" applyFont="1" applyAlignment="1"/>
    <xf numFmtId="49" fontId="12" fillId="4" borderId="0" xfId="0" applyNumberFormat="1" applyFont="1" applyFill="1" applyAlignment="1">
      <alignment horizontal="center"/>
    </xf>
    <xf numFmtId="49" fontId="12" fillId="4" borderId="0" xfId="0" applyNumberFormat="1" applyFont="1" applyFill="1" applyAlignment="1"/>
    <xf numFmtId="49" fontId="12" fillId="2" borderId="0" xfId="0" applyNumberFormat="1" applyFont="1" applyFill="1" applyAlignment="1">
      <alignment horizontal="center"/>
    </xf>
    <xf numFmtId="49" fontId="12" fillId="5" borderId="0" xfId="0" applyNumberFormat="1" applyFont="1" applyFill="1" applyAlignment="1">
      <alignment horizontal="center"/>
    </xf>
    <xf numFmtId="49" fontId="0" fillId="0" borderId="0" xfId="0" applyNumberFormat="1">
      <alignment vertical="center"/>
    </xf>
    <xf numFmtId="0" fontId="11" fillId="0" borderId="0" xfId="2" applyAlignment="1">
      <alignment vertical="center"/>
    </xf>
  </cellXfs>
  <cellStyles count="3">
    <cellStyle name="一般" xfId="0" builtinId="0"/>
    <cellStyle name="一般 2" xfId="1" xr:uid="{143F25E2-34B4-4973-B420-D9C208015244}"/>
    <cellStyle name="超連結" xfId="2" builtinId="8"/>
  </cellStyles>
  <dxfs count="0"/>
  <tableStyles count="0" defaultTableStyle="TableStyleMedium2" defaultPivotStyle="PivotStyleLight16"/>
  <colors>
    <mruColors>
      <color rgb="FFFFB3B3"/>
      <color rgb="FFFFCCCC"/>
      <color rgb="FFFFC9C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minUser2r@gmailt.com" TargetMode="External"/><Relationship Id="rId1" Type="http://schemas.openxmlformats.org/officeDocument/2006/relationships/hyperlink" Target="mailto:adminUser2r@gmail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24DC-1650-4B3C-B71F-E8E135059B45}">
  <dimension ref="A1:F14"/>
  <sheetViews>
    <sheetView zoomScale="145" zoomScaleNormal="145" workbookViewId="0">
      <selection activeCell="F4" sqref="F4:F7"/>
    </sheetView>
  </sheetViews>
  <sheetFormatPr defaultRowHeight="16.2"/>
  <cols>
    <col min="1" max="1" width="22.6640625" bestFit="1" customWidth="1"/>
    <col min="2" max="2" width="28.21875" bestFit="1" customWidth="1"/>
    <col min="3" max="3" width="7.77734375" bestFit="1" customWidth="1"/>
    <col min="4" max="4" width="28.21875" bestFit="1" customWidth="1"/>
    <col min="5" max="5" width="27.6640625" bestFit="1" customWidth="1"/>
    <col min="6" max="6" width="7.44140625" bestFit="1" customWidth="1"/>
  </cols>
  <sheetData>
    <row r="1" spans="1:6">
      <c r="A1" s="30" t="s">
        <v>231</v>
      </c>
      <c r="B1" s="30" t="s">
        <v>103</v>
      </c>
      <c r="C1" s="30" t="s">
        <v>232</v>
      </c>
      <c r="D1" s="30" t="s">
        <v>233</v>
      </c>
      <c r="E1" s="30" t="s">
        <v>234</v>
      </c>
      <c r="F1" s="30" t="s">
        <v>235</v>
      </c>
    </row>
    <row r="2" spans="1:6">
      <c r="A2" s="4" t="s">
        <v>210</v>
      </c>
      <c r="B2" s="4" t="s">
        <v>132</v>
      </c>
      <c r="C2" s="31"/>
      <c r="D2" s="31" t="s">
        <v>236</v>
      </c>
      <c r="E2" s="31" t="s">
        <v>237</v>
      </c>
      <c r="F2" s="31" t="s">
        <v>11</v>
      </c>
    </row>
    <row r="3" spans="1:6">
      <c r="A3" s="2" t="s">
        <v>184</v>
      </c>
      <c r="B3" s="4" t="s">
        <v>183</v>
      </c>
      <c r="C3" s="31"/>
      <c r="D3" s="4" t="s">
        <v>238</v>
      </c>
      <c r="E3" s="4" t="s">
        <v>239</v>
      </c>
      <c r="F3" s="31" t="s">
        <v>11</v>
      </c>
    </row>
    <row r="4" spans="1:6">
      <c r="A4" s="3" t="s">
        <v>209</v>
      </c>
      <c r="B4" s="4" t="s">
        <v>211</v>
      </c>
      <c r="D4" s="4" t="s">
        <v>240</v>
      </c>
      <c r="E4" s="4" t="s">
        <v>241</v>
      </c>
      <c r="F4" s="31" t="s">
        <v>11</v>
      </c>
    </row>
    <row r="5" spans="1:6">
      <c r="A5" s="2" t="s">
        <v>224</v>
      </c>
      <c r="B5" s="4" t="s">
        <v>225</v>
      </c>
      <c r="D5" s="4" t="s">
        <v>242</v>
      </c>
      <c r="E5" s="4" t="s">
        <v>243</v>
      </c>
      <c r="F5" s="31" t="s">
        <v>11</v>
      </c>
    </row>
    <row r="6" spans="1:6">
      <c r="A6" s="4" t="s">
        <v>179</v>
      </c>
      <c r="B6" s="4" t="s">
        <v>180</v>
      </c>
      <c r="D6" s="4" t="s">
        <v>244</v>
      </c>
      <c r="E6" s="4" t="s">
        <v>245</v>
      </c>
      <c r="F6" s="31" t="s">
        <v>11</v>
      </c>
    </row>
    <row r="7" spans="1:6">
      <c r="A7" s="4" t="s">
        <v>181</v>
      </c>
      <c r="B7" s="4" t="s">
        <v>182</v>
      </c>
      <c r="D7" s="4" t="s">
        <v>246</v>
      </c>
      <c r="E7" s="4" t="s">
        <v>247</v>
      </c>
      <c r="F7" s="31" t="s">
        <v>11</v>
      </c>
    </row>
    <row r="8" spans="1:6">
      <c r="A8" s="13" t="s">
        <v>110</v>
      </c>
      <c r="B8" s="13" t="s">
        <v>108</v>
      </c>
      <c r="C8" s="29"/>
      <c r="D8" s="13" t="s">
        <v>248</v>
      </c>
      <c r="E8" s="13" t="s">
        <v>249</v>
      </c>
      <c r="F8" s="31"/>
    </row>
    <row r="9" spans="1:6">
      <c r="A9" s="13" t="s">
        <v>109</v>
      </c>
      <c r="B9" s="13" t="s">
        <v>107</v>
      </c>
      <c r="C9" s="29"/>
      <c r="D9" s="13" t="s">
        <v>250</v>
      </c>
      <c r="E9" s="13" t="s">
        <v>251</v>
      </c>
      <c r="F9" s="31"/>
    </row>
    <row r="10" spans="1:6">
      <c r="A10" s="13" t="s">
        <v>119</v>
      </c>
      <c r="B10" s="13" t="s">
        <v>118</v>
      </c>
      <c r="C10" s="29"/>
      <c r="D10" s="13" t="s">
        <v>252</v>
      </c>
      <c r="E10" s="13" t="s">
        <v>253</v>
      </c>
      <c r="F10" s="31"/>
    </row>
    <row r="11" spans="1:6">
      <c r="A11" s="13" t="s">
        <v>112</v>
      </c>
      <c r="B11" s="13" t="s">
        <v>113</v>
      </c>
      <c r="C11" s="29"/>
      <c r="D11" s="13" t="s">
        <v>254</v>
      </c>
      <c r="E11" s="13" t="s">
        <v>255</v>
      </c>
      <c r="F11" s="31"/>
    </row>
    <row r="12" spans="1:6">
      <c r="A12" s="13" t="s">
        <v>115</v>
      </c>
      <c r="B12" s="13" t="s">
        <v>114</v>
      </c>
      <c r="C12" s="29"/>
      <c r="D12" s="13" t="s">
        <v>256</v>
      </c>
      <c r="E12" s="13" t="s">
        <v>257</v>
      </c>
      <c r="F12" s="31"/>
    </row>
    <row r="13" spans="1:6">
      <c r="A13" s="13" t="s">
        <v>116</v>
      </c>
      <c r="B13" s="13" t="s">
        <v>117</v>
      </c>
      <c r="C13" s="29"/>
      <c r="D13" s="13" t="s">
        <v>258</v>
      </c>
      <c r="E13" s="13" t="s">
        <v>259</v>
      </c>
      <c r="F13" s="31"/>
    </row>
    <row r="14" spans="1:6">
      <c r="A14" s="13" t="s">
        <v>130</v>
      </c>
      <c r="B14" s="13" t="s">
        <v>131</v>
      </c>
      <c r="C14" s="29"/>
      <c r="D14" s="13" t="s">
        <v>260</v>
      </c>
      <c r="E14" s="13" t="s">
        <v>261</v>
      </c>
      <c r="F14" s="3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1E53-C6AC-4A3A-9EC7-2172FB26CF14}">
  <dimension ref="A1:BG73"/>
  <sheetViews>
    <sheetView tabSelected="1" zoomScaleNormal="100" workbookViewId="0">
      <pane ySplit="1" topLeftCell="A2" activePane="bottomLeft" state="frozen"/>
      <selection activeCell="J1" sqref="J1"/>
      <selection pane="bottomLeft" activeCell="C16" sqref="C16"/>
    </sheetView>
  </sheetViews>
  <sheetFormatPr defaultColWidth="8.6640625" defaultRowHeight="16.2"/>
  <cols>
    <col min="1" max="1" width="8.6640625" style="2" customWidth="1"/>
    <col min="2" max="2" width="19.88671875" style="2" customWidth="1"/>
    <col min="3" max="3" width="16.77734375" style="2" customWidth="1"/>
    <col min="4" max="4" width="7.109375" style="1" customWidth="1"/>
    <col min="5" max="5" width="10" style="5" hidden="1" customWidth="1"/>
    <col min="6" max="6" width="24" style="4" customWidth="1"/>
    <col min="7" max="7" width="25.21875" style="4" customWidth="1"/>
    <col min="8" max="8" width="28.88671875" style="4" customWidth="1"/>
    <col min="9" max="9" width="9.6640625" style="4" bestFit="1" customWidth="1"/>
    <col min="10" max="10" width="8.21875" style="5" bestFit="1" customWidth="1"/>
    <col min="11" max="11" width="6.6640625" style="5" bestFit="1" customWidth="1"/>
    <col min="12" max="12" width="14.33203125" style="2" bestFit="1" customWidth="1"/>
    <col min="13" max="13" width="11" style="11" hidden="1" customWidth="1"/>
    <col min="14" max="14" width="13.21875" hidden="1" customWidth="1"/>
    <col min="15" max="15" width="3.109375" hidden="1" customWidth="1"/>
    <col min="16" max="16" width="2.6640625" hidden="1" customWidth="1"/>
    <col min="17" max="19" width="5.33203125" hidden="1" customWidth="1"/>
    <col min="20" max="20" width="2.6640625" hidden="1" customWidth="1"/>
    <col min="21" max="21" width="4.33203125" hidden="1" customWidth="1"/>
    <col min="22" max="22" width="7.33203125" hidden="1" customWidth="1"/>
    <col min="23" max="23" width="6.6640625" hidden="1" customWidth="1"/>
    <col min="24" max="24" width="11.109375" hidden="1" customWidth="1"/>
    <col min="25" max="25" width="15.6640625" customWidth="1"/>
    <col min="26" max="26" width="20.6640625" customWidth="1"/>
    <col min="27" max="35" width="4.6640625" hidden="1" customWidth="1"/>
    <col min="36" max="46" width="5.6640625" hidden="1" customWidth="1"/>
    <col min="48" max="48" width="16.88671875" customWidth="1"/>
    <col min="49" max="49" width="7.44140625" customWidth="1"/>
    <col min="50" max="50" width="8" customWidth="1"/>
    <col min="51" max="51" width="17.6640625" customWidth="1"/>
    <col min="52" max="53" width="38.21875" bestFit="1" customWidth="1"/>
    <col min="56" max="56" width="12.5546875" bestFit="1" customWidth="1"/>
    <col min="57" max="57" width="11" bestFit="1" customWidth="1"/>
    <col min="58" max="58" width="13.109375" bestFit="1" customWidth="1"/>
    <col min="59" max="59" width="13.33203125" bestFit="1" customWidth="1"/>
  </cols>
  <sheetData>
    <row r="1" spans="1:59" s="8" customFormat="1">
      <c r="A1" s="25" t="s">
        <v>5</v>
      </c>
      <c r="B1" s="25" t="s">
        <v>6</v>
      </c>
      <c r="C1" s="25" t="s">
        <v>103</v>
      </c>
      <c r="D1" s="26" t="s">
        <v>7</v>
      </c>
      <c r="E1" s="23" t="s">
        <v>35</v>
      </c>
      <c r="F1" s="25" t="s">
        <v>36</v>
      </c>
      <c r="G1" s="25" t="s">
        <v>37</v>
      </c>
      <c r="H1" s="25" t="s">
        <v>47</v>
      </c>
      <c r="I1" s="25" t="s">
        <v>1</v>
      </c>
      <c r="J1" s="26" t="s">
        <v>81</v>
      </c>
      <c r="K1" s="26" t="s">
        <v>8</v>
      </c>
      <c r="L1" s="27" t="s">
        <v>9</v>
      </c>
      <c r="M1" s="26" t="s">
        <v>38</v>
      </c>
      <c r="N1" s="26" t="s">
        <v>10</v>
      </c>
      <c r="O1" s="24"/>
      <c r="P1" s="24"/>
      <c r="Q1" s="24"/>
      <c r="R1" s="24"/>
      <c r="S1" s="24"/>
      <c r="T1" s="24"/>
      <c r="U1" s="24"/>
      <c r="V1" s="24"/>
      <c r="W1" s="24"/>
      <c r="X1" s="24"/>
      <c r="Y1" s="24" t="s">
        <v>104</v>
      </c>
      <c r="Z1" s="24" t="s">
        <v>82</v>
      </c>
      <c r="AA1" s="28" t="s">
        <v>83</v>
      </c>
      <c r="AB1" s="28" t="s">
        <v>84</v>
      </c>
      <c r="AC1" s="28" t="s">
        <v>85</v>
      </c>
      <c r="AD1" s="28" t="s">
        <v>86</v>
      </c>
      <c r="AE1" s="28" t="s">
        <v>87</v>
      </c>
      <c r="AF1" s="28" t="s">
        <v>88</v>
      </c>
      <c r="AG1" s="28" t="s">
        <v>89</v>
      </c>
      <c r="AH1" s="28" t="s">
        <v>90</v>
      </c>
      <c r="AI1" s="28" t="s">
        <v>91</v>
      </c>
      <c r="AJ1" s="28" t="s">
        <v>92</v>
      </c>
      <c r="AK1" s="28" t="s">
        <v>93</v>
      </c>
      <c r="AL1" s="28" t="s">
        <v>94</v>
      </c>
      <c r="AM1" s="28" t="s">
        <v>95</v>
      </c>
      <c r="AN1" s="28" t="s">
        <v>96</v>
      </c>
      <c r="AO1" s="24" t="s">
        <v>97</v>
      </c>
      <c r="AP1" s="24" t="s">
        <v>98</v>
      </c>
      <c r="AQ1" s="24" t="s">
        <v>99</v>
      </c>
      <c r="AR1" s="24" t="s">
        <v>100</v>
      </c>
      <c r="AS1" s="24" t="s">
        <v>101</v>
      </c>
      <c r="AT1" s="24" t="s">
        <v>102</v>
      </c>
      <c r="AV1" s="32" t="s">
        <v>262</v>
      </c>
      <c r="AW1" s="32" t="s">
        <v>263</v>
      </c>
      <c r="AX1" s="32" t="s">
        <v>264</v>
      </c>
      <c r="AY1" s="32" t="s">
        <v>265</v>
      </c>
      <c r="AZ1" s="33" t="s">
        <v>266</v>
      </c>
      <c r="BA1" s="33" t="s">
        <v>267</v>
      </c>
      <c r="BB1" s="32" t="s">
        <v>268</v>
      </c>
      <c r="BC1" s="32" t="s">
        <v>269</v>
      </c>
      <c r="BD1" s="34" t="s">
        <v>270</v>
      </c>
      <c r="BE1" s="34" t="s">
        <v>271</v>
      </c>
      <c r="BF1" s="34" t="s">
        <v>272</v>
      </c>
      <c r="BG1" s="35" t="s">
        <v>273</v>
      </c>
    </row>
    <row r="2" spans="1:59">
      <c r="A2" s="4" t="s">
        <v>26</v>
      </c>
      <c r="B2" s="4" t="s">
        <v>210</v>
      </c>
      <c r="C2" s="4" t="s">
        <v>132</v>
      </c>
      <c r="D2" s="5" t="s">
        <v>11</v>
      </c>
      <c r="F2" s="4" t="s">
        <v>227</v>
      </c>
      <c r="G2" s="4" t="s">
        <v>121</v>
      </c>
      <c r="H2" s="4" t="s">
        <v>185</v>
      </c>
      <c r="I2" s="4" t="s">
        <v>12</v>
      </c>
      <c r="L2" s="15"/>
      <c r="M2" s="7"/>
      <c r="Y2" t="str">
        <f>"tb" &amp; C2</f>
        <v>tbWebMsg</v>
      </c>
      <c r="Z2" t="str">
        <f>J2 &amp; ""</f>
        <v/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</row>
    <row r="3" spans="1:59">
      <c r="A3" s="4" t="s">
        <v>26</v>
      </c>
      <c r="B3" s="4" t="s">
        <v>210</v>
      </c>
      <c r="C3" s="4" t="s">
        <v>132</v>
      </c>
      <c r="D3" s="5"/>
      <c r="F3" s="15" t="s">
        <v>45</v>
      </c>
      <c r="G3" s="15" t="s">
        <v>61</v>
      </c>
      <c r="H3" s="15" t="s">
        <v>156</v>
      </c>
      <c r="I3" s="16" t="s">
        <v>12</v>
      </c>
      <c r="K3" s="5" t="s">
        <v>11</v>
      </c>
      <c r="L3" s="15"/>
      <c r="M3" s="7"/>
      <c r="Y3" t="str">
        <f t="shared" ref="Y3:Y70" si="0">"tb" &amp; C3</f>
        <v>tbWebMsg</v>
      </c>
      <c r="Z3" t="str">
        <f>J3 &amp; ""</f>
        <v/>
      </c>
      <c r="AZ3">
        <v>1</v>
      </c>
      <c r="BA3">
        <v>1</v>
      </c>
    </row>
    <row r="4" spans="1:59">
      <c r="A4" s="4" t="s">
        <v>26</v>
      </c>
      <c r="B4" s="4" t="s">
        <v>210</v>
      </c>
      <c r="C4" s="4" t="s">
        <v>132</v>
      </c>
      <c r="D4" s="5"/>
      <c r="F4" s="4" t="s">
        <v>105</v>
      </c>
      <c r="G4" s="4" t="s">
        <v>106</v>
      </c>
      <c r="H4" s="15" t="s">
        <v>156</v>
      </c>
      <c r="I4" s="4" t="s">
        <v>14</v>
      </c>
      <c r="J4" s="5">
        <v>20</v>
      </c>
      <c r="K4" s="5" t="s">
        <v>11</v>
      </c>
      <c r="L4" s="4"/>
      <c r="M4" s="7"/>
      <c r="Y4" t="str">
        <f t="shared" si="0"/>
        <v>tbWebMsg</v>
      </c>
      <c r="Z4" t="str">
        <f t="shared" ref="Z4:Z67" si="1">J4 &amp; ""</f>
        <v>20</v>
      </c>
      <c r="AY4" t="s">
        <v>274</v>
      </c>
      <c r="AZ4" t="s">
        <v>274</v>
      </c>
      <c r="BA4" t="s">
        <v>274</v>
      </c>
    </row>
    <row r="5" spans="1:59" ht="178.2">
      <c r="A5" s="4" t="s">
        <v>26</v>
      </c>
      <c r="B5" s="4" t="s">
        <v>210</v>
      </c>
      <c r="C5" s="4" t="s">
        <v>132</v>
      </c>
      <c r="D5" s="5"/>
      <c r="F5" s="15" t="s">
        <v>111</v>
      </c>
      <c r="G5" s="15" t="s">
        <v>80</v>
      </c>
      <c r="H5" s="12" t="s">
        <v>230</v>
      </c>
      <c r="I5" s="4" t="s">
        <v>14</v>
      </c>
      <c r="J5" s="5">
        <v>2</v>
      </c>
      <c r="L5" s="15"/>
      <c r="M5" s="7"/>
      <c r="N5" s="8"/>
      <c r="Y5" t="str">
        <f t="shared" si="0"/>
        <v>tbWebMsg</v>
      </c>
      <c r="Z5" t="str">
        <f t="shared" si="1"/>
        <v>2</v>
      </c>
      <c r="AY5" s="14" t="s">
        <v>275</v>
      </c>
      <c r="AZ5" s="14" t="s">
        <v>275</v>
      </c>
      <c r="BA5" s="14" t="s">
        <v>275</v>
      </c>
    </row>
    <row r="6" spans="1:59">
      <c r="A6" s="4" t="s">
        <v>26</v>
      </c>
      <c r="B6" s="4" t="s">
        <v>210</v>
      </c>
      <c r="C6" s="4" t="s">
        <v>132</v>
      </c>
      <c r="D6" s="5"/>
      <c r="F6" s="4" t="s">
        <v>136</v>
      </c>
      <c r="G6" s="4" t="s">
        <v>135</v>
      </c>
      <c r="H6" s="4" t="s">
        <v>186</v>
      </c>
      <c r="I6" s="4" t="s">
        <v>17</v>
      </c>
      <c r="J6" s="5">
        <v>7</v>
      </c>
      <c r="K6" s="5" t="s">
        <v>11</v>
      </c>
      <c r="L6" s="15"/>
      <c r="M6" s="7"/>
      <c r="N6" s="8"/>
      <c r="Y6" t="str">
        <f t="shared" si="0"/>
        <v>tbWebMsg</v>
      </c>
      <c r="Z6" t="str">
        <f t="shared" si="1"/>
        <v>7</v>
      </c>
      <c r="AY6" s="14">
        <v>45323</v>
      </c>
      <c r="AZ6" s="14">
        <v>45323</v>
      </c>
      <c r="BA6" s="14">
        <v>45324</v>
      </c>
    </row>
    <row r="7" spans="1:59">
      <c r="A7" s="4" t="s">
        <v>26</v>
      </c>
      <c r="B7" s="4" t="s">
        <v>210</v>
      </c>
      <c r="C7" s="4" t="s">
        <v>132</v>
      </c>
      <c r="D7" s="5"/>
      <c r="F7" s="4" t="s">
        <v>145</v>
      </c>
      <c r="G7" s="4" t="s">
        <v>148</v>
      </c>
      <c r="H7" s="4" t="s">
        <v>187</v>
      </c>
      <c r="I7" s="4" t="s">
        <v>14</v>
      </c>
      <c r="J7" s="5">
        <v>10</v>
      </c>
      <c r="K7" s="5" t="s">
        <v>11</v>
      </c>
      <c r="L7" s="15"/>
      <c r="M7" s="7"/>
      <c r="N7" s="8"/>
      <c r="Y7" t="str">
        <f t="shared" si="0"/>
        <v>tbWebMsg</v>
      </c>
      <c r="Z7" t="str">
        <f t="shared" si="1"/>
        <v>10</v>
      </c>
      <c r="AY7" t="s">
        <v>125</v>
      </c>
      <c r="AZ7" t="s">
        <v>125</v>
      </c>
      <c r="BA7" t="s">
        <v>125</v>
      </c>
    </row>
    <row r="8" spans="1:59">
      <c r="A8" s="4" t="s">
        <v>26</v>
      </c>
      <c r="B8" s="4" t="s">
        <v>210</v>
      </c>
      <c r="C8" s="4" t="s">
        <v>132</v>
      </c>
      <c r="D8" s="5"/>
      <c r="F8" s="4" t="s">
        <v>146</v>
      </c>
      <c r="G8" s="4" t="s">
        <v>147</v>
      </c>
      <c r="H8" s="4" t="s">
        <v>188</v>
      </c>
      <c r="I8" s="4" t="s">
        <v>22</v>
      </c>
      <c r="J8" s="5">
        <v>50</v>
      </c>
      <c r="K8" s="5" t="s">
        <v>11</v>
      </c>
      <c r="L8" s="15"/>
      <c r="M8" s="7"/>
      <c r="N8" s="8"/>
      <c r="Y8" t="str">
        <f t="shared" si="0"/>
        <v>tbWebMsg</v>
      </c>
      <c r="Z8" t="str">
        <f t="shared" si="1"/>
        <v>50</v>
      </c>
      <c r="AY8" t="s">
        <v>124</v>
      </c>
      <c r="AZ8" t="s">
        <v>124</v>
      </c>
      <c r="BA8" t="s">
        <v>124</v>
      </c>
    </row>
    <row r="9" spans="1:59">
      <c r="A9" s="4" t="s">
        <v>26</v>
      </c>
      <c r="B9" s="4" t="s">
        <v>210</v>
      </c>
      <c r="C9" s="4" t="s">
        <v>132</v>
      </c>
      <c r="D9" s="5"/>
      <c r="F9" s="4" t="s">
        <v>142</v>
      </c>
      <c r="G9" s="4" t="s">
        <v>143</v>
      </c>
      <c r="H9" s="4" t="s">
        <v>189</v>
      </c>
      <c r="I9" s="4" t="s">
        <v>14</v>
      </c>
      <c r="J9" s="5">
        <v>30</v>
      </c>
      <c r="K9" s="5" t="s">
        <v>11</v>
      </c>
      <c r="L9" s="15"/>
      <c r="M9" s="7"/>
      <c r="N9" s="8"/>
      <c r="Y9" t="str">
        <f t="shared" si="0"/>
        <v>tbWebMsg</v>
      </c>
      <c r="Z9" t="str">
        <f t="shared" si="1"/>
        <v>30</v>
      </c>
      <c r="AZ9" s="36" t="s">
        <v>276</v>
      </c>
      <c r="BA9" s="36" t="s">
        <v>295</v>
      </c>
    </row>
    <row r="10" spans="1:59">
      <c r="A10" s="4" t="s">
        <v>26</v>
      </c>
      <c r="B10" s="4" t="s">
        <v>210</v>
      </c>
      <c r="C10" s="4" t="s">
        <v>132</v>
      </c>
      <c r="D10" s="5"/>
      <c r="F10" s="4" t="s">
        <v>141</v>
      </c>
      <c r="G10" s="4" t="s">
        <v>144</v>
      </c>
      <c r="H10" s="4" t="s">
        <v>190</v>
      </c>
      <c r="I10" s="4" t="s">
        <v>14</v>
      </c>
      <c r="J10" s="5">
        <v>50</v>
      </c>
      <c r="K10" s="5" t="s">
        <v>11</v>
      </c>
      <c r="L10" s="15"/>
      <c r="M10" s="7"/>
      <c r="Y10" t="str">
        <f t="shared" si="0"/>
        <v>tbWebMsg</v>
      </c>
      <c r="Z10" t="str">
        <f t="shared" si="1"/>
        <v>50</v>
      </c>
      <c r="AZ10" s="37" t="s">
        <v>277</v>
      </c>
      <c r="BA10" s="37" t="s">
        <v>277</v>
      </c>
    </row>
    <row r="11" spans="1:59">
      <c r="A11" s="4" t="s">
        <v>26</v>
      </c>
      <c r="B11" s="4" t="s">
        <v>210</v>
      </c>
      <c r="C11" s="4" t="s">
        <v>132</v>
      </c>
      <c r="D11" s="5"/>
      <c r="F11" s="4" t="s">
        <v>140</v>
      </c>
      <c r="G11" s="4" t="s">
        <v>138</v>
      </c>
      <c r="H11" s="4" t="s">
        <v>191</v>
      </c>
      <c r="I11" s="4" t="s">
        <v>14</v>
      </c>
      <c r="J11" s="5">
        <v>3</v>
      </c>
      <c r="K11" s="5" t="s">
        <v>11</v>
      </c>
      <c r="L11" s="15"/>
      <c r="M11" s="7"/>
      <c r="N11" s="8"/>
      <c r="Y11" t="str">
        <f t="shared" si="0"/>
        <v>tbWebMsg</v>
      </c>
      <c r="Z11" t="str">
        <f t="shared" si="1"/>
        <v>3</v>
      </c>
      <c r="AZ11" t="s">
        <v>278</v>
      </c>
      <c r="BA11" t="s">
        <v>278</v>
      </c>
    </row>
    <row r="12" spans="1:59">
      <c r="A12" s="4" t="s">
        <v>26</v>
      </c>
      <c r="B12" s="4" t="s">
        <v>210</v>
      </c>
      <c r="C12" s="4" t="s">
        <v>132</v>
      </c>
      <c r="D12" s="5"/>
      <c r="F12" s="4" t="s">
        <v>175</v>
      </c>
      <c r="G12" s="4" t="s">
        <v>139</v>
      </c>
      <c r="H12" s="4" t="s">
        <v>192</v>
      </c>
      <c r="I12" s="4" t="s">
        <v>22</v>
      </c>
      <c r="J12" s="5">
        <v>50</v>
      </c>
      <c r="K12" s="5" t="s">
        <v>11</v>
      </c>
      <c r="L12" s="15"/>
      <c r="M12" s="7"/>
      <c r="N12" s="8"/>
      <c r="Y12" t="str">
        <f t="shared" si="0"/>
        <v>tbWebMsg</v>
      </c>
      <c r="Z12" t="str">
        <f t="shared" si="1"/>
        <v>50</v>
      </c>
      <c r="AZ12" t="s">
        <v>279</v>
      </c>
      <c r="BA12" t="s">
        <v>279</v>
      </c>
    </row>
    <row r="13" spans="1:59">
      <c r="A13" s="4" t="s">
        <v>26</v>
      </c>
      <c r="B13" s="4" t="s">
        <v>210</v>
      </c>
      <c r="C13" s="4" t="s">
        <v>132</v>
      </c>
      <c r="D13" s="5"/>
      <c r="F13" s="4" t="s">
        <v>226</v>
      </c>
      <c r="G13" s="4" t="s">
        <v>137</v>
      </c>
      <c r="H13" s="4" t="s">
        <v>193</v>
      </c>
      <c r="I13" s="4" t="s">
        <v>22</v>
      </c>
      <c r="J13" s="5">
        <v>1000</v>
      </c>
      <c r="K13" s="5" t="s">
        <v>11</v>
      </c>
      <c r="L13" s="15"/>
      <c r="M13" s="7"/>
      <c r="N13" s="8"/>
      <c r="Y13" t="str">
        <f t="shared" si="0"/>
        <v>tbWebMsg</v>
      </c>
      <c r="Z13" t="str">
        <f t="shared" si="1"/>
        <v>1000</v>
      </c>
      <c r="AZ13" t="s">
        <v>280</v>
      </c>
      <c r="BA13" t="s">
        <v>296</v>
      </c>
    </row>
    <row r="14" spans="1:59">
      <c r="A14" s="4" t="s">
        <v>26</v>
      </c>
      <c r="B14" s="4" t="s">
        <v>210</v>
      </c>
      <c r="C14" s="4" t="s">
        <v>132</v>
      </c>
      <c r="D14" s="5"/>
      <c r="F14" s="4" t="s">
        <v>151</v>
      </c>
      <c r="G14" s="4" t="s">
        <v>152</v>
      </c>
      <c r="H14" s="4" t="s">
        <v>194</v>
      </c>
      <c r="I14" s="4" t="s">
        <v>16</v>
      </c>
      <c r="L14" s="15"/>
      <c r="M14" s="7"/>
      <c r="N14" s="8"/>
      <c r="Y14" t="str">
        <f t="shared" si="0"/>
        <v>tbWebMsg</v>
      </c>
      <c r="Z14" t="str">
        <f t="shared" si="1"/>
        <v/>
      </c>
      <c r="AZ14">
        <v>1</v>
      </c>
      <c r="BA14">
        <v>1</v>
      </c>
    </row>
    <row r="15" spans="1:59">
      <c r="A15" s="4" t="s">
        <v>26</v>
      </c>
      <c r="B15" s="4" t="s">
        <v>210</v>
      </c>
      <c r="C15" s="4" t="s">
        <v>132</v>
      </c>
      <c r="D15" s="5"/>
      <c r="F15" s="21" t="s">
        <v>178</v>
      </c>
      <c r="G15" s="21" t="s">
        <v>153</v>
      </c>
      <c r="H15" s="4" t="s">
        <v>194</v>
      </c>
      <c r="I15" s="4" t="s">
        <v>22</v>
      </c>
      <c r="J15" s="5">
        <v>10</v>
      </c>
      <c r="K15" s="5" t="s">
        <v>11</v>
      </c>
      <c r="L15" s="15"/>
      <c r="M15" s="7"/>
      <c r="N15" s="8"/>
      <c r="Y15" t="str">
        <f t="shared" si="0"/>
        <v>tbWebMsg</v>
      </c>
      <c r="Z15" t="str">
        <f t="shared" si="1"/>
        <v>10</v>
      </c>
      <c r="AZ15" t="s">
        <v>281</v>
      </c>
      <c r="BA15" t="s">
        <v>281</v>
      </c>
    </row>
    <row r="16" spans="1:59">
      <c r="A16" s="4" t="s">
        <v>26</v>
      </c>
      <c r="B16" s="4" t="s">
        <v>210</v>
      </c>
      <c r="C16" s="4" t="s">
        <v>132</v>
      </c>
      <c r="D16" s="5"/>
      <c r="F16" s="4" t="s">
        <v>154</v>
      </c>
      <c r="G16" s="4" t="s">
        <v>155</v>
      </c>
      <c r="H16" s="4" t="s">
        <v>194</v>
      </c>
      <c r="I16" s="4" t="s">
        <v>14</v>
      </c>
      <c r="J16" s="5">
        <v>50</v>
      </c>
      <c r="K16" s="5" t="s">
        <v>11</v>
      </c>
      <c r="L16" s="15"/>
      <c r="M16" s="7"/>
      <c r="N16" s="8"/>
      <c r="Y16" t="str">
        <f t="shared" si="0"/>
        <v>tbWebMsg</v>
      </c>
      <c r="Z16" t="str">
        <f t="shared" si="1"/>
        <v>50</v>
      </c>
      <c r="AZ16" t="s">
        <v>279</v>
      </c>
      <c r="BA16" t="s">
        <v>279</v>
      </c>
    </row>
    <row r="17" spans="1:53">
      <c r="A17" s="4" t="s">
        <v>26</v>
      </c>
      <c r="B17" s="4" t="s">
        <v>210</v>
      </c>
      <c r="C17" s="4" t="s">
        <v>132</v>
      </c>
      <c r="D17" s="5"/>
      <c r="F17" s="4" t="s">
        <v>149</v>
      </c>
      <c r="G17" s="4" t="s">
        <v>150</v>
      </c>
      <c r="H17" s="4" t="s">
        <v>194</v>
      </c>
      <c r="I17" s="4" t="s">
        <v>17</v>
      </c>
      <c r="J17" s="5">
        <v>7</v>
      </c>
      <c r="K17" s="5" t="s">
        <v>11</v>
      </c>
      <c r="L17" s="15"/>
      <c r="M17" s="7"/>
      <c r="N17" s="8"/>
      <c r="Y17" t="str">
        <f t="shared" si="0"/>
        <v>tbWebMsg</v>
      </c>
      <c r="Z17" t="str">
        <f t="shared" si="1"/>
        <v>7</v>
      </c>
      <c r="AV17" t="s">
        <v>11</v>
      </c>
      <c r="AZ17" s="14" t="s">
        <v>127</v>
      </c>
      <c r="BA17" s="14" t="s">
        <v>127</v>
      </c>
    </row>
    <row r="18" spans="1:53">
      <c r="A18" s="4" t="s">
        <v>26</v>
      </c>
      <c r="B18" s="4" t="s">
        <v>210</v>
      </c>
      <c r="C18" s="4" t="s">
        <v>132</v>
      </c>
      <c r="D18" s="5"/>
      <c r="F18" s="4" t="s">
        <v>164</v>
      </c>
      <c r="G18" s="4" t="s">
        <v>166</v>
      </c>
      <c r="H18" s="4" t="s">
        <v>205</v>
      </c>
      <c r="I18" s="4" t="s">
        <v>16</v>
      </c>
      <c r="L18" s="15"/>
      <c r="M18" s="7"/>
      <c r="N18" s="8"/>
      <c r="Y18" t="str">
        <f t="shared" si="0"/>
        <v>tbWebMsg</v>
      </c>
      <c r="Z18" t="str">
        <f t="shared" si="1"/>
        <v/>
      </c>
      <c r="AZ18">
        <v>1</v>
      </c>
      <c r="BA18">
        <v>1</v>
      </c>
    </row>
    <row r="19" spans="1:53">
      <c r="A19" s="4" t="s">
        <v>26</v>
      </c>
      <c r="B19" s="4" t="s">
        <v>210</v>
      </c>
      <c r="C19" s="4" t="s">
        <v>228</v>
      </c>
      <c r="D19" s="5"/>
      <c r="F19" s="21" t="s">
        <v>229</v>
      </c>
      <c r="G19" s="4" t="s">
        <v>167</v>
      </c>
      <c r="H19" s="4" t="s">
        <v>165</v>
      </c>
      <c r="I19" s="4" t="s">
        <v>17</v>
      </c>
      <c r="J19" s="19">
        <v>7</v>
      </c>
      <c r="K19" s="5" t="s">
        <v>11</v>
      </c>
      <c r="L19" s="15"/>
      <c r="M19" s="7"/>
      <c r="N19" s="8"/>
      <c r="Y19" t="str">
        <f t="shared" si="0"/>
        <v>tbWebMsg</v>
      </c>
      <c r="Z19" t="str">
        <f t="shared" si="1"/>
        <v>7</v>
      </c>
      <c r="AV19" t="s">
        <v>11</v>
      </c>
      <c r="AZ19" s="14" t="s">
        <v>127</v>
      </c>
      <c r="BA19" s="14" t="s">
        <v>127</v>
      </c>
    </row>
    <row r="20" spans="1:53">
      <c r="A20" s="4" t="s">
        <v>26</v>
      </c>
      <c r="B20" s="4" t="s">
        <v>210</v>
      </c>
      <c r="C20" s="4" t="s">
        <v>132</v>
      </c>
      <c r="D20" s="5"/>
      <c r="F20" s="21" t="s">
        <v>202</v>
      </c>
      <c r="G20" s="21" t="s">
        <v>170</v>
      </c>
      <c r="H20" s="15" t="s">
        <v>156</v>
      </c>
      <c r="I20" s="6" t="s">
        <v>49</v>
      </c>
      <c r="J20" s="5">
        <v>11</v>
      </c>
      <c r="K20" s="5" t="s">
        <v>48</v>
      </c>
      <c r="L20" s="15"/>
      <c r="M20" s="7"/>
      <c r="N20" s="8"/>
      <c r="Y20" t="str">
        <f t="shared" si="0"/>
        <v>tbWebMsg</v>
      </c>
      <c r="Z20" t="str">
        <f t="shared" si="1"/>
        <v>11</v>
      </c>
      <c r="AZ20" t="s">
        <v>282</v>
      </c>
      <c r="BA20" t="s">
        <v>282</v>
      </c>
    </row>
    <row r="21" spans="1:53">
      <c r="A21" s="4" t="s">
        <v>26</v>
      </c>
      <c r="B21" s="4" t="s">
        <v>210</v>
      </c>
      <c r="C21" s="4" t="s">
        <v>132</v>
      </c>
      <c r="D21" s="5"/>
      <c r="F21" s="21" t="s">
        <v>206</v>
      </c>
      <c r="G21" s="21" t="s">
        <v>207</v>
      </c>
      <c r="H21" s="15" t="s">
        <v>195</v>
      </c>
      <c r="I21" s="6" t="s">
        <v>15</v>
      </c>
      <c r="J21" s="5">
        <v>60</v>
      </c>
      <c r="K21" s="5" t="s">
        <v>48</v>
      </c>
      <c r="L21" s="15"/>
      <c r="M21" s="7"/>
      <c r="N21" s="8"/>
      <c r="Y21" t="str">
        <f t="shared" si="0"/>
        <v>tbWebMsg</v>
      </c>
      <c r="Z21" t="str">
        <f t="shared" si="1"/>
        <v>60</v>
      </c>
      <c r="AZ21" t="s">
        <v>283</v>
      </c>
      <c r="BA21" t="s">
        <v>283</v>
      </c>
    </row>
    <row r="22" spans="1:53">
      <c r="A22" s="4" t="s">
        <v>26</v>
      </c>
      <c r="B22" s="4" t="s">
        <v>210</v>
      </c>
      <c r="C22" s="4" t="s">
        <v>132</v>
      </c>
      <c r="D22" s="5"/>
      <c r="F22" s="4" t="s">
        <v>70</v>
      </c>
      <c r="G22" s="4" t="s">
        <v>176</v>
      </c>
      <c r="H22" s="15" t="s">
        <v>156</v>
      </c>
      <c r="I22" s="16" t="s">
        <v>17</v>
      </c>
      <c r="J22" s="17">
        <v>7</v>
      </c>
      <c r="K22" s="5" t="s">
        <v>11</v>
      </c>
      <c r="L22" s="15"/>
      <c r="M22" s="7"/>
      <c r="N22" s="8"/>
      <c r="Y22" t="str">
        <f t="shared" si="0"/>
        <v>tbWebMsg</v>
      </c>
      <c r="Z22" t="str">
        <f t="shared" si="1"/>
        <v>7</v>
      </c>
      <c r="AV22" t="s">
        <v>11</v>
      </c>
      <c r="AZ22" s="14" t="s">
        <v>127</v>
      </c>
      <c r="BA22" s="14" t="s">
        <v>127</v>
      </c>
    </row>
    <row r="23" spans="1:53">
      <c r="A23" s="4" t="s">
        <v>26</v>
      </c>
      <c r="B23" s="4" t="s">
        <v>210</v>
      </c>
      <c r="C23" s="4" t="s">
        <v>132</v>
      </c>
      <c r="D23" s="5"/>
      <c r="F23" s="15" t="s">
        <v>71</v>
      </c>
      <c r="G23" s="15" t="s">
        <v>120</v>
      </c>
      <c r="H23" s="4" t="s">
        <v>203</v>
      </c>
      <c r="I23" s="16" t="s">
        <v>17</v>
      </c>
      <c r="J23" s="17">
        <v>7</v>
      </c>
      <c r="K23" s="5" t="s">
        <v>11</v>
      </c>
      <c r="L23" s="15"/>
      <c r="M23" s="7"/>
      <c r="N23" s="8"/>
      <c r="Y23" t="str">
        <f t="shared" si="0"/>
        <v>tbWebMsg</v>
      </c>
      <c r="Z23" t="str">
        <f t="shared" si="1"/>
        <v>7</v>
      </c>
      <c r="AV23" t="s">
        <v>11</v>
      </c>
      <c r="AZ23" s="14" t="s">
        <v>127</v>
      </c>
      <c r="BA23" s="14" t="s">
        <v>127</v>
      </c>
    </row>
    <row r="24" spans="1:53">
      <c r="A24" s="4" t="s">
        <v>26</v>
      </c>
      <c r="B24" s="4" t="s">
        <v>210</v>
      </c>
      <c r="C24" s="4" t="s">
        <v>132</v>
      </c>
      <c r="D24" s="5"/>
      <c r="F24" s="15" t="s">
        <v>34</v>
      </c>
      <c r="G24" s="4" t="s">
        <v>72</v>
      </c>
      <c r="H24" s="10" t="s">
        <v>177</v>
      </c>
      <c r="I24" s="6" t="s">
        <v>12</v>
      </c>
      <c r="J24" s="17"/>
      <c r="K24" s="5" t="s">
        <v>11</v>
      </c>
      <c r="L24" s="15"/>
      <c r="M24" s="7"/>
      <c r="N24" s="8"/>
      <c r="Y24" t="str">
        <f t="shared" si="0"/>
        <v>tbWebMsg</v>
      </c>
      <c r="Z24" t="str">
        <f t="shared" si="1"/>
        <v/>
      </c>
      <c r="AZ24">
        <v>2</v>
      </c>
      <c r="BA24">
        <v>2</v>
      </c>
    </row>
    <row r="25" spans="1:53">
      <c r="A25" s="4" t="s">
        <v>26</v>
      </c>
      <c r="B25" s="4" t="s">
        <v>210</v>
      </c>
      <c r="C25" s="4" t="s">
        <v>132</v>
      </c>
      <c r="D25" s="5"/>
      <c r="F25" s="15" t="s">
        <v>64</v>
      </c>
      <c r="G25" s="15" t="s">
        <v>63</v>
      </c>
      <c r="H25" s="15" t="s">
        <v>208</v>
      </c>
      <c r="I25" s="16" t="s">
        <v>65</v>
      </c>
      <c r="J25" s="17" t="s">
        <v>66</v>
      </c>
      <c r="K25" s="5" t="s">
        <v>11</v>
      </c>
      <c r="L25" s="15"/>
      <c r="M25" s="7"/>
      <c r="Y25" t="str">
        <f t="shared" si="0"/>
        <v>tbWebMsg</v>
      </c>
      <c r="Z25" t="str">
        <f t="shared" si="1"/>
        <v>38,0</v>
      </c>
      <c r="AZ25">
        <v>2</v>
      </c>
      <c r="BA25">
        <v>2</v>
      </c>
    </row>
    <row r="26" spans="1:53">
      <c r="A26" s="4" t="s">
        <v>26</v>
      </c>
      <c r="B26" s="4" t="s">
        <v>210</v>
      </c>
      <c r="C26" s="4" t="s">
        <v>132</v>
      </c>
      <c r="D26" s="5"/>
      <c r="F26" s="15" t="s">
        <v>41</v>
      </c>
      <c r="G26" s="15" t="s">
        <v>27</v>
      </c>
      <c r="H26" s="15" t="s">
        <v>208</v>
      </c>
      <c r="I26" s="16" t="s">
        <v>14</v>
      </c>
      <c r="J26" s="17">
        <v>20</v>
      </c>
      <c r="K26" s="5" t="s">
        <v>11</v>
      </c>
      <c r="L26" s="15"/>
      <c r="M26" s="1"/>
      <c r="Y26" t="str">
        <f t="shared" si="0"/>
        <v>tbWebMsg</v>
      </c>
      <c r="Z26" t="str">
        <f t="shared" si="1"/>
        <v>20</v>
      </c>
      <c r="AZ26" t="s">
        <v>124</v>
      </c>
      <c r="BA26" t="s">
        <v>124</v>
      </c>
    </row>
    <row r="27" spans="1:53">
      <c r="A27" s="4" t="s">
        <v>26</v>
      </c>
      <c r="B27" s="4" t="s">
        <v>210</v>
      </c>
      <c r="C27" s="4" t="s">
        <v>132</v>
      </c>
      <c r="D27" s="5"/>
      <c r="F27" s="15" t="s">
        <v>62</v>
      </c>
      <c r="G27" s="15" t="s">
        <v>28</v>
      </c>
      <c r="H27" s="15" t="s">
        <v>208</v>
      </c>
      <c r="I27" s="16" t="s">
        <v>15</v>
      </c>
      <c r="J27" s="17">
        <v>200</v>
      </c>
      <c r="K27" s="5" t="s">
        <v>11</v>
      </c>
      <c r="L27" s="15"/>
      <c r="M27" s="1"/>
      <c r="N27" s="8"/>
      <c r="Y27" t="str">
        <f t="shared" si="0"/>
        <v>tbWebMsg</v>
      </c>
      <c r="Z27" t="str">
        <f t="shared" si="1"/>
        <v>200</v>
      </c>
      <c r="AZ27" t="s">
        <v>125</v>
      </c>
      <c r="BA27" t="s">
        <v>125</v>
      </c>
    </row>
    <row r="28" spans="1:53">
      <c r="A28" s="4" t="s">
        <v>26</v>
      </c>
      <c r="B28" s="4" t="s">
        <v>210</v>
      </c>
      <c r="C28" s="4" t="s">
        <v>132</v>
      </c>
      <c r="D28" s="5"/>
      <c r="F28" s="4" t="s">
        <v>158</v>
      </c>
      <c r="G28" s="4" t="s">
        <v>159</v>
      </c>
      <c r="H28" s="15" t="s">
        <v>195</v>
      </c>
      <c r="I28" s="6" t="s">
        <v>49</v>
      </c>
      <c r="J28" s="5">
        <v>11</v>
      </c>
      <c r="K28" s="5" t="s">
        <v>48</v>
      </c>
      <c r="L28" s="4"/>
      <c r="M28" s="7"/>
      <c r="Y28" t="str">
        <f t="shared" si="0"/>
        <v>tbWebMsg</v>
      </c>
      <c r="Z28" t="str">
        <f t="shared" si="1"/>
        <v>11</v>
      </c>
      <c r="AZ28" s="14" t="s">
        <v>284</v>
      </c>
      <c r="BA28" s="14" t="s">
        <v>284</v>
      </c>
    </row>
    <row r="29" spans="1:53">
      <c r="A29" s="4" t="s">
        <v>26</v>
      </c>
      <c r="B29" s="4" t="s">
        <v>210</v>
      </c>
      <c r="C29" s="4" t="s">
        <v>132</v>
      </c>
      <c r="D29" s="5"/>
      <c r="F29" s="4" t="s">
        <v>162</v>
      </c>
      <c r="G29" s="4" t="s">
        <v>161</v>
      </c>
      <c r="H29" s="15" t="s">
        <v>195</v>
      </c>
      <c r="I29" s="6" t="s">
        <v>15</v>
      </c>
      <c r="J29" s="5">
        <v>60</v>
      </c>
      <c r="K29" s="5" t="s">
        <v>48</v>
      </c>
      <c r="L29" s="15"/>
      <c r="M29" s="7"/>
      <c r="Y29" t="str">
        <f t="shared" si="0"/>
        <v>tbWebMsg</v>
      </c>
      <c r="Z29" t="str">
        <f t="shared" si="1"/>
        <v>60</v>
      </c>
      <c r="AZ29" s="14" t="s">
        <v>285</v>
      </c>
      <c r="BA29" s="14" t="s">
        <v>285</v>
      </c>
    </row>
    <row r="30" spans="1:53">
      <c r="A30" s="4" t="s">
        <v>26</v>
      </c>
      <c r="B30" s="4" t="s">
        <v>210</v>
      </c>
      <c r="C30" s="4" t="s">
        <v>132</v>
      </c>
      <c r="D30" s="5"/>
      <c r="F30" s="4" t="s">
        <v>168</v>
      </c>
      <c r="G30" s="4" t="s">
        <v>169</v>
      </c>
      <c r="I30" s="4" t="s">
        <v>22</v>
      </c>
      <c r="J30" s="5">
        <v>100</v>
      </c>
      <c r="K30" s="5" t="s">
        <v>11</v>
      </c>
      <c r="L30" s="15"/>
      <c r="M30" s="7"/>
      <c r="N30" s="8"/>
      <c r="Y30" t="str">
        <f t="shared" si="0"/>
        <v>tbWebMsg</v>
      </c>
      <c r="Z30" t="str">
        <f t="shared" si="1"/>
        <v>100</v>
      </c>
      <c r="AZ30" t="s">
        <v>286</v>
      </c>
      <c r="BA30" t="s">
        <v>286</v>
      </c>
    </row>
    <row r="31" spans="1:53">
      <c r="A31" s="4" t="s">
        <v>26</v>
      </c>
      <c r="B31" s="4" t="s">
        <v>210</v>
      </c>
      <c r="C31" s="4" t="s">
        <v>132</v>
      </c>
      <c r="D31" s="5"/>
      <c r="F31" s="15" t="s">
        <v>128</v>
      </c>
      <c r="G31" s="15" t="s">
        <v>129</v>
      </c>
      <c r="I31" s="16" t="s">
        <v>17</v>
      </c>
      <c r="J31" s="17">
        <v>7</v>
      </c>
      <c r="K31" s="5" t="s">
        <v>11</v>
      </c>
      <c r="L31" s="15"/>
      <c r="M31" s="7"/>
      <c r="N31" s="8"/>
      <c r="Y31" t="str">
        <f t="shared" si="0"/>
        <v>tbWebMsg</v>
      </c>
      <c r="Z31" t="str">
        <f t="shared" si="1"/>
        <v>7</v>
      </c>
      <c r="AV31" t="s">
        <v>11</v>
      </c>
      <c r="AZ31" s="14" t="s">
        <v>127</v>
      </c>
      <c r="BA31" s="14" t="s">
        <v>127</v>
      </c>
    </row>
    <row r="32" spans="1:53">
      <c r="A32" s="4" t="s">
        <v>26</v>
      </c>
      <c r="B32" s="4" t="s">
        <v>210</v>
      </c>
      <c r="C32" s="4" t="s">
        <v>132</v>
      </c>
      <c r="D32" s="5"/>
      <c r="F32" s="4" t="s">
        <v>172</v>
      </c>
      <c r="G32" s="4" t="s">
        <v>171</v>
      </c>
      <c r="H32" s="4" t="s">
        <v>173</v>
      </c>
      <c r="I32" s="4" t="s">
        <v>14</v>
      </c>
      <c r="J32" s="5">
        <v>1</v>
      </c>
      <c r="K32" s="5" t="s">
        <v>11</v>
      </c>
      <c r="L32" s="4"/>
      <c r="M32" s="7"/>
      <c r="N32" s="8"/>
      <c r="Y32" t="str">
        <f t="shared" si="0"/>
        <v>tbWebMsg</v>
      </c>
      <c r="Z32" t="str">
        <f t="shared" si="1"/>
        <v>1</v>
      </c>
      <c r="AZ32" t="s">
        <v>67</v>
      </c>
      <c r="BA32" t="s">
        <v>67</v>
      </c>
    </row>
    <row r="33" spans="1:53">
      <c r="A33" s="4" t="s">
        <v>26</v>
      </c>
      <c r="B33" s="4" t="s">
        <v>210</v>
      </c>
      <c r="C33" s="4" t="s">
        <v>132</v>
      </c>
      <c r="D33" s="5"/>
      <c r="F33" s="15" t="s">
        <v>122</v>
      </c>
      <c r="G33" s="15" t="s">
        <v>123</v>
      </c>
      <c r="H33" s="18"/>
      <c r="I33" s="16" t="s">
        <v>22</v>
      </c>
      <c r="J33" s="17">
        <v>2000</v>
      </c>
      <c r="K33" s="5" t="s">
        <v>11</v>
      </c>
      <c r="L33" s="15"/>
      <c r="M33" s="7"/>
      <c r="N33" s="8"/>
      <c r="Y33" t="str">
        <f t="shared" si="0"/>
        <v>tbWebMsg</v>
      </c>
      <c r="Z33" t="str">
        <f t="shared" si="1"/>
        <v>2000</v>
      </c>
      <c r="AZ33" t="s">
        <v>287</v>
      </c>
      <c r="BA33" t="s">
        <v>287</v>
      </c>
    </row>
    <row r="34" spans="1:53">
      <c r="A34" s="4" t="s">
        <v>26</v>
      </c>
      <c r="B34" s="4" t="s">
        <v>210</v>
      </c>
      <c r="C34" s="4" t="s">
        <v>132</v>
      </c>
      <c r="D34" s="5"/>
      <c r="F34" s="15" t="s">
        <v>199</v>
      </c>
      <c r="G34" s="15" t="s">
        <v>197</v>
      </c>
      <c r="H34" s="18"/>
      <c r="I34" s="16" t="s">
        <v>14</v>
      </c>
      <c r="J34" s="17">
        <v>200</v>
      </c>
      <c r="K34" s="5" t="s">
        <v>11</v>
      </c>
      <c r="L34" s="15"/>
      <c r="M34" s="7"/>
      <c r="N34" s="8"/>
      <c r="Y34" t="str">
        <f t="shared" si="0"/>
        <v>tbWebMsg</v>
      </c>
      <c r="Z34" t="str">
        <f t="shared" si="1"/>
        <v>200</v>
      </c>
      <c r="AZ34" t="s">
        <v>288</v>
      </c>
      <c r="BA34" t="s">
        <v>288</v>
      </c>
    </row>
    <row r="35" spans="1:53">
      <c r="A35" s="4" t="s">
        <v>26</v>
      </c>
      <c r="B35" s="4" t="s">
        <v>210</v>
      </c>
      <c r="C35" s="4" t="s">
        <v>132</v>
      </c>
      <c r="D35" s="5"/>
      <c r="F35" s="4" t="s">
        <v>200</v>
      </c>
      <c r="G35" s="4" t="s">
        <v>201</v>
      </c>
      <c r="I35" s="6" t="s">
        <v>50</v>
      </c>
      <c r="J35" s="5">
        <v>7</v>
      </c>
      <c r="K35" s="5" t="s">
        <v>48</v>
      </c>
      <c r="L35" s="15"/>
      <c r="M35" s="7"/>
      <c r="N35" s="8"/>
      <c r="Y35" t="str">
        <f t="shared" si="0"/>
        <v>tbWebMsg</v>
      </c>
      <c r="Z35" t="str">
        <f t="shared" si="1"/>
        <v>7</v>
      </c>
      <c r="AV35" t="s">
        <v>11</v>
      </c>
      <c r="AZ35" s="14" t="s">
        <v>127</v>
      </c>
      <c r="BA35" s="14" t="s">
        <v>127</v>
      </c>
    </row>
    <row r="36" spans="1:53">
      <c r="A36" s="4" t="s">
        <v>26</v>
      </c>
      <c r="B36" s="4" t="s">
        <v>210</v>
      </c>
      <c r="C36" s="4" t="s">
        <v>132</v>
      </c>
      <c r="D36" s="5"/>
      <c r="F36" s="4" t="s">
        <v>77</v>
      </c>
      <c r="G36" s="4" t="s">
        <v>79</v>
      </c>
      <c r="I36" s="6" t="s">
        <v>49</v>
      </c>
      <c r="J36" s="5">
        <v>11</v>
      </c>
      <c r="K36" s="5" t="s">
        <v>48</v>
      </c>
      <c r="L36" s="15"/>
      <c r="M36" s="7"/>
      <c r="N36" s="8"/>
      <c r="Y36" t="str">
        <f t="shared" si="0"/>
        <v>tbWebMsg</v>
      </c>
      <c r="Z36" t="str">
        <f t="shared" si="1"/>
        <v>11</v>
      </c>
      <c r="AZ36" t="s">
        <v>124</v>
      </c>
      <c r="BA36" t="s">
        <v>124</v>
      </c>
    </row>
    <row r="37" spans="1:53">
      <c r="A37" s="4" t="s">
        <v>26</v>
      </c>
      <c r="B37" s="4" t="s">
        <v>210</v>
      </c>
      <c r="C37" s="4" t="s">
        <v>132</v>
      </c>
      <c r="D37" s="5"/>
      <c r="F37" s="4" t="s">
        <v>78</v>
      </c>
      <c r="G37" s="4" t="s">
        <v>160</v>
      </c>
      <c r="I37" s="6" t="s">
        <v>15</v>
      </c>
      <c r="J37" s="5">
        <v>60</v>
      </c>
      <c r="K37" s="5" t="s">
        <v>48</v>
      </c>
      <c r="L37" s="15"/>
      <c r="M37" s="7"/>
      <c r="N37" s="8"/>
      <c r="Y37" t="str">
        <f t="shared" si="0"/>
        <v>tbWebMsg</v>
      </c>
      <c r="Z37" t="str">
        <f t="shared" si="1"/>
        <v>60</v>
      </c>
      <c r="AZ37" t="s">
        <v>125</v>
      </c>
      <c r="BA37" t="s">
        <v>125</v>
      </c>
    </row>
    <row r="38" spans="1:53">
      <c r="A38" s="4" t="s">
        <v>26</v>
      </c>
      <c r="B38" s="4" t="s">
        <v>210</v>
      </c>
      <c r="C38" s="4" t="s">
        <v>132</v>
      </c>
      <c r="D38" s="5"/>
      <c r="F38" s="4" t="s">
        <v>73</v>
      </c>
      <c r="G38" s="4" t="s">
        <v>198</v>
      </c>
      <c r="I38" s="6" t="s">
        <v>50</v>
      </c>
      <c r="J38" s="5">
        <v>7</v>
      </c>
      <c r="K38" s="5" t="s">
        <v>48</v>
      </c>
      <c r="L38" s="15"/>
      <c r="M38" s="7"/>
      <c r="N38" s="8"/>
      <c r="Y38" t="str">
        <f t="shared" si="0"/>
        <v>tbWebMsg</v>
      </c>
      <c r="Z38" t="str">
        <f t="shared" si="1"/>
        <v>7</v>
      </c>
      <c r="AV38" t="s">
        <v>11</v>
      </c>
      <c r="AZ38" s="14" t="s">
        <v>127</v>
      </c>
      <c r="BA38" s="14" t="s">
        <v>127</v>
      </c>
    </row>
    <row r="39" spans="1:53">
      <c r="A39" s="4" t="s">
        <v>26</v>
      </c>
      <c r="B39" s="4" t="s">
        <v>210</v>
      </c>
      <c r="C39" s="4" t="s">
        <v>132</v>
      </c>
      <c r="D39" s="5"/>
      <c r="F39" s="4" t="s">
        <v>204</v>
      </c>
      <c r="G39" s="4" t="s">
        <v>174</v>
      </c>
      <c r="I39" s="6" t="s">
        <v>15</v>
      </c>
      <c r="J39" s="5">
        <v>100</v>
      </c>
      <c r="K39" s="5" t="s">
        <v>48</v>
      </c>
      <c r="L39" s="20"/>
      <c r="M39" s="7"/>
      <c r="N39" s="8"/>
      <c r="Y39" t="str">
        <f t="shared" si="0"/>
        <v>tbWebMsg</v>
      </c>
      <c r="Z39" t="str">
        <f t="shared" si="1"/>
        <v>100</v>
      </c>
      <c r="AZ39" t="s">
        <v>124</v>
      </c>
      <c r="BA39" t="s">
        <v>124</v>
      </c>
    </row>
    <row r="40" spans="1:53">
      <c r="A40" s="4" t="s">
        <v>26</v>
      </c>
      <c r="B40" s="4" t="s">
        <v>210</v>
      </c>
      <c r="C40" s="4" t="s">
        <v>132</v>
      </c>
      <c r="D40" s="5"/>
      <c r="F40" s="4" t="s">
        <v>212</v>
      </c>
      <c r="G40" s="4" t="s">
        <v>163</v>
      </c>
      <c r="H40" s="4" t="s">
        <v>196</v>
      </c>
      <c r="I40" s="6" t="s">
        <v>16</v>
      </c>
      <c r="L40" s="15"/>
      <c r="M40" s="7"/>
      <c r="N40" s="8"/>
      <c r="Y40" t="str">
        <f t="shared" si="0"/>
        <v>tbWebMsg</v>
      </c>
      <c r="Z40" t="str">
        <f t="shared" si="1"/>
        <v/>
      </c>
      <c r="AZ40">
        <v>1</v>
      </c>
      <c r="BA40">
        <v>1</v>
      </c>
    </row>
    <row r="41" spans="1:53">
      <c r="A41" s="4" t="s">
        <v>26</v>
      </c>
      <c r="B41" s="4" t="s">
        <v>210</v>
      </c>
      <c r="C41" s="4" t="s">
        <v>132</v>
      </c>
      <c r="D41" s="5"/>
      <c r="F41" s="4" t="s">
        <v>213</v>
      </c>
      <c r="G41" s="4" t="s">
        <v>157</v>
      </c>
      <c r="H41" s="4" t="s">
        <v>196</v>
      </c>
      <c r="I41" s="6" t="s">
        <v>16</v>
      </c>
      <c r="L41" s="20"/>
      <c r="M41" s="7"/>
      <c r="N41" s="8"/>
      <c r="Y41" t="str">
        <f t="shared" si="0"/>
        <v>tbWebMsg</v>
      </c>
      <c r="Z41" t="str">
        <f t="shared" si="1"/>
        <v/>
      </c>
      <c r="AZ41">
        <v>1</v>
      </c>
      <c r="BA41">
        <v>1</v>
      </c>
    </row>
    <row r="42" spans="1:53">
      <c r="A42" s="4" t="s">
        <v>26</v>
      </c>
      <c r="B42" s="4" t="s">
        <v>210</v>
      </c>
      <c r="C42" s="4" t="s">
        <v>132</v>
      </c>
      <c r="D42" s="5"/>
      <c r="F42" s="15" t="s">
        <v>39</v>
      </c>
      <c r="G42" s="15" t="s">
        <v>32</v>
      </c>
      <c r="H42" s="18"/>
      <c r="I42" s="16" t="s">
        <v>17</v>
      </c>
      <c r="J42" s="17">
        <v>7</v>
      </c>
      <c r="L42" s="15"/>
      <c r="M42" s="7"/>
      <c r="N42" s="8"/>
      <c r="Y42" t="str">
        <f t="shared" si="0"/>
        <v>tbWebMsg</v>
      </c>
      <c r="Z42" t="str">
        <f t="shared" si="1"/>
        <v>7</v>
      </c>
      <c r="AV42" t="s">
        <v>11</v>
      </c>
      <c r="AZ42" s="14" t="s">
        <v>127</v>
      </c>
      <c r="BA42" s="14" t="s">
        <v>127</v>
      </c>
    </row>
    <row r="43" spans="1:53">
      <c r="A43" s="4" t="s">
        <v>26</v>
      </c>
      <c r="B43" s="4" t="s">
        <v>210</v>
      </c>
      <c r="C43" s="4" t="s">
        <v>132</v>
      </c>
      <c r="D43" s="5"/>
      <c r="E43" s="9"/>
      <c r="F43" s="15" t="s">
        <v>18</v>
      </c>
      <c r="G43" s="15" t="s">
        <v>33</v>
      </c>
      <c r="H43" s="18"/>
      <c r="I43" s="16" t="s">
        <v>14</v>
      </c>
      <c r="J43" s="17">
        <v>30</v>
      </c>
      <c r="L43" s="15"/>
      <c r="M43" s="7"/>
      <c r="N43" s="8"/>
      <c r="Y43" t="str">
        <f t="shared" si="0"/>
        <v>tbWebMsg</v>
      </c>
      <c r="Z43" t="str">
        <f t="shared" si="1"/>
        <v>30</v>
      </c>
      <c r="AZ43" t="s">
        <v>289</v>
      </c>
      <c r="BA43" t="s">
        <v>289</v>
      </c>
    </row>
    <row r="44" spans="1:53">
      <c r="A44" s="4" t="s">
        <v>26</v>
      </c>
      <c r="B44" s="4" t="s">
        <v>210</v>
      </c>
      <c r="C44" s="4" t="s">
        <v>132</v>
      </c>
      <c r="D44" s="5"/>
      <c r="E44" s="9"/>
      <c r="F44" s="15" t="s">
        <v>54</v>
      </c>
      <c r="G44" s="15" t="s">
        <v>53</v>
      </c>
      <c r="H44" s="15"/>
      <c r="I44" s="16" t="s">
        <v>15</v>
      </c>
      <c r="J44" s="17">
        <v>60</v>
      </c>
      <c r="L44" s="15"/>
      <c r="M44" s="7"/>
      <c r="Y44" t="str">
        <f t="shared" si="0"/>
        <v>tbWebMsg</v>
      </c>
      <c r="Z44" t="str">
        <f t="shared" si="1"/>
        <v>60</v>
      </c>
      <c r="AZ44" t="s">
        <v>290</v>
      </c>
      <c r="BA44" t="s">
        <v>290</v>
      </c>
    </row>
    <row r="45" spans="1:53">
      <c r="A45" s="4" t="s">
        <v>26</v>
      </c>
      <c r="B45" s="4" t="s">
        <v>210</v>
      </c>
      <c r="C45" s="4" t="s">
        <v>132</v>
      </c>
      <c r="D45" s="5"/>
      <c r="E45" s="9"/>
      <c r="F45" s="15" t="s">
        <v>40</v>
      </c>
      <c r="G45" s="15" t="s">
        <v>25</v>
      </c>
      <c r="H45" s="18"/>
      <c r="I45" s="16" t="s">
        <v>17</v>
      </c>
      <c r="J45" s="17">
        <v>7</v>
      </c>
      <c r="L45" s="15"/>
      <c r="M45" s="7"/>
      <c r="N45" s="8"/>
      <c r="Y45" t="str">
        <f t="shared" si="0"/>
        <v>tbWebMsg</v>
      </c>
      <c r="Z45" t="str">
        <f t="shared" si="1"/>
        <v>7</v>
      </c>
      <c r="AV45" t="s">
        <v>11</v>
      </c>
      <c r="AZ45" s="14" t="s">
        <v>127</v>
      </c>
      <c r="BA45" s="14" t="s">
        <v>127</v>
      </c>
    </row>
    <row r="46" spans="1:53">
      <c r="A46" s="4" t="s">
        <v>26</v>
      </c>
      <c r="B46" s="4" t="s">
        <v>210</v>
      </c>
      <c r="C46" s="4" t="s">
        <v>132</v>
      </c>
      <c r="D46" s="5"/>
      <c r="E46" s="9"/>
      <c r="F46" s="15" t="s">
        <v>68</v>
      </c>
      <c r="G46" s="15" t="s">
        <v>24</v>
      </c>
      <c r="H46" s="18"/>
      <c r="I46" s="16" t="s">
        <v>14</v>
      </c>
      <c r="J46" s="17">
        <v>30</v>
      </c>
      <c r="L46" s="15"/>
      <c r="M46" s="7"/>
      <c r="N46" s="8"/>
      <c r="Y46" t="str">
        <f t="shared" si="0"/>
        <v>tbWebMsg</v>
      </c>
      <c r="Z46" t="str">
        <f t="shared" si="1"/>
        <v>30</v>
      </c>
      <c r="AZ46" t="s">
        <v>124</v>
      </c>
      <c r="BA46" t="s">
        <v>124</v>
      </c>
    </row>
    <row r="47" spans="1:53">
      <c r="A47" s="4" t="s">
        <v>26</v>
      </c>
      <c r="B47" s="4" t="s">
        <v>210</v>
      </c>
      <c r="C47" s="4" t="s">
        <v>132</v>
      </c>
      <c r="D47" s="5"/>
      <c r="E47" s="9"/>
      <c r="F47" s="15" t="s">
        <v>69</v>
      </c>
      <c r="G47" s="15" t="s">
        <v>52</v>
      </c>
      <c r="H47" s="15"/>
      <c r="I47" s="16" t="s">
        <v>15</v>
      </c>
      <c r="J47" s="17">
        <v>60</v>
      </c>
      <c r="L47" s="15"/>
      <c r="M47" s="7"/>
      <c r="Y47" t="str">
        <f t="shared" si="0"/>
        <v>tbWebMsg</v>
      </c>
      <c r="Z47" t="str">
        <f t="shared" si="1"/>
        <v>60</v>
      </c>
      <c r="AZ47" t="s">
        <v>125</v>
      </c>
      <c r="BA47" t="s">
        <v>125</v>
      </c>
    </row>
    <row r="48" spans="1:53">
      <c r="A48" s="4" t="s">
        <v>29</v>
      </c>
      <c r="B48" s="4" t="s">
        <v>29</v>
      </c>
      <c r="C48" s="4" t="s">
        <v>29</v>
      </c>
      <c r="D48" s="5" t="s">
        <v>29</v>
      </c>
      <c r="E48" s="5" t="s">
        <v>29</v>
      </c>
      <c r="F48" s="4" t="s">
        <v>29</v>
      </c>
      <c r="G48" s="4" t="s">
        <v>29</v>
      </c>
      <c r="H48" s="6" t="s">
        <v>29</v>
      </c>
      <c r="I48" s="6" t="s">
        <v>29</v>
      </c>
      <c r="J48" s="5" t="s">
        <v>29</v>
      </c>
      <c r="K48" s="5" t="s">
        <v>29</v>
      </c>
      <c r="L48" s="6" t="s">
        <v>29</v>
      </c>
      <c r="M48" s="5" t="s">
        <v>29</v>
      </c>
      <c r="N48" s="5" t="s">
        <v>29</v>
      </c>
      <c r="Y48" t="str">
        <f t="shared" si="0"/>
        <v>tb-</v>
      </c>
      <c r="Z48" t="str">
        <f t="shared" si="1"/>
        <v>-</v>
      </c>
      <c r="AZ48" s="14"/>
      <c r="BA48" s="14"/>
    </row>
    <row r="49" spans="1:55">
      <c r="A49" s="4" t="s">
        <v>26</v>
      </c>
      <c r="B49" s="2" t="s">
        <v>184</v>
      </c>
      <c r="C49" s="4" t="s">
        <v>183</v>
      </c>
      <c r="D49" s="5" t="s">
        <v>11</v>
      </c>
      <c r="E49" s="5" t="s">
        <v>29</v>
      </c>
      <c r="F49" s="4" t="s">
        <v>45</v>
      </c>
      <c r="G49" s="4" t="s">
        <v>61</v>
      </c>
      <c r="I49" s="6" t="s">
        <v>12</v>
      </c>
      <c r="J49" s="22"/>
      <c r="M49"/>
      <c r="Y49" t="str">
        <f t="shared" si="0"/>
        <v>tbContactCustomerReasonTemp</v>
      </c>
      <c r="Z49" t="str">
        <f t="shared" si="1"/>
        <v/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</row>
    <row r="50" spans="1:55">
      <c r="A50" s="4" t="s">
        <v>26</v>
      </c>
      <c r="B50" s="2" t="s">
        <v>184</v>
      </c>
      <c r="C50" s="4" t="s">
        <v>183</v>
      </c>
      <c r="D50" s="5" t="s">
        <v>11</v>
      </c>
      <c r="E50" s="9"/>
      <c r="F50" s="4" t="s">
        <v>74</v>
      </c>
      <c r="G50" s="4" t="s">
        <v>75</v>
      </c>
      <c r="I50" s="6" t="s">
        <v>46</v>
      </c>
      <c r="L50" s="5"/>
      <c r="M50"/>
      <c r="Y50" t="str">
        <f t="shared" si="0"/>
        <v>tbContactCustomerReasonTemp</v>
      </c>
      <c r="Z50" t="str">
        <f t="shared" si="1"/>
        <v/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</row>
    <row r="51" spans="1:55">
      <c r="A51" s="4" t="s">
        <v>26</v>
      </c>
      <c r="B51" s="2" t="s">
        <v>184</v>
      </c>
      <c r="C51" s="4" t="s">
        <v>183</v>
      </c>
      <c r="D51" s="5"/>
      <c r="E51" s="9"/>
      <c r="F51" s="4" t="s">
        <v>2</v>
      </c>
      <c r="G51" s="4" t="s">
        <v>23</v>
      </c>
      <c r="I51" s="6" t="s">
        <v>22</v>
      </c>
      <c r="J51" s="5">
        <v>200</v>
      </c>
      <c r="K51" s="5" t="s">
        <v>11</v>
      </c>
      <c r="M51"/>
      <c r="Y51" t="str">
        <f t="shared" si="0"/>
        <v>tbContactCustomerReasonTemp</v>
      </c>
      <c r="Z51" t="str">
        <f t="shared" si="1"/>
        <v>200</v>
      </c>
      <c r="AZ51" t="s">
        <v>126</v>
      </c>
      <c r="BA51" t="s">
        <v>126</v>
      </c>
    </row>
    <row r="52" spans="1:55">
      <c r="A52" s="4" t="s">
        <v>26</v>
      </c>
      <c r="B52" s="2" t="s">
        <v>184</v>
      </c>
      <c r="C52" s="4" t="s">
        <v>183</v>
      </c>
      <c r="D52" s="5"/>
      <c r="E52" s="9"/>
      <c r="F52" s="4" t="s">
        <v>42</v>
      </c>
      <c r="G52" s="4" t="s">
        <v>60</v>
      </c>
      <c r="I52" s="6" t="s">
        <v>14</v>
      </c>
      <c r="J52" s="5">
        <v>20</v>
      </c>
      <c r="M52"/>
      <c r="Y52" t="str">
        <f t="shared" si="0"/>
        <v>tbContactCustomerReasonTemp</v>
      </c>
      <c r="Z52" t="str">
        <f t="shared" si="1"/>
        <v>20</v>
      </c>
      <c r="AY52" t="s">
        <v>126</v>
      </c>
      <c r="AZ52" t="s">
        <v>126</v>
      </c>
      <c r="BA52" t="s">
        <v>126</v>
      </c>
    </row>
    <row r="53" spans="1:55">
      <c r="A53" s="4" t="s">
        <v>26</v>
      </c>
      <c r="B53" s="2" t="s">
        <v>184</v>
      </c>
      <c r="C53" s="4" t="s">
        <v>183</v>
      </c>
      <c r="D53" s="5"/>
      <c r="F53" s="4" t="s">
        <v>19</v>
      </c>
      <c r="G53" s="4" t="s">
        <v>55</v>
      </c>
      <c r="I53" s="6" t="s">
        <v>22</v>
      </c>
      <c r="J53" s="5">
        <v>50</v>
      </c>
      <c r="M53"/>
      <c r="Y53" t="str">
        <f t="shared" si="0"/>
        <v>tbContactCustomerReasonTemp</v>
      </c>
      <c r="Z53" t="str">
        <f t="shared" si="1"/>
        <v>50</v>
      </c>
      <c r="AZ53" t="s">
        <v>126</v>
      </c>
      <c r="BA53" t="s">
        <v>126</v>
      </c>
    </row>
    <row r="54" spans="1:55">
      <c r="A54" s="4" t="s">
        <v>26</v>
      </c>
      <c r="B54" s="2" t="s">
        <v>184</v>
      </c>
      <c r="C54" s="4" t="s">
        <v>183</v>
      </c>
      <c r="D54" s="5"/>
      <c r="E54" s="9"/>
      <c r="F54" s="4" t="s">
        <v>43</v>
      </c>
      <c r="G54" s="4" t="s">
        <v>56</v>
      </c>
      <c r="I54" s="6" t="s">
        <v>14</v>
      </c>
      <c r="J54" s="5">
        <v>20</v>
      </c>
      <c r="M54"/>
      <c r="Y54" t="str">
        <f t="shared" si="0"/>
        <v>tbContactCustomerReasonTemp</v>
      </c>
      <c r="Z54" t="str">
        <f t="shared" si="1"/>
        <v>20</v>
      </c>
      <c r="AY54" t="s">
        <v>126</v>
      </c>
      <c r="AZ54" t="s">
        <v>126</v>
      </c>
      <c r="BA54" t="s">
        <v>126</v>
      </c>
    </row>
    <row r="55" spans="1:55">
      <c r="A55" s="4" t="s">
        <v>26</v>
      </c>
      <c r="B55" s="2" t="s">
        <v>184</v>
      </c>
      <c r="C55" s="4" t="s">
        <v>183</v>
      </c>
      <c r="D55" s="5"/>
      <c r="E55" s="9"/>
      <c r="F55" s="4" t="s">
        <v>20</v>
      </c>
      <c r="G55" s="4" t="s">
        <v>57</v>
      </c>
      <c r="I55" s="6" t="s">
        <v>22</v>
      </c>
      <c r="J55" s="5">
        <v>50</v>
      </c>
      <c r="M55"/>
      <c r="Y55" t="str">
        <f t="shared" si="0"/>
        <v>tbContactCustomerReasonTemp</v>
      </c>
      <c r="Z55" t="str">
        <f t="shared" si="1"/>
        <v>50</v>
      </c>
      <c r="AZ55" t="s">
        <v>126</v>
      </c>
      <c r="BA55" t="s">
        <v>126</v>
      </c>
    </row>
    <row r="56" spans="1:55">
      <c r="A56" s="4" t="s">
        <v>26</v>
      </c>
      <c r="B56" s="2" t="s">
        <v>184</v>
      </c>
      <c r="C56" s="4" t="s">
        <v>183</v>
      </c>
      <c r="D56" s="5" t="s">
        <v>11</v>
      </c>
      <c r="E56" s="9"/>
      <c r="F56" s="4" t="s">
        <v>44</v>
      </c>
      <c r="G56" s="4" t="s">
        <v>58</v>
      </c>
      <c r="I56" s="6" t="s">
        <v>14</v>
      </c>
      <c r="J56" s="5">
        <v>20</v>
      </c>
      <c r="M56"/>
      <c r="Y56" t="str">
        <f t="shared" si="0"/>
        <v>tbContactCustomerReasonTemp</v>
      </c>
      <c r="Z56" t="str">
        <f t="shared" si="1"/>
        <v>20</v>
      </c>
      <c r="AW56" t="s">
        <v>126</v>
      </c>
      <c r="AX56" t="s">
        <v>126</v>
      </c>
      <c r="AY56" t="s">
        <v>126</v>
      </c>
      <c r="AZ56" t="s">
        <v>126</v>
      </c>
      <c r="BA56" t="s">
        <v>126</v>
      </c>
      <c r="BB56" t="s">
        <v>126</v>
      </c>
      <c r="BC56" t="s">
        <v>291</v>
      </c>
    </row>
    <row r="57" spans="1:55">
      <c r="A57" s="4" t="s">
        <v>26</v>
      </c>
      <c r="B57" s="2" t="s">
        <v>184</v>
      </c>
      <c r="C57" s="4" t="s">
        <v>183</v>
      </c>
      <c r="D57" s="5"/>
      <c r="E57" s="9"/>
      <c r="F57" s="4" t="s">
        <v>21</v>
      </c>
      <c r="G57" s="4" t="s">
        <v>59</v>
      </c>
      <c r="I57" s="6" t="s">
        <v>22</v>
      </c>
      <c r="J57" s="5">
        <v>50</v>
      </c>
      <c r="M57"/>
      <c r="Y57" t="str">
        <f t="shared" si="0"/>
        <v>tbContactCustomerReasonTemp</v>
      </c>
      <c r="Z57" t="str">
        <f t="shared" si="1"/>
        <v>50</v>
      </c>
      <c r="AZ57" t="s">
        <v>126</v>
      </c>
      <c r="BA57" t="s">
        <v>294</v>
      </c>
    </row>
    <row r="58" spans="1:55">
      <c r="A58" s="4" t="s">
        <v>26</v>
      </c>
      <c r="B58" s="2" t="s">
        <v>184</v>
      </c>
      <c r="C58" s="4" t="s">
        <v>183</v>
      </c>
      <c r="D58" s="5"/>
      <c r="E58" s="9"/>
      <c r="F58" s="4" t="s">
        <v>3</v>
      </c>
      <c r="G58" s="4" t="s">
        <v>30</v>
      </c>
      <c r="I58" s="6" t="s">
        <v>16</v>
      </c>
      <c r="M58"/>
      <c r="Y58" t="str">
        <f t="shared" si="0"/>
        <v>tbContactCustomerReasonTemp</v>
      </c>
      <c r="Z58" t="str">
        <f t="shared" si="1"/>
        <v/>
      </c>
      <c r="AZ58">
        <v>1</v>
      </c>
      <c r="BA58">
        <v>1</v>
      </c>
    </row>
    <row r="59" spans="1:55">
      <c r="A59" s="4" t="s">
        <v>26</v>
      </c>
      <c r="B59" s="2" t="s">
        <v>184</v>
      </c>
      <c r="C59" s="4" t="s">
        <v>183</v>
      </c>
      <c r="D59" s="5"/>
      <c r="E59" s="9"/>
      <c r="F59" s="4" t="s">
        <v>4</v>
      </c>
      <c r="G59" s="4" t="s">
        <v>76</v>
      </c>
      <c r="I59" s="6" t="s">
        <v>14</v>
      </c>
      <c r="J59" s="5">
        <v>3</v>
      </c>
      <c r="K59" s="5" t="s">
        <v>11</v>
      </c>
      <c r="M59"/>
      <c r="Y59" t="str">
        <f t="shared" si="0"/>
        <v>tbContactCustomerReasonTemp</v>
      </c>
      <c r="Z59" t="str">
        <f t="shared" si="1"/>
        <v>3</v>
      </c>
      <c r="AZ59" t="s">
        <v>292</v>
      </c>
      <c r="BA59" t="s">
        <v>293</v>
      </c>
    </row>
    <row r="60" spans="1:55">
      <c r="A60" s="4" t="s">
        <v>26</v>
      </c>
      <c r="B60" s="2" t="s">
        <v>184</v>
      </c>
      <c r="C60" s="4" t="s">
        <v>183</v>
      </c>
      <c r="D60" s="5"/>
      <c r="E60" s="5" t="s">
        <v>29</v>
      </c>
      <c r="F60" s="4" t="s">
        <v>39</v>
      </c>
      <c r="G60" s="4" t="s">
        <v>32</v>
      </c>
      <c r="I60" s="6" t="s">
        <v>17</v>
      </c>
      <c r="J60" s="5">
        <v>7</v>
      </c>
      <c r="M60"/>
      <c r="Y60" t="str">
        <f t="shared" si="0"/>
        <v>tbContactCustomerReasonTemp</v>
      </c>
      <c r="Z60" t="str">
        <f t="shared" si="1"/>
        <v>7</v>
      </c>
      <c r="AV60" t="s">
        <v>11</v>
      </c>
      <c r="AZ60" s="14" t="s">
        <v>127</v>
      </c>
      <c r="BA60" s="14" t="s">
        <v>127</v>
      </c>
    </row>
    <row r="61" spans="1:55">
      <c r="A61" s="4" t="s">
        <v>26</v>
      </c>
      <c r="B61" s="2" t="s">
        <v>184</v>
      </c>
      <c r="C61" s="4" t="s">
        <v>183</v>
      </c>
      <c r="D61" s="5"/>
      <c r="E61" s="9"/>
      <c r="F61" s="4" t="s">
        <v>18</v>
      </c>
      <c r="G61" s="4" t="s">
        <v>33</v>
      </c>
      <c r="I61" s="6" t="s">
        <v>14</v>
      </c>
      <c r="J61" s="5">
        <v>11</v>
      </c>
      <c r="M61"/>
      <c r="Y61" t="str">
        <f t="shared" si="0"/>
        <v>tbContactCustomerReasonTemp</v>
      </c>
      <c r="Z61" t="str">
        <f t="shared" si="1"/>
        <v>11</v>
      </c>
      <c r="AZ61" t="s">
        <v>124</v>
      </c>
      <c r="BA61" t="s">
        <v>124</v>
      </c>
    </row>
    <row r="62" spans="1:55">
      <c r="A62" s="4" t="s">
        <v>26</v>
      </c>
      <c r="B62" s="2" t="s">
        <v>184</v>
      </c>
      <c r="C62" s="4" t="s">
        <v>183</v>
      </c>
      <c r="D62" s="5"/>
      <c r="E62" s="9"/>
      <c r="F62" s="4" t="s">
        <v>51</v>
      </c>
      <c r="G62" s="4" t="s">
        <v>53</v>
      </c>
      <c r="I62" s="6" t="s">
        <v>15</v>
      </c>
      <c r="J62" s="5">
        <v>60</v>
      </c>
      <c r="M62"/>
      <c r="Y62" t="str">
        <f t="shared" si="0"/>
        <v>tbContactCustomerReasonTemp</v>
      </c>
      <c r="Z62" t="str">
        <f t="shared" si="1"/>
        <v>60</v>
      </c>
      <c r="AZ62" t="s">
        <v>125</v>
      </c>
      <c r="BA62" t="s">
        <v>125</v>
      </c>
    </row>
    <row r="63" spans="1:55">
      <c r="A63" s="4" t="s">
        <v>29</v>
      </c>
      <c r="B63" s="4" t="s">
        <v>29</v>
      </c>
      <c r="C63" s="4" t="s">
        <v>29</v>
      </c>
      <c r="D63" s="5" t="s">
        <v>29</v>
      </c>
      <c r="E63" s="5" t="s">
        <v>29</v>
      </c>
      <c r="F63" s="4" t="s">
        <v>29</v>
      </c>
      <c r="G63" s="4" t="s">
        <v>29</v>
      </c>
      <c r="H63" s="6" t="s">
        <v>29</v>
      </c>
      <c r="I63" s="6" t="s">
        <v>29</v>
      </c>
      <c r="J63" s="5" t="s">
        <v>29</v>
      </c>
      <c r="K63" s="5" t="s">
        <v>29</v>
      </c>
      <c r="L63" s="6" t="s">
        <v>29</v>
      </c>
      <c r="M63" s="5" t="s">
        <v>29</v>
      </c>
      <c r="N63" s="5" t="s">
        <v>29</v>
      </c>
      <c r="Y63" t="str">
        <f t="shared" si="0"/>
        <v>tb-</v>
      </c>
      <c r="Z63" t="str">
        <f t="shared" si="1"/>
        <v>-</v>
      </c>
    </row>
    <row r="64" spans="1:55">
      <c r="A64" s="4" t="s">
        <v>26</v>
      </c>
      <c r="B64" s="2" t="s">
        <v>209</v>
      </c>
      <c r="C64" s="4" t="s">
        <v>211</v>
      </c>
      <c r="D64" s="5" t="s">
        <v>11</v>
      </c>
      <c r="E64" s="9"/>
      <c r="F64" s="4" t="s">
        <v>0</v>
      </c>
      <c r="G64" s="4" t="s">
        <v>31</v>
      </c>
      <c r="I64" s="6" t="s">
        <v>12</v>
      </c>
      <c r="L64" s="6" t="s">
        <v>13</v>
      </c>
      <c r="M64" s="5"/>
      <c r="N64" s="7"/>
      <c r="Y64" t="str">
        <f t="shared" si="0"/>
        <v>tbWebMsgTransferLog</v>
      </c>
      <c r="Z64" t="str">
        <f t="shared" si="1"/>
        <v/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</row>
    <row r="65" spans="1:53">
      <c r="A65" s="4" t="s">
        <v>26</v>
      </c>
      <c r="B65" s="2" t="s">
        <v>209</v>
      </c>
      <c r="C65" s="4" t="s">
        <v>211</v>
      </c>
      <c r="D65" s="5"/>
      <c r="E65" s="9"/>
      <c r="F65" s="4" t="s">
        <v>133</v>
      </c>
      <c r="G65" s="4" t="s">
        <v>134</v>
      </c>
      <c r="I65" s="4" t="s">
        <v>12</v>
      </c>
      <c r="L65" s="6"/>
      <c r="M65" s="5"/>
      <c r="N65" s="7"/>
      <c r="Y65" t="str">
        <f t="shared" si="0"/>
        <v>tbWebMsgTransferLog</v>
      </c>
      <c r="Z65" t="str">
        <f t="shared" si="1"/>
        <v/>
      </c>
      <c r="AZ65">
        <v>1</v>
      </c>
      <c r="BA65">
        <v>1</v>
      </c>
    </row>
    <row r="66" spans="1:53">
      <c r="A66" s="4" t="s">
        <v>26</v>
      </c>
      <c r="B66" s="2" t="s">
        <v>209</v>
      </c>
      <c r="C66" s="4" t="s">
        <v>211</v>
      </c>
      <c r="D66" s="5"/>
      <c r="E66" s="9"/>
      <c r="F66" s="3" t="s">
        <v>218</v>
      </c>
      <c r="G66" s="3" t="s">
        <v>216</v>
      </c>
      <c r="I66" s="6" t="s">
        <v>49</v>
      </c>
      <c r="J66" s="5">
        <v>11</v>
      </c>
      <c r="K66" s="5" t="s">
        <v>48</v>
      </c>
      <c r="L66" s="15"/>
      <c r="M66" s="7"/>
      <c r="N66" s="8"/>
      <c r="Y66" t="str">
        <f t="shared" si="0"/>
        <v>tbWebMsgTransferLog</v>
      </c>
      <c r="Z66" t="str">
        <f t="shared" si="1"/>
        <v>11</v>
      </c>
      <c r="AZ66" t="s">
        <v>126</v>
      </c>
      <c r="BA66" t="s">
        <v>291</v>
      </c>
    </row>
    <row r="67" spans="1:53">
      <c r="A67" s="4" t="s">
        <v>26</v>
      </c>
      <c r="B67" s="2" t="s">
        <v>209</v>
      </c>
      <c r="C67" s="4" t="s">
        <v>211</v>
      </c>
      <c r="D67" s="5"/>
      <c r="E67" s="9"/>
      <c r="F67" s="3" t="s">
        <v>219</v>
      </c>
      <c r="G67" s="3" t="s">
        <v>217</v>
      </c>
      <c r="I67" s="6" t="s">
        <v>49</v>
      </c>
      <c r="J67" s="5">
        <v>11</v>
      </c>
      <c r="K67" s="5" t="s">
        <v>48</v>
      </c>
      <c r="L67" s="15"/>
      <c r="M67" s="7"/>
      <c r="N67" s="8"/>
      <c r="Y67" t="str">
        <f t="shared" si="0"/>
        <v>tbWebMsgTransferLog</v>
      </c>
      <c r="Z67" t="str">
        <f t="shared" si="1"/>
        <v>11</v>
      </c>
      <c r="AZ67" t="s">
        <v>126</v>
      </c>
      <c r="BA67" t="s">
        <v>291</v>
      </c>
    </row>
    <row r="68" spans="1:53">
      <c r="A68" s="4" t="s">
        <v>26</v>
      </c>
      <c r="B68" s="2" t="s">
        <v>209</v>
      </c>
      <c r="C68" s="4" t="s">
        <v>211</v>
      </c>
      <c r="D68" s="5"/>
      <c r="E68" s="9"/>
      <c r="F68" s="3" t="s">
        <v>220</v>
      </c>
      <c r="G68" s="3" t="s">
        <v>222</v>
      </c>
      <c r="I68" s="6" t="s">
        <v>49</v>
      </c>
      <c r="J68" s="5">
        <v>11</v>
      </c>
      <c r="K68" s="5" t="s">
        <v>48</v>
      </c>
      <c r="L68" s="15"/>
      <c r="M68" s="7"/>
      <c r="N68" s="8"/>
      <c r="Y68" t="str">
        <f t="shared" si="0"/>
        <v>tbWebMsgTransferLog</v>
      </c>
      <c r="Z68" t="str">
        <f t="shared" ref="Z68:Z73" si="2">J68 &amp; ""</f>
        <v>11</v>
      </c>
      <c r="AZ68" t="s">
        <v>126</v>
      </c>
      <c r="BA68" t="s">
        <v>291</v>
      </c>
    </row>
    <row r="69" spans="1:53">
      <c r="A69" s="4" t="s">
        <v>26</v>
      </c>
      <c r="B69" s="2" t="s">
        <v>209</v>
      </c>
      <c r="C69" s="4" t="s">
        <v>211</v>
      </c>
      <c r="D69" s="5"/>
      <c r="E69" s="9"/>
      <c r="F69" s="3" t="s">
        <v>221</v>
      </c>
      <c r="G69" s="3" t="s">
        <v>223</v>
      </c>
      <c r="I69" s="6" t="s">
        <v>49</v>
      </c>
      <c r="J69" s="5">
        <v>11</v>
      </c>
      <c r="K69" s="5" t="s">
        <v>48</v>
      </c>
      <c r="L69" s="15"/>
      <c r="M69" s="7"/>
      <c r="N69" s="8"/>
      <c r="Y69" t="str">
        <f t="shared" si="0"/>
        <v>tbWebMsgTransferLog</v>
      </c>
      <c r="Z69" t="str">
        <f t="shared" si="2"/>
        <v>11</v>
      </c>
      <c r="AZ69" t="s">
        <v>126</v>
      </c>
      <c r="BA69" t="s">
        <v>291</v>
      </c>
    </row>
    <row r="70" spans="1:53">
      <c r="A70" s="4" t="s">
        <v>26</v>
      </c>
      <c r="B70" s="2" t="s">
        <v>209</v>
      </c>
      <c r="C70" s="4" t="s">
        <v>211</v>
      </c>
      <c r="D70" s="5"/>
      <c r="E70" s="5" t="s">
        <v>29</v>
      </c>
      <c r="F70" s="3" t="s">
        <v>39</v>
      </c>
      <c r="G70" s="3" t="s">
        <v>32</v>
      </c>
      <c r="H70" s="4" t="s">
        <v>214</v>
      </c>
      <c r="I70" s="6" t="s">
        <v>17</v>
      </c>
      <c r="J70" s="5">
        <v>7</v>
      </c>
      <c r="L70" s="6"/>
      <c r="M70" s="5"/>
      <c r="N70" s="7"/>
      <c r="Y70" t="str">
        <f t="shared" si="0"/>
        <v>tbWebMsgTransferLog</v>
      </c>
      <c r="Z70" t="str">
        <f t="shared" si="2"/>
        <v>7</v>
      </c>
      <c r="AV70" t="s">
        <v>11</v>
      </c>
      <c r="AZ70" s="14" t="s">
        <v>127</v>
      </c>
      <c r="BA70" s="14" t="s">
        <v>127</v>
      </c>
    </row>
    <row r="71" spans="1:53">
      <c r="A71" s="4" t="s">
        <v>26</v>
      </c>
      <c r="B71" s="2" t="s">
        <v>209</v>
      </c>
      <c r="C71" s="4" t="s">
        <v>211</v>
      </c>
      <c r="D71" s="5"/>
      <c r="E71" s="9"/>
      <c r="F71" s="3" t="s">
        <v>18</v>
      </c>
      <c r="G71" s="3" t="s">
        <v>33</v>
      </c>
      <c r="H71" s="4" t="s">
        <v>215</v>
      </c>
      <c r="I71" s="6" t="s">
        <v>14</v>
      </c>
      <c r="J71" s="5">
        <v>11</v>
      </c>
      <c r="L71" s="6"/>
      <c r="M71" s="5"/>
      <c r="N71" s="7"/>
      <c r="Y71" t="str">
        <f t="shared" ref="Y71:Y73" si="3">"tb" &amp; C71</f>
        <v>tbWebMsgTransferLog</v>
      </c>
      <c r="Z71" t="str">
        <f t="shared" si="2"/>
        <v>11</v>
      </c>
      <c r="AZ71" t="s">
        <v>124</v>
      </c>
      <c r="BA71" t="s">
        <v>297</v>
      </c>
    </row>
    <row r="72" spans="1:53">
      <c r="A72" s="4" t="s">
        <v>26</v>
      </c>
      <c r="B72" s="2" t="s">
        <v>209</v>
      </c>
      <c r="C72" s="4" t="s">
        <v>211</v>
      </c>
      <c r="D72" s="5"/>
      <c r="E72" s="9"/>
      <c r="F72" s="4" t="s">
        <v>51</v>
      </c>
      <c r="G72" s="4" t="s">
        <v>53</v>
      </c>
      <c r="I72" s="6" t="s">
        <v>15</v>
      </c>
      <c r="J72" s="5">
        <v>60</v>
      </c>
      <c r="L72" s="6"/>
      <c r="M72" s="5"/>
      <c r="N72" s="7"/>
      <c r="Y72" t="str">
        <f t="shared" si="3"/>
        <v>tbWebMsgTransferLog</v>
      </c>
      <c r="Z72" t="str">
        <f t="shared" si="2"/>
        <v>60</v>
      </c>
      <c r="AZ72" t="s">
        <v>125</v>
      </c>
      <c r="BA72" t="s">
        <v>125</v>
      </c>
    </row>
    <row r="73" spans="1:53">
      <c r="A73" s="4" t="s">
        <v>29</v>
      </c>
      <c r="B73" s="4" t="s">
        <v>29</v>
      </c>
      <c r="C73" s="4" t="s">
        <v>29</v>
      </c>
      <c r="D73" s="5" t="s">
        <v>29</v>
      </c>
      <c r="E73" s="5" t="s">
        <v>29</v>
      </c>
      <c r="F73" s="4" t="s">
        <v>29</v>
      </c>
      <c r="G73" s="4" t="s">
        <v>29</v>
      </c>
      <c r="H73" s="6" t="s">
        <v>29</v>
      </c>
      <c r="I73" s="6" t="s">
        <v>29</v>
      </c>
      <c r="J73" s="5" t="s">
        <v>29</v>
      </c>
      <c r="K73" s="5" t="s">
        <v>29</v>
      </c>
      <c r="L73" s="6" t="s">
        <v>29</v>
      </c>
      <c r="M73" s="5" t="s">
        <v>29</v>
      </c>
      <c r="N73" s="5" t="s">
        <v>29</v>
      </c>
      <c r="Y73" t="str">
        <f t="shared" si="3"/>
        <v>tb-</v>
      </c>
      <c r="Z73" t="str">
        <f t="shared" si="2"/>
        <v>-</v>
      </c>
      <c r="AZ73" s="14"/>
    </row>
  </sheetData>
  <autoFilter ref="A1:N73" xr:uid="{59C11E53-C6AC-4A3A-9EC7-2172FB26CF14}"/>
  <phoneticPr fontId="1" type="noConversion"/>
  <hyperlinks>
    <hyperlink ref="AZ10" r:id="rId1" xr:uid="{A26E0FAE-D868-4563-BD94-D9A5AF182086}"/>
    <hyperlink ref="BA10" r:id="rId2" xr:uid="{FED557C1-9805-463E-9B9C-81850A6D8689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Tables</vt:lpstr>
      <vt:lpstr>DB Schema_留言板新table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Chou, Daniel</cp:lastModifiedBy>
  <dcterms:created xsi:type="dcterms:W3CDTF">2022-03-04T15:18:50Z</dcterms:created>
  <dcterms:modified xsi:type="dcterms:W3CDTF">2024-02-04T17:44:35Z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5ccdda-6122-4b57-8518-80e95c8d0369_Enabled">
    <vt:lpwstr>true</vt:lpwstr>
  </property>
  <property fmtid="{D5CDD505-2E9C-101B-9397-08002B2CF9AE}" pid="3" name="MSIP_Label_b35ccdda-6122-4b57-8518-80e95c8d0369_SetDate">
    <vt:lpwstr>2022-05-04T05:32:24Z</vt:lpwstr>
  </property>
  <property fmtid="{D5CDD505-2E9C-101B-9397-08002B2CF9AE}" pid="4" name="MSIP_Label_b35ccdda-6122-4b57-8518-80e95c8d0369_Method">
    <vt:lpwstr>Privileged</vt:lpwstr>
  </property>
  <property fmtid="{D5CDD505-2E9C-101B-9397-08002B2CF9AE}" pid="5" name="MSIP_Label_b35ccdda-6122-4b57-8518-80e95c8d0369_Name">
    <vt:lpwstr>Public File</vt:lpwstr>
  </property>
  <property fmtid="{D5CDD505-2E9C-101B-9397-08002B2CF9AE}" pid="6" name="MSIP_Label_b35ccdda-6122-4b57-8518-80e95c8d0369_SiteId">
    <vt:lpwstr>8d894c2b-238f-490b-8dd1-d93898c5bf83</vt:lpwstr>
  </property>
  <property fmtid="{D5CDD505-2E9C-101B-9397-08002B2CF9AE}" pid="7" name="MSIP_Label_b35ccdda-6122-4b57-8518-80e95c8d0369_ActionId">
    <vt:lpwstr>bc8c3359-c327-46c9-8038-5b329b262929</vt:lpwstr>
  </property>
  <property fmtid="{D5CDD505-2E9C-101B-9397-08002B2CF9AE}" pid="8" name="MSIP_Label_b35ccdda-6122-4b57-8518-80e95c8d0369_ContentBits">
    <vt:lpwstr>0</vt:lpwstr>
  </property>
</Properties>
</file>