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ániel Doma\OneDrive - Széchenyi István Egyetem\Documents\SZE\V. Félév\MOGYA\Gyak\"/>
    </mc:Choice>
  </mc:AlternateContent>
  <xr:revisionPtr revIDLastSave="0" documentId="13_ncr:1_{93D0A7DC-AE88-4725-8133-DFDD6702D38F}" xr6:coauthVersionLast="47" xr6:coauthVersionMax="47" xr10:uidLastSave="{00000000-0000-0000-0000-000000000000}"/>
  <bookViews>
    <workbookView xWindow="-108" yWindow="-108" windowWidth="23256" windowHeight="12456" activeTab="1" xr2:uid="{9C2750D6-39CB-490A-9216-119C6B421C08}"/>
  </bookViews>
  <sheets>
    <sheet name="Sheet1" sheetId="1" r:id="rId1"/>
    <sheet name="ór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G28" i="2"/>
  <c r="H28" i="2"/>
  <c r="I28" i="2"/>
  <c r="J28" i="2"/>
  <c r="K28" i="2"/>
  <c r="L28" i="2"/>
  <c r="M28" i="2"/>
  <c r="G29" i="2"/>
  <c r="H29" i="2"/>
  <c r="I29" i="2"/>
  <c r="J29" i="2"/>
  <c r="K29" i="2"/>
  <c r="L29" i="2"/>
  <c r="M29" i="2"/>
  <c r="G30" i="2"/>
  <c r="H30" i="2"/>
  <c r="I30" i="2"/>
  <c r="J30" i="2"/>
  <c r="K30" i="2"/>
  <c r="L30" i="2"/>
  <c r="H27" i="2"/>
  <c r="I27" i="2"/>
  <c r="J27" i="2"/>
  <c r="K27" i="2"/>
  <c r="L27" i="2"/>
  <c r="M27" i="2"/>
  <c r="G27" i="2"/>
  <c r="F28" i="2"/>
  <c r="N22" i="2"/>
  <c r="N23" i="2"/>
  <c r="N21" i="2"/>
  <c r="M24" i="2"/>
  <c r="I23" i="2"/>
  <c r="J23" i="2"/>
  <c r="K23" i="2"/>
  <c r="L23" i="2"/>
  <c r="M23" i="2"/>
  <c r="I22" i="2"/>
  <c r="J22" i="2"/>
  <c r="K22" i="2"/>
  <c r="L22" i="2"/>
  <c r="M22" i="2"/>
  <c r="I24" i="2"/>
  <c r="J24" i="2"/>
  <c r="K24" i="2"/>
  <c r="L24" i="2"/>
  <c r="I21" i="2"/>
  <c r="J21" i="2"/>
  <c r="K21" i="2"/>
  <c r="L21" i="2"/>
  <c r="M21" i="2"/>
  <c r="G24" i="2"/>
  <c r="F23" i="2"/>
  <c r="G23" i="2"/>
  <c r="F22" i="2"/>
  <c r="G22" i="2"/>
  <c r="F24" i="2"/>
  <c r="G21" i="2"/>
  <c r="F21" i="2"/>
  <c r="H23" i="2"/>
  <c r="N16" i="2"/>
  <c r="N17" i="2"/>
  <c r="N15" i="2"/>
  <c r="M18" i="2"/>
  <c r="J18" i="2"/>
  <c r="K18" i="2"/>
  <c r="L18" i="2"/>
  <c r="F18" i="2"/>
  <c r="G18" i="2"/>
  <c r="H18" i="2"/>
  <c r="M17" i="2"/>
  <c r="M15" i="2"/>
  <c r="K17" i="2"/>
  <c r="L17" i="2"/>
  <c r="J16" i="2"/>
  <c r="J17" i="2"/>
  <c r="J15" i="2"/>
  <c r="K15" i="2"/>
  <c r="L15" i="2"/>
  <c r="F16" i="2"/>
  <c r="G16" i="2"/>
  <c r="H16" i="2"/>
  <c r="F17" i="2"/>
  <c r="G17" i="2"/>
  <c r="H17" i="2"/>
  <c r="G15" i="2"/>
  <c r="H15" i="2"/>
  <c r="F15" i="2"/>
  <c r="I16" i="2"/>
  <c r="K16" i="2"/>
  <c r="L16" i="2"/>
  <c r="M16" i="2"/>
  <c r="N10" i="2"/>
  <c r="N11" i="2"/>
  <c r="N9" i="2"/>
  <c r="O20" i="1" l="1"/>
  <c r="O22" i="1"/>
  <c r="M22" i="1"/>
  <c r="N22" i="1"/>
  <c r="L22" i="1"/>
  <c r="J22" i="1"/>
  <c r="M20" i="1"/>
  <c r="N20" i="1"/>
  <c r="L20" i="1"/>
  <c r="J20" i="1"/>
  <c r="O15" i="1"/>
  <c r="K21" i="1"/>
  <c r="L21" i="1"/>
  <c r="M21" i="1"/>
  <c r="N21" i="1"/>
  <c r="O21" i="1"/>
  <c r="J21" i="1"/>
  <c r="P16" i="1"/>
  <c r="P15" i="1"/>
  <c r="O17" i="1"/>
  <c r="O16" i="1"/>
  <c r="N17" i="1"/>
  <c r="M17" i="1"/>
  <c r="N16" i="1"/>
  <c r="M16" i="1"/>
  <c r="K17" i="1"/>
  <c r="J17" i="1"/>
  <c r="K16" i="1"/>
  <c r="J16" i="1"/>
  <c r="K15" i="1"/>
  <c r="L15" i="1"/>
  <c r="M15" i="1"/>
  <c r="N15" i="1"/>
  <c r="J15" i="1"/>
  <c r="P11" i="1"/>
  <c r="P10" i="1"/>
</calcChain>
</file>

<file path=xl/sharedStrings.xml><?xml version="1.0" encoding="utf-8"?>
<sst xmlns="http://schemas.openxmlformats.org/spreadsheetml/2006/main" count="86" uniqueCount="20">
  <si>
    <t>Maximize: Z: x1 + 2x2 + 3x3</t>
  </si>
  <si>
    <t>10x1 + x2 + 5x3 &lt;= 5</t>
  </si>
  <si>
    <t>15x1 + 10x2 + 2x3 &lt;= 10</t>
  </si>
  <si>
    <t>x1, x2, x3 &gt;= 0</t>
  </si>
  <si>
    <t>10x1 + x2 + 5x3 + y1 = 5</t>
  </si>
  <si>
    <t>15x1 + 10x2 + 2x3 + y2 = 10</t>
  </si>
  <si>
    <t>x1</t>
  </si>
  <si>
    <t>x3</t>
  </si>
  <si>
    <t>x2</t>
  </si>
  <si>
    <t>y1</t>
  </si>
  <si>
    <t>y2</t>
  </si>
  <si>
    <t>b</t>
  </si>
  <si>
    <t>Maximize: z: x1 + 2x2 + 3x3 + 0y0 + 0y1 + 0y2</t>
  </si>
  <si>
    <t xml:space="preserve">Maximize: Z= 5x1 + 2x2 + 6x3 + 8x4								
x1 + 5x2 + 4x3 + 2x4 &lt;= 10								
3x1 + 6x2 + 2x3 + 10x4 &lt;= 20								
4x1 + 8x2 + 10x3 + 12x4 &lt;= 30								</t>
  </si>
  <si>
    <t>max z = 5x1 +2x2 + 6x3 + 8x4 + y0 + y1 + y2</t>
  </si>
  <si>
    <t>x1 + 5x2 + 4x3 + 2x4 + 1y1 + 0y2 + 0y3 = 10</t>
  </si>
  <si>
    <t>3x1 + 6x2 + 2x3 + 10x4 + 0y1 + 1y2 + 0y3 = 20</t>
  </si>
  <si>
    <t>4x1 + 8x2 + 10x3 + 12x4 + 0y1 + 0y2 + 1y3 = 30</t>
  </si>
  <si>
    <t>y3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</si>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</sst>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3" borderId="6" xfId="0" applyFill="1" applyBorder="1"/>
    <xf numFmtId="0" fontId="0" fillId="0" borderId="6" xfId="0" applyBorder="1"/>
    <xf numFmtId="0" fontId="0" fillId="0" borderId="8" xfId="0" applyBorder="1"/>
    <xf numFmtId="0" fontId="0" fillId="4" borderId="5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7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5" xfId="0" applyFont="1" applyBorder="1"/>
    <xf numFmtId="0" fontId="0" fillId="5" borderId="0" xfId="0" applyFill="1"/>
    <xf numFmtId="0" fontId="0" fillId="0" borderId="0" xfId="0" applyFill="1" applyBorder="1"/>
    <xf numFmtId="0" fontId="0" fillId="3" borderId="3" xfId="0" applyFill="1" applyBorder="1"/>
    <xf numFmtId="0" fontId="0" fillId="3" borderId="0" xfId="0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3" borderId="6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C0FD-B1D0-4294-AC94-6EC5CD01C3D8}">
  <dimension ref="H1:S24"/>
  <sheetViews>
    <sheetView zoomScale="124" zoomScaleNormal="160" workbookViewId="0">
      <selection activeCell="R17" sqref="R17"/>
    </sheetView>
  </sheetViews>
  <sheetFormatPr defaultRowHeight="14.4" x14ac:dyDescent="0.3"/>
  <cols>
    <col min="8" max="8" width="48.6640625" customWidth="1"/>
  </cols>
  <sheetData>
    <row r="1" spans="8:16" x14ac:dyDescent="0.3">
      <c r="H1" t="s">
        <v>1</v>
      </c>
    </row>
    <row r="2" spans="8:16" x14ac:dyDescent="0.3">
      <c r="H2" t="s">
        <v>2</v>
      </c>
    </row>
    <row r="3" spans="8:16" x14ac:dyDescent="0.3">
      <c r="H3" t="s">
        <v>3</v>
      </c>
    </row>
    <row r="4" spans="8:16" x14ac:dyDescent="0.3">
      <c r="H4" t="s">
        <v>0</v>
      </c>
    </row>
    <row r="6" spans="8:16" x14ac:dyDescent="0.3">
      <c r="H6" t="s">
        <v>4</v>
      </c>
    </row>
    <row r="7" spans="8:16" x14ac:dyDescent="0.3">
      <c r="H7" t="s">
        <v>5</v>
      </c>
    </row>
    <row r="8" spans="8:16" x14ac:dyDescent="0.3">
      <c r="H8" t="s">
        <v>12</v>
      </c>
    </row>
    <row r="9" spans="8:16" x14ac:dyDescent="0.3">
      <c r="I9" s="12"/>
      <c r="J9" s="6" t="s">
        <v>6</v>
      </c>
      <c r="K9" s="6" t="s">
        <v>8</v>
      </c>
      <c r="L9" s="7" t="s">
        <v>7</v>
      </c>
      <c r="M9" s="6" t="s">
        <v>9</v>
      </c>
      <c r="N9" s="6" t="s">
        <v>10</v>
      </c>
      <c r="O9" s="8" t="s">
        <v>11</v>
      </c>
      <c r="P9" s="6"/>
    </row>
    <row r="10" spans="8:16" x14ac:dyDescent="0.3">
      <c r="I10" s="13" t="s">
        <v>9</v>
      </c>
      <c r="J10" s="2">
        <v>10</v>
      </c>
      <c r="K10" s="2">
        <v>1</v>
      </c>
      <c r="L10" s="3">
        <v>5</v>
      </c>
      <c r="M10" s="2">
        <v>1</v>
      </c>
      <c r="N10" s="2">
        <v>0</v>
      </c>
      <c r="O10" s="5">
        <v>5</v>
      </c>
      <c r="P10" s="2">
        <f>+O10/L10</f>
        <v>1</v>
      </c>
    </row>
    <row r="11" spans="8:16" x14ac:dyDescent="0.3">
      <c r="I11" s="14" t="s">
        <v>10</v>
      </c>
      <c r="J11">
        <v>15</v>
      </c>
      <c r="K11">
        <v>10</v>
      </c>
      <c r="L11" s="1">
        <v>2</v>
      </c>
      <c r="M11">
        <v>0</v>
      </c>
      <c r="N11">
        <v>1</v>
      </c>
      <c r="O11" s="4">
        <v>10</v>
      </c>
      <c r="P11">
        <f t="shared" ref="P11" si="0">+O11/L11</f>
        <v>5</v>
      </c>
    </row>
    <row r="12" spans="8:16" x14ac:dyDescent="0.3">
      <c r="I12" s="15"/>
      <c r="J12" s="9">
        <v>1</v>
      </c>
      <c r="K12" s="9">
        <v>2</v>
      </c>
      <c r="L12" s="10">
        <v>3</v>
      </c>
      <c r="M12" s="9">
        <v>0</v>
      </c>
      <c r="N12" s="9">
        <v>0</v>
      </c>
      <c r="O12" s="11">
        <v>0</v>
      </c>
      <c r="P12" s="9"/>
    </row>
    <row r="13" spans="8:16" x14ac:dyDescent="0.3">
      <c r="I13" s="14"/>
      <c r="O13" s="4"/>
    </row>
    <row r="14" spans="8:16" x14ac:dyDescent="0.3">
      <c r="I14" s="12"/>
      <c r="J14" s="6" t="s">
        <v>6</v>
      </c>
      <c r="K14" s="7" t="s">
        <v>8</v>
      </c>
      <c r="L14" s="6" t="s">
        <v>7</v>
      </c>
      <c r="M14" s="6" t="s">
        <v>9</v>
      </c>
      <c r="N14" s="6" t="s">
        <v>10</v>
      </c>
      <c r="O14" s="8" t="s">
        <v>11</v>
      </c>
      <c r="P14" s="6"/>
    </row>
    <row r="15" spans="8:16" x14ac:dyDescent="0.3">
      <c r="I15" s="14" t="s">
        <v>7</v>
      </c>
      <c r="J15">
        <f>+J10/$L$10</f>
        <v>2</v>
      </c>
      <c r="K15" s="1">
        <f t="shared" ref="K15:N15" si="1">+K10/$L$10</f>
        <v>0.2</v>
      </c>
      <c r="L15">
        <f t="shared" si="1"/>
        <v>1</v>
      </c>
      <c r="M15">
        <f t="shared" si="1"/>
        <v>0.2</v>
      </c>
      <c r="N15">
        <f t="shared" si="1"/>
        <v>0</v>
      </c>
      <c r="O15" s="4">
        <f>+O10/$L$10</f>
        <v>1</v>
      </c>
      <c r="P15">
        <f>+O15/K15</f>
        <v>5</v>
      </c>
    </row>
    <row r="16" spans="8:16" x14ac:dyDescent="0.3">
      <c r="I16" s="13" t="s">
        <v>10</v>
      </c>
      <c r="J16" s="2">
        <f>+J11-J$10*$L11/$L$10</f>
        <v>11</v>
      </c>
      <c r="K16" s="3">
        <f>+K11-K$10*$L11/$L$10</f>
        <v>9.6</v>
      </c>
      <c r="L16" s="2">
        <v>0</v>
      </c>
      <c r="M16" s="2">
        <f>+M11-M$10*$L11/$L$10</f>
        <v>-0.4</v>
      </c>
      <c r="N16" s="2">
        <f t="shared" ref="N16" si="2">+N11-N$10*$L11/$L$10</f>
        <v>1</v>
      </c>
      <c r="O16" s="5">
        <f>+O11-O$10*$L11/$L$10</f>
        <v>8</v>
      </c>
      <c r="P16" s="2">
        <f>+O16/K16</f>
        <v>0.83333333333333337</v>
      </c>
    </row>
    <row r="17" spans="9:19" x14ac:dyDescent="0.3">
      <c r="I17" s="15"/>
      <c r="J17" s="9">
        <f>+J12-J$10*$L12/$L$10</f>
        <v>-5</v>
      </c>
      <c r="K17" s="10">
        <f>+K12-K$10*$L12/$L$10</f>
        <v>1.4</v>
      </c>
      <c r="L17" s="9">
        <v>0</v>
      </c>
      <c r="M17" s="9">
        <f>+M12-M$10*$L12/$L$10</f>
        <v>-0.6</v>
      </c>
      <c r="N17" s="9">
        <f>+N12-N$10*$L12/$L$10</f>
        <v>0</v>
      </c>
      <c r="O17" s="11">
        <f>+P10*L12+O12</f>
        <v>3</v>
      </c>
      <c r="P17" s="9"/>
    </row>
    <row r="18" spans="9:19" x14ac:dyDescent="0.3">
      <c r="I18" s="14"/>
      <c r="O18" s="4"/>
    </row>
    <row r="19" spans="9:19" x14ac:dyDescent="0.3">
      <c r="I19" s="12"/>
      <c r="J19" s="6" t="s">
        <v>6</v>
      </c>
      <c r="K19" s="6" t="s">
        <v>8</v>
      </c>
      <c r="L19" s="6" t="s">
        <v>7</v>
      </c>
      <c r="M19" s="6" t="s">
        <v>9</v>
      </c>
      <c r="N19" s="6" t="s">
        <v>10</v>
      </c>
      <c r="O19" s="8" t="s">
        <v>11</v>
      </c>
      <c r="P19" s="6"/>
      <c r="R19" s="16" t="s">
        <v>6</v>
      </c>
      <c r="S19" s="17">
        <v>0</v>
      </c>
    </row>
    <row r="20" spans="9:19" x14ac:dyDescent="0.3">
      <c r="I20" s="14" t="s">
        <v>7</v>
      </c>
      <c r="J20">
        <f>+J15-$K15*J$16/$K$16</f>
        <v>1.7708333333333333</v>
      </c>
      <c r="K20">
        <v>0</v>
      </c>
      <c r="L20">
        <f>+L15-$K15*L$16/$K$16</f>
        <v>1</v>
      </c>
      <c r="M20">
        <f t="shared" ref="M20:N20" si="3">+M15-$K15*M$16/$K$16</f>
        <v>0.20833333333333334</v>
      </c>
      <c r="N20">
        <f t="shared" si="3"/>
        <v>-2.0833333333333336E-2</v>
      </c>
      <c r="O20" s="11">
        <f>+O15-$K15*O$16/$K$16</f>
        <v>0.83333333333333326</v>
      </c>
      <c r="R20" s="18" t="s">
        <v>8</v>
      </c>
      <c r="S20" s="19">
        <v>0.83333333333333337</v>
      </c>
    </row>
    <row r="21" spans="9:19" x14ac:dyDescent="0.3">
      <c r="I21" s="14" t="s">
        <v>8</v>
      </c>
      <c r="J21">
        <f>+J16/$K$16</f>
        <v>1.1458333333333335</v>
      </c>
      <c r="K21">
        <f t="shared" ref="K21:O21" si="4">+K16/$K$16</f>
        <v>1</v>
      </c>
      <c r="L21">
        <f t="shared" si="4"/>
        <v>0</v>
      </c>
      <c r="M21">
        <f t="shared" si="4"/>
        <v>-4.1666666666666671E-2</v>
      </c>
      <c r="N21">
        <f t="shared" si="4"/>
        <v>0.10416666666666667</v>
      </c>
      <c r="O21" s="4">
        <f t="shared" si="4"/>
        <v>0.83333333333333337</v>
      </c>
      <c r="R21" s="20" t="s">
        <v>7</v>
      </c>
      <c r="S21" s="21">
        <v>0.83333333333333326</v>
      </c>
    </row>
    <row r="22" spans="9:19" x14ac:dyDescent="0.3">
      <c r="I22" s="15"/>
      <c r="J22" s="9">
        <f>+J17-K17*J16/K16</f>
        <v>-6.6041666666666661</v>
      </c>
      <c r="K22" s="9">
        <v>0</v>
      </c>
      <c r="L22" s="9">
        <f>+L17-L$16*$K17/$K$16</f>
        <v>0</v>
      </c>
      <c r="M22" s="9">
        <f t="shared" ref="M22:N22" si="5">+M17-M$16*$K17/$K$16</f>
        <v>-0.54166666666666663</v>
      </c>
      <c r="N22" s="9">
        <f t="shared" si="5"/>
        <v>-0.14583333333333334</v>
      </c>
      <c r="O22" s="11">
        <f>+K17*P16+O17</f>
        <v>4.166666666666667</v>
      </c>
      <c r="P22" s="9"/>
    </row>
    <row r="23" spans="9:19" x14ac:dyDescent="0.3">
      <c r="I23" s="14"/>
      <c r="O23" s="4"/>
    </row>
    <row r="24" spans="9:19" x14ac:dyDescent="0.3">
      <c r="I24" s="14"/>
      <c r="O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8A02-704C-4FCF-8149-D2ECC79B1C28}">
  <dimension ref="D1:Q30"/>
  <sheetViews>
    <sheetView tabSelected="1" topLeftCell="A7" zoomScale="109" workbookViewId="0">
      <selection activeCell="P20" sqref="P20"/>
    </sheetView>
  </sheetViews>
  <sheetFormatPr defaultRowHeight="14.4" x14ac:dyDescent="0.3"/>
  <cols>
    <col min="4" max="4" width="40.6640625" bestFit="1" customWidth="1"/>
  </cols>
  <sheetData>
    <row r="1" spans="4:14" ht="57.6" x14ac:dyDescent="0.3">
      <c r="D1" s="22" t="s">
        <v>13</v>
      </c>
    </row>
    <row r="3" spans="4:14" x14ac:dyDescent="0.3">
      <c r="D3" t="s">
        <v>14</v>
      </c>
    </row>
    <row r="4" spans="4:14" x14ac:dyDescent="0.3">
      <c r="D4" t="s">
        <v>15</v>
      </c>
    </row>
    <row r="5" spans="4:14" x14ac:dyDescent="0.3">
      <c r="D5" t="s">
        <v>16</v>
      </c>
    </row>
    <row r="6" spans="4:14" x14ac:dyDescent="0.3">
      <c r="D6" t="s">
        <v>17</v>
      </c>
    </row>
    <row r="8" spans="4:14" x14ac:dyDescent="0.3">
      <c r="E8" s="12"/>
      <c r="F8" s="6" t="s">
        <v>6</v>
      </c>
      <c r="G8" s="6" t="s">
        <v>8</v>
      </c>
      <c r="H8" s="6" t="s">
        <v>7</v>
      </c>
      <c r="I8" s="7" t="s">
        <v>19</v>
      </c>
      <c r="J8" s="6" t="s">
        <v>9</v>
      </c>
      <c r="K8" s="6" t="s">
        <v>10</v>
      </c>
      <c r="L8" s="6" t="s">
        <v>18</v>
      </c>
      <c r="M8" s="8" t="s">
        <v>11</v>
      </c>
      <c r="N8" s="6"/>
    </row>
    <row r="9" spans="4:14" x14ac:dyDescent="0.3">
      <c r="E9" s="14" t="s">
        <v>9</v>
      </c>
      <c r="F9">
        <v>1</v>
      </c>
      <c r="G9">
        <v>5</v>
      </c>
      <c r="H9">
        <v>4</v>
      </c>
      <c r="I9" s="1">
        <v>2</v>
      </c>
      <c r="J9">
        <v>1</v>
      </c>
      <c r="K9">
        <v>0</v>
      </c>
      <c r="L9">
        <v>0</v>
      </c>
      <c r="M9" s="4">
        <v>10</v>
      </c>
      <c r="N9">
        <f>+M9/I9</f>
        <v>5</v>
      </c>
    </row>
    <row r="10" spans="4:14" x14ac:dyDescent="0.3">
      <c r="E10" s="13" t="s">
        <v>10</v>
      </c>
      <c r="F10" s="2">
        <v>3</v>
      </c>
      <c r="G10" s="2">
        <v>6</v>
      </c>
      <c r="H10" s="2">
        <v>2</v>
      </c>
      <c r="I10" s="32">
        <v>10</v>
      </c>
      <c r="J10" s="2">
        <v>0</v>
      </c>
      <c r="K10" s="2">
        <v>1</v>
      </c>
      <c r="L10" s="2">
        <v>0</v>
      </c>
      <c r="M10" s="5">
        <v>20</v>
      </c>
      <c r="N10" s="2">
        <f t="shared" ref="N10:N11" si="0">+M10/I10</f>
        <v>2</v>
      </c>
    </row>
    <row r="11" spans="4:14" x14ac:dyDescent="0.3">
      <c r="E11" s="14" t="s">
        <v>18</v>
      </c>
      <c r="F11">
        <v>4</v>
      </c>
      <c r="G11">
        <v>8</v>
      </c>
      <c r="H11">
        <v>10</v>
      </c>
      <c r="I11" s="1">
        <v>12</v>
      </c>
      <c r="J11">
        <v>0</v>
      </c>
      <c r="K11">
        <v>0</v>
      </c>
      <c r="L11">
        <v>1</v>
      </c>
      <c r="M11" s="4">
        <v>30</v>
      </c>
      <c r="N11">
        <f t="shared" si="0"/>
        <v>2.5</v>
      </c>
    </row>
    <row r="12" spans="4:14" x14ac:dyDescent="0.3">
      <c r="E12" s="15"/>
      <c r="F12" s="9">
        <v>5</v>
      </c>
      <c r="G12" s="9">
        <v>2</v>
      </c>
      <c r="H12" s="9">
        <v>6</v>
      </c>
      <c r="I12" s="10">
        <v>8</v>
      </c>
      <c r="J12" s="9">
        <v>0</v>
      </c>
      <c r="K12" s="9">
        <v>0</v>
      </c>
      <c r="L12" s="9">
        <v>0</v>
      </c>
      <c r="M12" s="11"/>
      <c r="N12" s="9"/>
    </row>
    <row r="14" spans="4:14" x14ac:dyDescent="0.3">
      <c r="E14" s="12"/>
      <c r="F14" s="6" t="s">
        <v>6</v>
      </c>
      <c r="G14" s="6" t="s">
        <v>8</v>
      </c>
      <c r="H14" s="7" t="s">
        <v>7</v>
      </c>
      <c r="I14" s="6" t="s">
        <v>19</v>
      </c>
      <c r="J14" s="6" t="s">
        <v>9</v>
      </c>
      <c r="K14" s="6" t="s">
        <v>10</v>
      </c>
      <c r="L14" s="6" t="s">
        <v>18</v>
      </c>
      <c r="M14" s="8" t="s">
        <v>11</v>
      </c>
      <c r="N14" s="6"/>
    </row>
    <row r="15" spans="4:14" x14ac:dyDescent="0.3">
      <c r="E15" s="14" t="s">
        <v>9</v>
      </c>
      <c r="F15">
        <f>+F9-F$10*$I9/$I$10</f>
        <v>0.4</v>
      </c>
      <c r="G15">
        <f t="shared" ref="G15:M15" si="1">+G9-G$10*$I9/$I$10</f>
        <v>3.8</v>
      </c>
      <c r="H15" s="1">
        <f t="shared" si="1"/>
        <v>3.6</v>
      </c>
      <c r="I15">
        <v>0</v>
      </c>
      <c r="J15">
        <f t="shared" si="1"/>
        <v>1</v>
      </c>
      <c r="K15">
        <f t="shared" si="1"/>
        <v>-0.2</v>
      </c>
      <c r="L15">
        <f t="shared" si="1"/>
        <v>0</v>
      </c>
      <c r="M15" s="11">
        <f t="shared" si="1"/>
        <v>6</v>
      </c>
      <c r="N15" s="33">
        <f>+M15/H15</f>
        <v>1.6666666666666665</v>
      </c>
    </row>
    <row r="16" spans="4:14" x14ac:dyDescent="0.3">
      <c r="E16" s="14" t="s">
        <v>19</v>
      </c>
      <c r="F16">
        <f t="shared" ref="F16:M16" si="2">+F10/$I$10</f>
        <v>0.3</v>
      </c>
      <c r="G16">
        <f t="shared" si="2"/>
        <v>0.6</v>
      </c>
      <c r="H16" s="1">
        <f t="shared" si="2"/>
        <v>0.2</v>
      </c>
      <c r="I16">
        <f t="shared" si="2"/>
        <v>1</v>
      </c>
      <c r="J16">
        <f t="shared" si="2"/>
        <v>0</v>
      </c>
      <c r="K16">
        <f t="shared" si="2"/>
        <v>0.1</v>
      </c>
      <c r="L16">
        <f t="shared" si="2"/>
        <v>0</v>
      </c>
      <c r="M16" s="4">
        <f t="shared" si="2"/>
        <v>2</v>
      </c>
      <c r="N16" s="33">
        <f t="shared" ref="N16:N17" si="3">+M16/H16</f>
        <v>10</v>
      </c>
    </row>
    <row r="17" spans="5:17" x14ac:dyDescent="0.3">
      <c r="E17" s="13" t="s">
        <v>18</v>
      </c>
      <c r="F17" s="2">
        <f t="shared" ref="F17:H18" si="4">+F11-F$10*$I11/$I$10</f>
        <v>0.39999999999999991</v>
      </c>
      <c r="G17" s="2">
        <f t="shared" si="4"/>
        <v>0.79999999999999982</v>
      </c>
      <c r="H17" s="32">
        <f t="shared" si="4"/>
        <v>7.6</v>
      </c>
      <c r="I17" s="2">
        <v>0</v>
      </c>
      <c r="J17" s="2">
        <f t="shared" ref="J17:M18" si="5">+J11-J$10*$I11/$I$10</f>
        <v>0</v>
      </c>
      <c r="K17" s="2">
        <f t="shared" si="5"/>
        <v>-1.2</v>
      </c>
      <c r="L17" s="2">
        <f t="shared" si="5"/>
        <v>1</v>
      </c>
      <c r="M17" s="34">
        <f t="shared" si="5"/>
        <v>6</v>
      </c>
      <c r="N17" s="35">
        <f t="shared" si="3"/>
        <v>0.78947368421052633</v>
      </c>
    </row>
    <row r="18" spans="5:17" x14ac:dyDescent="0.3">
      <c r="E18" s="15"/>
      <c r="F18" s="11">
        <f t="shared" si="4"/>
        <v>2.6</v>
      </c>
      <c r="G18" s="9">
        <f t="shared" si="4"/>
        <v>-2.8</v>
      </c>
      <c r="H18" s="10">
        <f t="shared" si="4"/>
        <v>4.4000000000000004</v>
      </c>
      <c r="I18" s="9">
        <v>0</v>
      </c>
      <c r="J18" s="9">
        <f t="shared" si="5"/>
        <v>0</v>
      </c>
      <c r="K18" s="9">
        <f t="shared" si="5"/>
        <v>-0.8</v>
      </c>
      <c r="L18" s="15">
        <f t="shared" si="5"/>
        <v>0</v>
      </c>
      <c r="M18" s="11">
        <f>+I12*N10+M12</f>
        <v>16</v>
      </c>
      <c r="N18" s="9"/>
    </row>
    <row r="20" spans="5:17" x14ac:dyDescent="0.3">
      <c r="E20" s="24"/>
      <c r="F20" s="36" t="s">
        <v>6</v>
      </c>
      <c r="G20" s="25" t="s">
        <v>8</v>
      </c>
      <c r="H20" s="25" t="s">
        <v>7</v>
      </c>
      <c r="I20" s="25" t="s">
        <v>19</v>
      </c>
      <c r="J20" s="25" t="s">
        <v>9</v>
      </c>
      <c r="K20" s="25" t="s">
        <v>10</v>
      </c>
      <c r="L20" s="25" t="s">
        <v>18</v>
      </c>
      <c r="M20" s="26" t="s">
        <v>11</v>
      </c>
      <c r="N20" s="25"/>
    </row>
    <row r="21" spans="5:17" x14ac:dyDescent="0.3">
      <c r="E21" s="27" t="s">
        <v>9</v>
      </c>
      <c r="F21" s="37">
        <f>+F15-F$17*$H15/$H$17</f>
        <v>0.21052631578947373</v>
      </c>
      <c r="G21" s="23">
        <f>+G15-G$17*$H15/$H$17</f>
        <v>3.4210526315789473</v>
      </c>
      <c r="H21" s="23">
        <v>0</v>
      </c>
      <c r="I21" s="23">
        <f t="shared" ref="H21:M21" si="6">+I15-I$17*$H15/$H$17</f>
        <v>0</v>
      </c>
      <c r="J21" s="23">
        <f t="shared" si="6"/>
        <v>1</v>
      </c>
      <c r="K21" s="23">
        <f t="shared" si="6"/>
        <v>0.36842105263157904</v>
      </c>
      <c r="L21" s="23">
        <f t="shared" si="6"/>
        <v>-0.47368421052631582</v>
      </c>
      <c r="M21" s="28">
        <f t="shared" si="6"/>
        <v>3.1578947368421049</v>
      </c>
      <c r="N21" s="23">
        <f>+M21/F21</f>
        <v>14.999999999999995</v>
      </c>
    </row>
    <row r="22" spans="5:17" x14ac:dyDescent="0.3">
      <c r="E22" s="39" t="s">
        <v>19</v>
      </c>
      <c r="F22" s="42">
        <f t="shared" ref="F22:G22" si="7">+F16-F$17*$H16/$H$17</f>
        <v>0.28947368421052633</v>
      </c>
      <c r="G22" s="40">
        <f t="shared" si="7"/>
        <v>0.57894736842105265</v>
      </c>
      <c r="H22" s="40">
        <v>0</v>
      </c>
      <c r="I22" s="40">
        <f t="shared" ref="I22:M22" si="8">+I16-I$17*$H16/$H$17</f>
        <v>1</v>
      </c>
      <c r="J22" s="40">
        <f t="shared" si="8"/>
        <v>0</v>
      </c>
      <c r="K22" s="40">
        <f t="shared" si="8"/>
        <v>0.13157894736842107</v>
      </c>
      <c r="L22" s="40">
        <f t="shared" si="8"/>
        <v>-2.6315789473684213E-2</v>
      </c>
      <c r="M22" s="41">
        <f t="shared" si="8"/>
        <v>1.8421052631578947</v>
      </c>
      <c r="N22" s="40">
        <f t="shared" ref="N22:N23" si="9">+M22/F22</f>
        <v>6.3636363636363633</v>
      </c>
    </row>
    <row r="23" spans="5:17" x14ac:dyDescent="0.3">
      <c r="E23" s="27" t="s">
        <v>7</v>
      </c>
      <c r="F23" s="37">
        <f t="shared" ref="F23:M23" si="10">+F17/$H$17</f>
        <v>5.2631578947368411E-2</v>
      </c>
      <c r="G23" s="23">
        <f t="shared" si="10"/>
        <v>0.10526315789473682</v>
      </c>
      <c r="H23" s="23">
        <f t="shared" si="10"/>
        <v>1</v>
      </c>
      <c r="I23" s="23">
        <f t="shared" si="10"/>
        <v>0</v>
      </c>
      <c r="J23" s="23">
        <f t="shared" si="10"/>
        <v>0</v>
      </c>
      <c r="K23" s="23">
        <f t="shared" si="10"/>
        <v>-0.15789473684210525</v>
      </c>
      <c r="L23" s="23">
        <f t="shared" si="10"/>
        <v>0.13157894736842105</v>
      </c>
      <c r="M23" s="28">
        <f t="shared" si="10"/>
        <v>0.78947368421052633</v>
      </c>
      <c r="N23" s="23">
        <f t="shared" si="9"/>
        <v>15.000000000000004</v>
      </c>
    </row>
    <row r="24" spans="5:17" x14ac:dyDescent="0.3">
      <c r="E24" s="29"/>
      <c r="F24" s="38">
        <f t="shared" ref="F24:G24" si="11">+F18-F$17*$H18/$H$17</f>
        <v>2.3684210526315792</v>
      </c>
      <c r="G24" s="30">
        <f>+G18-G$17*$H18/$H$17</f>
        <v>-3.263157894736842</v>
      </c>
      <c r="H24" s="30">
        <v>0</v>
      </c>
      <c r="I24" s="30">
        <f t="shared" ref="I24:M24" si="12">+I18-I$17*$H18/$H$17</f>
        <v>0</v>
      </c>
      <c r="J24" s="30">
        <f t="shared" si="12"/>
        <v>0</v>
      </c>
      <c r="K24" s="30">
        <f t="shared" si="12"/>
        <v>-0.10526315789473684</v>
      </c>
      <c r="L24" s="30">
        <f t="shared" si="12"/>
        <v>-0.57894736842105265</v>
      </c>
      <c r="M24" s="31">
        <f>+N17*H18+M18</f>
        <v>19.473684210526315</v>
      </c>
      <c r="N24" s="30"/>
    </row>
    <row r="26" spans="5:17" x14ac:dyDescent="0.3">
      <c r="E26" s="24"/>
      <c r="F26" s="25" t="s">
        <v>6</v>
      </c>
      <c r="G26" s="25" t="s">
        <v>8</v>
      </c>
      <c r="H26" s="25" t="s">
        <v>7</v>
      </c>
      <c r="I26" s="25"/>
      <c r="J26" s="25" t="s">
        <v>9</v>
      </c>
      <c r="K26" s="25" t="s">
        <v>10</v>
      </c>
      <c r="L26" s="25" t="s">
        <v>18</v>
      </c>
      <c r="M26" s="26" t="s">
        <v>11</v>
      </c>
      <c r="N26" s="25"/>
    </row>
    <row r="27" spans="5:17" x14ac:dyDescent="0.3">
      <c r="E27" s="27" t="s">
        <v>9</v>
      </c>
      <c r="F27" s="23">
        <v>0</v>
      </c>
      <c r="G27" s="23">
        <f>+G21-G$22*$F21/$F$22</f>
        <v>3</v>
      </c>
      <c r="H27" s="23">
        <f t="shared" ref="H27:M27" si="13">+H21-H$22*$F21/$F$22</f>
        <v>0</v>
      </c>
      <c r="I27" s="23">
        <f t="shared" si="13"/>
        <v>-0.7272727272727274</v>
      </c>
      <c r="J27" s="23">
        <f t="shared" si="13"/>
        <v>1</v>
      </c>
      <c r="K27" s="23">
        <f t="shared" si="13"/>
        <v>0.27272727272727282</v>
      </c>
      <c r="L27" s="23">
        <f t="shared" si="13"/>
        <v>-0.45454545454545459</v>
      </c>
      <c r="M27" s="28">
        <f t="shared" si="13"/>
        <v>1.8181818181818177</v>
      </c>
      <c r="N27" s="23"/>
      <c r="P27" s="11" t="s">
        <v>6</v>
      </c>
      <c r="Q27" s="15">
        <v>6.3636363636363633</v>
      </c>
    </row>
    <row r="28" spans="5:17" x14ac:dyDescent="0.3">
      <c r="E28" s="27" t="s">
        <v>6</v>
      </c>
      <c r="F28" s="23">
        <f>+F22/$F$22</f>
        <v>1</v>
      </c>
      <c r="G28" s="23">
        <f t="shared" ref="G28:M28" si="14">+G22/$F$22</f>
        <v>2</v>
      </c>
      <c r="H28" s="23">
        <f t="shared" si="14"/>
        <v>0</v>
      </c>
      <c r="I28" s="23">
        <f t="shared" si="14"/>
        <v>3.4545454545454546</v>
      </c>
      <c r="J28" s="23">
        <f t="shared" si="14"/>
        <v>0</v>
      </c>
      <c r="K28" s="23">
        <f t="shared" si="14"/>
        <v>0.45454545454545459</v>
      </c>
      <c r="L28" s="23">
        <f t="shared" si="14"/>
        <v>-9.0909090909090912E-2</v>
      </c>
      <c r="M28" s="28">
        <f t="shared" si="14"/>
        <v>6.3636363636363633</v>
      </c>
      <c r="N28" s="23"/>
      <c r="P28" s="4" t="s">
        <v>8</v>
      </c>
      <c r="Q28" s="14">
        <v>0</v>
      </c>
    </row>
    <row r="29" spans="5:17" x14ac:dyDescent="0.3">
      <c r="E29" s="27" t="s">
        <v>7</v>
      </c>
      <c r="F29" s="23">
        <v>0</v>
      </c>
      <c r="G29" s="23">
        <f t="shared" ref="G29:M29" si="15">+G23-G$22*$F23/$F$22</f>
        <v>0</v>
      </c>
      <c r="H29" s="23">
        <f t="shared" si="15"/>
        <v>1</v>
      </c>
      <c r="I29" s="23">
        <f t="shared" si="15"/>
        <v>-0.18181818181818177</v>
      </c>
      <c r="J29" s="23">
        <f t="shared" si="15"/>
        <v>0</v>
      </c>
      <c r="K29" s="23">
        <f t="shared" si="15"/>
        <v>-0.18181818181818182</v>
      </c>
      <c r="L29" s="23">
        <f t="shared" si="15"/>
        <v>0.13636363636363635</v>
      </c>
      <c r="M29" s="28">
        <f t="shared" si="15"/>
        <v>0.45454545454545464</v>
      </c>
      <c r="N29" s="23"/>
      <c r="P29" s="4" t="s">
        <v>7</v>
      </c>
      <c r="Q29" s="14">
        <v>0.45454545454545464</v>
      </c>
    </row>
    <row r="30" spans="5:17" x14ac:dyDescent="0.3">
      <c r="E30" s="29"/>
      <c r="F30" s="31">
        <v>0</v>
      </c>
      <c r="G30" s="30">
        <f t="shared" ref="G30:M30" si="16">+G24-G$22*$F24/$F$22</f>
        <v>-8</v>
      </c>
      <c r="H30" s="30">
        <f t="shared" si="16"/>
        <v>0</v>
      </c>
      <c r="I30" s="30">
        <f t="shared" si="16"/>
        <v>-8.1818181818181817</v>
      </c>
      <c r="J30" s="30">
        <f t="shared" si="16"/>
        <v>0</v>
      </c>
      <c r="K30" s="30">
        <f t="shared" si="16"/>
        <v>-1.1818181818181821</v>
      </c>
      <c r="L30" s="30">
        <f t="shared" si="16"/>
        <v>-0.36363636363636365</v>
      </c>
      <c r="M30" s="31">
        <f>+N22*F24+M24</f>
        <v>34.545454545454547</v>
      </c>
      <c r="N30" s="30"/>
      <c r="P30" s="8" t="s">
        <v>19</v>
      </c>
      <c r="Q30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órai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Dániel Doma</dc:creator>
  <cp:lastModifiedBy>Dániel Doma</cp:lastModifiedBy>
  <dcterms:created xsi:type="dcterms:W3CDTF">2022-12-18T19:56:33Z</dcterms:created>
  <dcterms:modified xsi:type="dcterms:W3CDTF">2022-12-19T05:19:06Z</dcterms:modified>
</cp:coreProperties>
</file>