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 de formação de lideres\git\efl\Planilhas\"/>
    </mc:Choice>
  </mc:AlternateContent>
  <xr:revisionPtr revIDLastSave="0" documentId="13_ncr:1_{E19E007B-EE33-4FFD-B53B-0B4752F3287E}" xr6:coauthVersionLast="47" xr6:coauthVersionMax="47" xr10:uidLastSave="{00000000-0000-0000-0000-000000000000}"/>
  <bookViews>
    <workbookView xWindow="38280" yWindow="-120" windowWidth="29040" windowHeight="16440" xr2:uid="{8C80E5E9-58D7-439C-A06D-5130875AEA96}"/>
  </bookViews>
  <sheets>
    <sheet name="01" sheetId="1" r:id="rId1"/>
    <sheet name="02" sheetId="2" r:id="rId2"/>
    <sheet name="03" sheetId="3" r:id="rId3"/>
    <sheet name="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4" l="1"/>
  <c r="H10" i="4"/>
  <c r="H8" i="4"/>
  <c r="H8" i="2"/>
  <c r="J8" i="1" a="1"/>
  <c r="J8" i="1" s="1"/>
  <c r="I8" i="1" a="1"/>
  <c r="I8" i="1" s="1"/>
  <c r="H8" i="1" a="1"/>
  <c r="H8" i="1" s="1"/>
  <c r="L8" i="3"/>
  <c r="H11" i="4" l="1"/>
  <c r="K8" i="1"/>
  <c r="H12" i="4" l="1"/>
  <c r="H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<sst xmlns="http://schemas.openxmlformats.org/spreadsheetml/2006/main" count="86" uniqueCount="24">
  <si>
    <t>Nome</t>
  </si>
  <si>
    <t>JAN</t>
  </si>
  <si>
    <t>FEV</t>
  </si>
  <si>
    <t>MAR</t>
  </si>
  <si>
    <t>Daniel</t>
  </si>
  <si>
    <t>Ana</t>
  </si>
  <si>
    <t>Maria</t>
  </si>
  <si>
    <t>João</t>
  </si>
  <si>
    <t>José</t>
  </si>
  <si>
    <t>Vitória</t>
  </si>
  <si>
    <t>DESEMPENHO DE VENDAS</t>
  </si>
  <si>
    <t>AULA PRÁTICA DE EXCEL - ENTENDENDO A FUNÇÃO PROCV</t>
  </si>
  <si>
    <t>PROCV Simples</t>
  </si>
  <si>
    <t>TOTAL</t>
  </si>
  <si>
    <t>PROCV COM 2 critérios</t>
  </si>
  <si>
    <t>Desempenho de Vendas</t>
  </si>
  <si>
    <t>PROCV com Indireto</t>
  </si>
  <si>
    <t>Comissão</t>
  </si>
  <si>
    <t>PROCV Faixa de Valores</t>
  </si>
  <si>
    <t>Faixa de Valores</t>
  </si>
  <si>
    <t>MG</t>
  </si>
  <si>
    <t>SP</t>
  </si>
  <si>
    <t>RS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</si>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</sst>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3" borderId="0" xfId="0" applyFill="1"/>
    <xf numFmtId="164" fontId="2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5" fillId="4" borderId="0" xfId="0" applyFont="1" applyFill="1"/>
    <xf numFmtId="164" fontId="6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2" xfId="0" applyFont="1" applyFill="1" applyBorder="1"/>
    <xf numFmtId="164" fontId="2" fillId="0" borderId="3" xfId="0" applyNumberFormat="1" applyFont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2" fillId="5" borderId="6" xfId="0" applyFont="1" applyFill="1" applyBorder="1"/>
    <xf numFmtId="164" fontId="2" fillId="0" borderId="7" xfId="0" applyNumberFormat="1" applyFont="1" applyBorder="1" applyAlignment="1">
      <alignment horizontal="center"/>
    </xf>
    <xf numFmtId="9" fontId="6" fillId="0" borderId="1" xfId="1" applyFont="1" applyBorder="1"/>
    <xf numFmtId="9" fontId="2" fillId="0" borderId="1" xfId="1" applyFont="1" applyBorder="1"/>
    <xf numFmtId="0" fontId="8" fillId="0" borderId="1" xfId="0" applyFont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G$8" fmlaRange="$B$8:$B$1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9525</xdr:rowOff>
        </xdr:from>
        <xdr:to>
          <xdr:col>7</xdr:col>
          <xdr:colOff>9525</xdr:colOff>
          <xdr:row>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F9559-80AF-49AD-BE53-2F452E6952CD}" name="SP" displayName="SP" ref="B7:C13" totalsRowShown="0" headerRowBorderDxfId="14" tableBorderDxfId="13" totalsRowBorderDxfId="12">
  <autoFilter ref="B7:C13" xr:uid="{434F9559-80AF-49AD-BE53-2F452E6952CD}"/>
  <tableColumns count="2">
    <tableColumn id="1" xr3:uid="{0304B655-2990-4EE3-B9CD-5E0AD3496D2D}" name="Nome" dataDxfId="11"/>
    <tableColumn id="2" xr3:uid="{DFD6E14D-3691-4E83-B2B6-726C098BAACE}" name="S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8FE0E-257E-4338-8DCA-470058E572EB}" name="MG" displayName="MG" ref="E7:F13" totalsRowShown="0" headerRowBorderDxfId="9" tableBorderDxfId="8" totalsRowBorderDxfId="7">
  <autoFilter ref="E7:F13" xr:uid="{3D58FE0E-257E-4338-8DCA-470058E572EB}"/>
  <tableColumns count="2">
    <tableColumn id="1" xr3:uid="{22BED5C4-8F1D-48DB-B84E-2F263EC947DB}" name="Nome" dataDxfId="6"/>
    <tableColumn id="2" xr3:uid="{F653C8F1-C38A-41FF-9F8A-6C65799FD55A}" name="MG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854B99-134B-474B-A854-2B7E4F8DD363}" name="RS" displayName="RS" ref="H7:I13" totalsRowShown="0" headerRowBorderDxfId="4" tableBorderDxfId="3" totalsRowBorderDxfId="2">
  <autoFilter ref="H7:I13" xr:uid="{01854B99-134B-474B-A854-2B7E4F8DD363}"/>
  <tableColumns count="2">
    <tableColumn id="1" xr3:uid="{F585EE9C-8430-4AAD-991A-BB763C02FB16}" name="Nome" dataDxfId="1"/>
    <tableColumn id="2" xr3:uid="{A95B21EF-7AF0-4343-85EA-95B026A7C827}" name="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FA7E-816A-415B-8CA4-48EBDAEF3661}">
  <dimension ref="A2:K13"/>
  <sheetViews>
    <sheetView tabSelected="1" workbookViewId="0">
      <selection activeCell="G10" sqref="G10"/>
    </sheetView>
  </sheetViews>
  <sheetFormatPr defaultRowHeight="15" x14ac:dyDescent="0.25"/>
  <cols>
    <col min="3" max="5" width="17.7109375" customWidth="1"/>
    <col min="7" max="11" width="17.7109375" customWidth="1"/>
  </cols>
  <sheetData>
    <row r="2" spans="1:11" s="1" customFormat="1" ht="28.5" x14ac:dyDescent="0.45">
      <c r="A2" s="2" t="s">
        <v>11</v>
      </c>
    </row>
    <row r="3" spans="1:11" s="3" customFormat="1" ht="8.25" customHeight="1" x14ac:dyDescent="0.25"/>
    <row r="5" spans="1:11" ht="18.75" x14ac:dyDescent="0.3">
      <c r="B5" s="32" t="s">
        <v>10</v>
      </c>
      <c r="C5" s="32"/>
      <c r="D5" s="32"/>
      <c r="E5" s="32"/>
      <c r="G5" s="7" t="s">
        <v>12</v>
      </c>
      <c r="H5" s="7"/>
      <c r="I5" s="7"/>
      <c r="J5" s="7"/>
      <c r="K5" s="8"/>
    </row>
    <row r="7" spans="1:11" ht="18.75" x14ac:dyDescent="0.3">
      <c r="B7" s="10" t="s">
        <v>0</v>
      </c>
      <c r="C7" s="11" t="s">
        <v>1</v>
      </c>
      <c r="D7" s="11" t="s">
        <v>2</v>
      </c>
      <c r="E7" s="11" t="s">
        <v>3</v>
      </c>
      <c r="G7" s="9" t="s">
        <v>0</v>
      </c>
      <c r="H7" s="9" t="s">
        <v>1</v>
      </c>
      <c r="I7" s="9" t="s">
        <v>2</v>
      </c>
      <c r="J7" s="9" t="s">
        <v>3</v>
      </c>
      <c r="K7" s="9" t="s">
        <v>13</v>
      </c>
    </row>
    <row r="8" spans="1:11" ht="18.75" x14ac:dyDescent="0.3">
      <c r="B8" s="12" t="s">
        <v>4</v>
      </c>
      <c r="C8" s="4">
        <v>13800</v>
      </c>
      <c r="D8" s="4">
        <v>26330</v>
      </c>
      <c r="E8" s="4">
        <v>19340</v>
      </c>
      <c r="G8" s="12">
        <v>1</v>
      </c>
      <c r="H8" s="20" cm="1">
        <f t="array" ref="H8">VLOOKUP(INDEX($B$8:$B$13,$G$8),$B$7:$E$13,COLUMN(B1),0)</f>
        <v>13800</v>
      </c>
      <c r="I8" s="20" cm="1">
        <f t="array" ref="I8">VLOOKUP(INDEX($B$8:$B$13,$G$8),$B$7:$E$13,COLUMN(C1),0)</f>
        <v>26330</v>
      </c>
      <c r="J8" s="20" cm="1">
        <f t="array" ref="J8">VLOOKUP(INDEX($B$8:$B$13,$G$8),$B$7:$E$13,COLUMN(D1),0)</f>
        <v>19340</v>
      </c>
      <c r="K8" s="20">
        <f>SUM(H8:J8)</f>
        <v>59470</v>
      </c>
    </row>
    <row r="9" spans="1:11" ht="18.75" x14ac:dyDescent="0.3">
      <c r="B9" s="12" t="s">
        <v>5</v>
      </c>
      <c r="C9" s="4">
        <v>12050</v>
      </c>
      <c r="D9" s="4">
        <v>18760</v>
      </c>
      <c r="E9" s="4">
        <v>10750</v>
      </c>
    </row>
    <row r="10" spans="1:11" ht="18.75" x14ac:dyDescent="0.3">
      <c r="B10" s="12" t="s">
        <v>6</v>
      </c>
      <c r="C10" s="4">
        <v>16380</v>
      </c>
      <c r="D10" s="4">
        <v>18690</v>
      </c>
      <c r="E10" s="4">
        <v>17140</v>
      </c>
    </row>
    <row r="11" spans="1:11" ht="18.75" x14ac:dyDescent="0.3">
      <c r="B11" s="12" t="s">
        <v>7</v>
      </c>
      <c r="C11" s="4">
        <v>24580</v>
      </c>
      <c r="D11" s="4">
        <v>15300</v>
      </c>
      <c r="E11" s="4">
        <v>20770</v>
      </c>
    </row>
    <row r="12" spans="1:11" ht="18.75" x14ac:dyDescent="0.3">
      <c r="B12" s="12" t="s">
        <v>8</v>
      </c>
      <c r="C12" s="4">
        <v>18250</v>
      </c>
      <c r="D12" s="4">
        <v>13130</v>
      </c>
      <c r="E12" s="4">
        <v>23470</v>
      </c>
    </row>
    <row r="13" spans="1:11" ht="18.75" x14ac:dyDescent="0.3">
      <c r="B13" s="12" t="s">
        <v>9</v>
      </c>
      <c r="C13" s="4">
        <v>16560</v>
      </c>
      <c r="D13" s="4">
        <v>14650</v>
      </c>
      <c r="E13" s="4">
        <v>26620</v>
      </c>
    </row>
  </sheetData>
  <mergeCells count="1"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6</xdr:col>
                    <xdr:colOff>9525</xdr:colOff>
                    <xdr:row>7</xdr:row>
                    <xdr:rowOff>9525</xdr:rowOff>
                  </from>
                  <to>
                    <xdr:col>7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E4C-7627-4DE7-B701-E0D0180F232F}">
  <dimension ref="A2:H13"/>
  <sheetViews>
    <sheetView workbookViewId="0">
      <selection activeCell="G7" sqref="G7"/>
    </sheetView>
  </sheetViews>
  <sheetFormatPr defaultRowHeight="15" x14ac:dyDescent="0.25"/>
  <cols>
    <col min="2" max="2" width="8.5703125" bestFit="1" customWidth="1"/>
    <col min="3" max="5" width="16.28515625" bestFit="1" customWidth="1"/>
    <col min="6" max="6" width="7.85546875" customWidth="1"/>
    <col min="7" max="7" width="17.7109375" customWidth="1"/>
    <col min="8" max="8" width="24.5703125" customWidth="1"/>
  </cols>
  <sheetData>
    <row r="2" spans="1:8" s="6" customFormat="1" ht="28.5" x14ac:dyDescent="0.45">
      <c r="A2" s="5" t="s">
        <v>11</v>
      </c>
    </row>
    <row r="3" spans="1:8" s="3" customFormat="1" ht="8.25" customHeight="1" x14ac:dyDescent="0.25"/>
    <row r="5" spans="1:8" ht="18.75" x14ac:dyDescent="0.3">
      <c r="B5" s="32" t="s">
        <v>10</v>
      </c>
      <c r="C5" s="32"/>
      <c r="D5" s="32"/>
      <c r="E5" s="32"/>
      <c r="G5" s="33" t="s">
        <v>14</v>
      </c>
      <c r="H5" s="33"/>
    </row>
    <row r="7" spans="1:8" ht="18.75" x14ac:dyDescent="0.3">
      <c r="B7" s="10" t="s">
        <v>0</v>
      </c>
      <c r="C7" s="11" t="s">
        <v>1</v>
      </c>
      <c r="D7" s="11" t="s">
        <v>2</v>
      </c>
      <c r="E7" s="11" t="s">
        <v>3</v>
      </c>
      <c r="G7" s="21" t="s">
        <v>0</v>
      </c>
      <c r="H7" s="13" t="s">
        <v>2</v>
      </c>
    </row>
    <row r="8" spans="1:8" ht="18.75" x14ac:dyDescent="0.3">
      <c r="B8" s="12" t="s">
        <v>4</v>
      </c>
      <c r="C8" s="4">
        <v>13800</v>
      </c>
      <c r="D8" s="4">
        <v>26330</v>
      </c>
      <c r="E8" s="4">
        <v>19340</v>
      </c>
      <c r="G8" s="22" t="s">
        <v>4</v>
      </c>
      <c r="H8" s="20">
        <f>VLOOKUP(G8,B7:E13,MATCH(H7,B7:E7,0),0)</f>
        <v>26330</v>
      </c>
    </row>
    <row r="9" spans="1:8" ht="18.75" x14ac:dyDescent="0.3">
      <c r="B9" s="12" t="s">
        <v>5</v>
      </c>
      <c r="C9" s="4">
        <v>12050</v>
      </c>
      <c r="D9" s="4">
        <v>18760</v>
      </c>
      <c r="E9" s="4">
        <v>10750</v>
      </c>
    </row>
    <row r="10" spans="1:8" ht="18.75" x14ac:dyDescent="0.3">
      <c r="B10" s="12" t="s">
        <v>6</v>
      </c>
      <c r="C10" s="4">
        <v>16380</v>
      </c>
      <c r="D10" s="4">
        <v>18690</v>
      </c>
      <c r="E10" s="4">
        <v>17140</v>
      </c>
    </row>
    <row r="11" spans="1:8" ht="18.75" x14ac:dyDescent="0.3">
      <c r="B11" s="12" t="s">
        <v>7</v>
      </c>
      <c r="C11" s="4">
        <v>24580</v>
      </c>
      <c r="D11" s="4">
        <v>15300</v>
      </c>
      <c r="E11" s="4">
        <v>20770</v>
      </c>
    </row>
    <row r="12" spans="1:8" ht="18.75" x14ac:dyDescent="0.3">
      <c r="B12" s="12" t="s">
        <v>8</v>
      </c>
      <c r="C12" s="4">
        <v>18250</v>
      </c>
      <c r="D12" s="4">
        <v>13130</v>
      </c>
      <c r="E12" s="4">
        <v>23470</v>
      </c>
    </row>
    <row r="13" spans="1:8" ht="18.75" x14ac:dyDescent="0.3">
      <c r="B13" s="12" t="s">
        <v>9</v>
      </c>
      <c r="C13" s="4">
        <v>16560</v>
      </c>
      <c r="D13" s="4">
        <v>14650</v>
      </c>
      <c r="E13" s="4">
        <v>26620</v>
      </c>
    </row>
  </sheetData>
  <mergeCells count="2">
    <mergeCell ref="B5:E5"/>
    <mergeCell ref="G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C68-B52F-4288-8F03-E9DBE60C0B1D}">
  <dimension ref="A2:L13"/>
  <sheetViews>
    <sheetView workbookViewId="0">
      <selection activeCell="K7" sqref="K7"/>
    </sheetView>
  </sheetViews>
  <sheetFormatPr defaultRowHeight="15" x14ac:dyDescent="0.25"/>
  <cols>
    <col min="2" max="2" width="10" customWidth="1"/>
    <col min="3" max="3" width="17.7109375" customWidth="1"/>
    <col min="4" max="4" width="4.42578125" customWidth="1"/>
    <col min="5" max="5" width="10" customWidth="1"/>
    <col min="6" max="6" width="17.7109375" customWidth="1"/>
    <col min="7" max="7" width="4.42578125" customWidth="1"/>
    <col min="8" max="8" width="10" customWidth="1"/>
    <col min="9" max="9" width="17.7109375" customWidth="1"/>
    <col min="11" max="11" width="7.5703125" customWidth="1"/>
    <col min="12" max="12" width="20.7109375" customWidth="1"/>
  </cols>
  <sheetData>
    <row r="2" spans="1:12" s="6" customFormat="1" ht="28.5" x14ac:dyDescent="0.45">
      <c r="A2" s="5" t="s">
        <v>11</v>
      </c>
    </row>
    <row r="3" spans="1:12" s="3" customFormat="1" ht="8.25" customHeight="1" x14ac:dyDescent="0.25"/>
    <row r="5" spans="1:12" ht="18.75" x14ac:dyDescent="0.3">
      <c r="B5" s="32" t="s">
        <v>15</v>
      </c>
      <c r="C5" s="32"/>
      <c r="D5" s="32"/>
      <c r="E5" s="32"/>
      <c r="F5" s="32"/>
      <c r="G5" s="32"/>
      <c r="H5" s="32"/>
      <c r="I5" s="32"/>
      <c r="K5" s="34" t="s">
        <v>16</v>
      </c>
      <c r="L5" s="34"/>
    </row>
    <row r="7" spans="1:12" ht="18.75" x14ac:dyDescent="0.3">
      <c r="B7" s="25" t="s">
        <v>0</v>
      </c>
      <c r="C7" s="26" t="s">
        <v>21</v>
      </c>
      <c r="E7" s="25" t="s">
        <v>0</v>
      </c>
      <c r="F7" s="26" t="s">
        <v>20</v>
      </c>
      <c r="H7" s="25" t="s">
        <v>0</v>
      </c>
      <c r="I7" s="26" t="s">
        <v>22</v>
      </c>
      <c r="K7" s="14" t="s">
        <v>23</v>
      </c>
      <c r="L7" s="15" t="s">
        <v>7</v>
      </c>
    </row>
    <row r="8" spans="1:12" ht="18.75" x14ac:dyDescent="0.3">
      <c r="B8" s="23" t="s">
        <v>4</v>
      </c>
      <c r="C8" s="24">
        <v>13800</v>
      </c>
      <c r="E8" s="23" t="s">
        <v>4</v>
      </c>
      <c r="F8" s="24">
        <v>13800</v>
      </c>
      <c r="H8" s="23" t="s">
        <v>4</v>
      </c>
      <c r="I8" s="24">
        <v>13800</v>
      </c>
      <c r="K8" s="12" t="s">
        <v>21</v>
      </c>
      <c r="L8" s="4">
        <f ca="1">VLOOKUP(L7,INDIRECT(K8),2,0)</f>
        <v>24580</v>
      </c>
    </row>
    <row r="9" spans="1:12" ht="18.75" x14ac:dyDescent="0.3">
      <c r="B9" s="23" t="s">
        <v>5</v>
      </c>
      <c r="C9" s="24">
        <v>12050</v>
      </c>
      <c r="E9" s="23" t="s">
        <v>5</v>
      </c>
      <c r="F9" s="24">
        <v>12050</v>
      </c>
      <c r="H9" s="23" t="s">
        <v>5</v>
      </c>
      <c r="I9" s="24">
        <v>12050</v>
      </c>
    </row>
    <row r="10" spans="1:12" ht="18.75" x14ac:dyDescent="0.3">
      <c r="B10" s="23" t="s">
        <v>6</v>
      </c>
      <c r="C10" s="24">
        <v>16380</v>
      </c>
      <c r="E10" s="23" t="s">
        <v>6</v>
      </c>
      <c r="F10" s="24">
        <v>16380</v>
      </c>
      <c r="H10" s="23" t="s">
        <v>6</v>
      </c>
      <c r="I10" s="24">
        <v>16380</v>
      </c>
    </row>
    <row r="11" spans="1:12" ht="18.75" x14ac:dyDescent="0.3">
      <c r="B11" s="23" t="s">
        <v>7</v>
      </c>
      <c r="C11" s="24">
        <v>24580</v>
      </c>
      <c r="E11" s="23" t="s">
        <v>7</v>
      </c>
      <c r="F11" s="24">
        <v>24580</v>
      </c>
      <c r="H11" s="23" t="s">
        <v>7</v>
      </c>
      <c r="I11" s="24">
        <v>24580</v>
      </c>
    </row>
    <row r="12" spans="1:12" ht="18.75" x14ac:dyDescent="0.3">
      <c r="B12" s="23" t="s">
        <v>8</v>
      </c>
      <c r="C12" s="24">
        <v>18250</v>
      </c>
      <c r="E12" s="23" t="s">
        <v>8</v>
      </c>
      <c r="F12" s="24">
        <v>18250</v>
      </c>
      <c r="H12" s="23" t="s">
        <v>8</v>
      </c>
      <c r="I12" s="24">
        <v>18250</v>
      </c>
    </row>
    <row r="13" spans="1:12" ht="18.75" x14ac:dyDescent="0.3">
      <c r="B13" s="27" t="s">
        <v>9</v>
      </c>
      <c r="C13" s="28">
        <v>16560</v>
      </c>
      <c r="E13" s="27" t="s">
        <v>9</v>
      </c>
      <c r="F13" s="28">
        <v>16560</v>
      </c>
      <c r="H13" s="27" t="s">
        <v>9</v>
      </c>
      <c r="I13" s="28">
        <v>16560</v>
      </c>
    </row>
  </sheetData>
  <mergeCells count="2">
    <mergeCell ref="B5:I5"/>
    <mergeCell ref="K5:L5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5FFE-C444-4FCF-A319-D7108631241E}">
  <dimension ref="A2:L13"/>
  <sheetViews>
    <sheetView workbookViewId="0">
      <selection activeCell="H7" sqref="H7"/>
    </sheetView>
  </sheetViews>
  <sheetFormatPr defaultRowHeight="15" x14ac:dyDescent="0.25"/>
  <cols>
    <col min="3" max="5" width="17.7109375" customWidth="1"/>
    <col min="7" max="7" width="15.28515625" customWidth="1"/>
    <col min="8" max="8" width="22" customWidth="1"/>
    <col min="10" max="11" width="13.28515625" bestFit="1" customWidth="1"/>
    <col min="12" max="12" width="10" bestFit="1" customWidth="1"/>
  </cols>
  <sheetData>
    <row r="2" spans="1:12" s="1" customFormat="1" ht="28.5" x14ac:dyDescent="0.45">
      <c r="A2" s="2" t="s">
        <v>11</v>
      </c>
    </row>
    <row r="3" spans="1:12" s="3" customFormat="1" ht="8.25" customHeight="1" x14ac:dyDescent="0.25"/>
    <row r="5" spans="1:12" ht="18.75" x14ac:dyDescent="0.3">
      <c r="B5" s="32" t="s">
        <v>10</v>
      </c>
      <c r="C5" s="32"/>
      <c r="D5" s="32"/>
      <c r="E5" s="32"/>
      <c r="G5" s="35" t="s">
        <v>18</v>
      </c>
      <c r="H5" s="35"/>
      <c r="I5" s="35"/>
      <c r="J5" s="35"/>
      <c r="K5" s="35"/>
      <c r="L5" s="35"/>
    </row>
    <row r="7" spans="1:12" ht="18.75" x14ac:dyDescent="0.3">
      <c r="B7" s="10" t="s">
        <v>0</v>
      </c>
      <c r="C7" s="11" t="s">
        <v>1</v>
      </c>
      <c r="D7" s="11" t="s">
        <v>2</v>
      </c>
      <c r="E7" s="11" t="s">
        <v>3</v>
      </c>
      <c r="G7" s="16" t="s">
        <v>0</v>
      </c>
      <c r="H7" s="31" t="s">
        <v>5</v>
      </c>
      <c r="J7" s="36" t="s">
        <v>19</v>
      </c>
      <c r="K7" s="36"/>
      <c r="L7" s="18" t="s">
        <v>17</v>
      </c>
    </row>
    <row r="8" spans="1:12" ht="18.75" x14ac:dyDescent="0.3">
      <c r="B8" s="12" t="s">
        <v>4</v>
      </c>
      <c r="C8" s="4">
        <v>13800</v>
      </c>
      <c r="D8" s="4">
        <v>26330</v>
      </c>
      <c r="E8" s="4">
        <v>19340</v>
      </c>
      <c r="G8" s="17" t="s">
        <v>1</v>
      </c>
      <c r="H8" s="20">
        <f>VLOOKUP($H$7,$B$7:$E$13,ROW(A2),0)</f>
        <v>11030</v>
      </c>
      <c r="J8" s="19">
        <v>0</v>
      </c>
      <c r="K8" s="19">
        <v>30000</v>
      </c>
      <c r="L8" s="29">
        <v>0.05</v>
      </c>
    </row>
    <row r="9" spans="1:12" ht="18.75" x14ac:dyDescent="0.3">
      <c r="B9" s="12" t="s">
        <v>5</v>
      </c>
      <c r="C9" s="4">
        <v>11030</v>
      </c>
      <c r="D9" s="4">
        <v>8213</v>
      </c>
      <c r="E9" s="4">
        <v>10750</v>
      </c>
      <c r="G9" s="17" t="s">
        <v>2</v>
      </c>
      <c r="H9" s="20">
        <f t="shared" ref="H9:H10" si="0">VLOOKUP($H$7,$B$7:$E$13,ROW(A3),0)</f>
        <v>8213</v>
      </c>
      <c r="J9" s="19">
        <v>30001</v>
      </c>
      <c r="K9" s="19">
        <v>50000</v>
      </c>
      <c r="L9" s="29">
        <v>0.1</v>
      </c>
    </row>
    <row r="10" spans="1:12" ht="18.75" x14ac:dyDescent="0.3">
      <c r="B10" s="12" t="s">
        <v>6</v>
      </c>
      <c r="C10" s="4">
        <v>16380</v>
      </c>
      <c r="D10" s="4">
        <v>18690</v>
      </c>
      <c r="E10" s="4">
        <v>17140</v>
      </c>
      <c r="G10" s="17" t="s">
        <v>3</v>
      </c>
      <c r="H10" s="20">
        <f t="shared" si="0"/>
        <v>10750</v>
      </c>
      <c r="J10" s="19">
        <v>50001</v>
      </c>
      <c r="K10" s="19">
        <v>70000</v>
      </c>
      <c r="L10" s="29">
        <v>0.15</v>
      </c>
    </row>
    <row r="11" spans="1:12" ht="18.75" x14ac:dyDescent="0.3">
      <c r="B11" s="12" t="s">
        <v>7</v>
      </c>
      <c r="C11" s="4">
        <v>24580</v>
      </c>
      <c r="D11" s="4">
        <v>15300</v>
      </c>
      <c r="E11" s="4">
        <v>20770</v>
      </c>
      <c r="G11" s="17" t="s">
        <v>13</v>
      </c>
      <c r="H11" s="20">
        <f>SUM(H8:H10)</f>
        <v>29993</v>
      </c>
    </row>
    <row r="12" spans="1:12" ht="18.75" x14ac:dyDescent="0.3">
      <c r="B12" s="12" t="s">
        <v>8</v>
      </c>
      <c r="C12" s="4">
        <v>18250</v>
      </c>
      <c r="D12" s="4">
        <v>13130</v>
      </c>
      <c r="E12" s="4">
        <v>23470</v>
      </c>
      <c r="G12" s="17" t="s">
        <v>17</v>
      </c>
      <c r="H12" s="20">
        <f>VLOOKUP(H11,J7:L10,3,1)*H11</f>
        <v>1499.65</v>
      </c>
    </row>
    <row r="13" spans="1:12" ht="18.75" x14ac:dyDescent="0.3">
      <c r="B13" s="12" t="s">
        <v>9</v>
      </c>
      <c r="C13" s="4">
        <v>16560</v>
      </c>
      <c r="D13" s="4">
        <v>14650</v>
      </c>
      <c r="E13" s="4">
        <v>26620</v>
      </c>
      <c r="H13" s="30">
        <f>VLOOKUP(H11,J7:L10,3,1)</f>
        <v>0.05</v>
      </c>
    </row>
  </sheetData>
  <mergeCells count="3">
    <mergeCell ref="B5:E5"/>
    <mergeCell ref="G5:L5"/>
    <mergeCell ref="J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2023-07-16T22:37:59Z</dcterms:created>
  <dcterms:modified xsi:type="dcterms:W3CDTF">2023-07-18T14:03:42Z</dcterms:modified>
</cp:coreProperties>
</file>