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A8AA97BD-6D59-42FF-A630-5B1326F6CCEA}" xr6:coauthVersionLast="47" xr6:coauthVersionMax="47" xr10:uidLastSave="{00000000-0000-0000-0000-000000000000}"/>
  <bookViews>
    <workbookView xWindow="1176" yWindow="672" windowWidth="20316" windowHeight="1137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ulic'!$A$1:$K$11148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221" i="9" l="1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<sst xmlns="http://schemas.openxmlformats.org/spreadsheetml/2006/main" count="139536" uniqueCount="27288">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</sst>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256"/>
  <sheetViews>
    <sheetView tabSelected="1" topLeftCell="D1" zoomScaleNormal="100" workbookViewId="0">
      <pane ySplit="1" topLeftCell="A11209" activePane="bottomLeft" state="frozen"/>
      <selection pane="bottomLeft" activeCell="H11219" sqref="H11219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5" t="s">
        <v>1513</v>
      </c>
      <c r="E11131" t="s">
        <v>608</v>
      </c>
      <c r="F11131" s="5" t="s">
        <v>27074</v>
      </c>
      <c r="G11131" t="s">
        <v>27075</v>
      </c>
      <c r="H11131" s="4" t="s">
        <v>27102</v>
      </c>
      <c r="I11131" s="6" t="str">
        <f t="shared" ref="I11131" si="835">HYPERLINK(_xlfn.ENCODEURL(CONCATENATE("https://www.openstreetmap.org/search?query=",H11131,",",E11131)), "OSM")</f>
        <v>OSM</v>
      </c>
      <c r="J11131" s="6" t="str">
        <f t="shared" ref="J11131" si="836">HYPERLINK(CONCATENATE("https://www.google.de/maps/search/",H11131,", ",E11131), "Google Maps")</f>
        <v>Google Maps</v>
      </c>
      <c r="K11131" s="6" t="str">
        <f t="shared" ref="K11131" si="837">HYPERLINK(CONCATENATE("https://www.google.de/search?q=", H11131, ", ",E11131), "Google Search")</f>
        <v>Google Search</v>
      </c>
      <c r="L11131" s="4"/>
      <c r="M11131" s="4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5" t="s">
        <v>1274</v>
      </c>
      <c r="E11132" t="s">
        <v>294</v>
      </c>
      <c r="F11132" s="5" t="s">
        <v>4395</v>
      </c>
      <c r="G11132" t="s">
        <v>2780</v>
      </c>
      <c r="H11132" s="4" t="s">
        <v>2781</v>
      </c>
      <c r="I11132" s="6" t="str">
        <f t="shared" ref="I11132:I11148" si="839">HYPERLINK(_xlfn.ENCODEURL(CONCATENATE("https://www.openstreetmap.org/search?query=",H11132,",",E11132)), "OSM")</f>
        <v>OSM</v>
      </c>
      <c r="J11132" s="6" t="str">
        <f t="shared" ref="J11132:J11148" si="840">HYPERLINK(CONCATENATE("https://www.google.de/maps/search/",H11132,", ",E11132), "Google Maps")</f>
        <v>Google Maps</v>
      </c>
      <c r="K11132" s="6" t="str">
        <f t="shared" ref="K11132:K11148" si="841">HYPERLINK(CONCATENATE("https://www.google.de/search?q=", H11132, ", ",E11132), "Google Search")</f>
        <v>Google Search</v>
      </c>
      <c r="L11132" s="4"/>
      <c r="M11132" s="4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5" t="s">
        <v>4621</v>
      </c>
      <c r="E11133" t="s">
        <v>3094</v>
      </c>
      <c r="F11133" s="5" t="s">
        <v>27076</v>
      </c>
      <c r="G11133" t="s">
        <v>27077</v>
      </c>
      <c r="H11133" s="4" t="s">
        <v>27103</v>
      </c>
      <c r="I11133" s="6" t="str">
        <f t="shared" si="839"/>
        <v>OSM</v>
      </c>
      <c r="J11133" s="6" t="str">
        <f t="shared" si="840"/>
        <v>Google Maps</v>
      </c>
      <c r="K11133" s="6" t="str">
        <f t="shared" si="841"/>
        <v>Google Search</v>
      </c>
      <c r="L11133" s="4"/>
      <c r="M11133" s="4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5" t="s">
        <v>4621</v>
      </c>
      <c r="E11134" t="s">
        <v>3094</v>
      </c>
      <c r="F11134" s="5" t="s">
        <v>27078</v>
      </c>
      <c r="G11134" t="s">
        <v>27079</v>
      </c>
      <c r="H11134" s="4" t="s">
        <v>27104</v>
      </c>
      <c r="I11134" s="6" t="str">
        <f t="shared" si="839"/>
        <v>OSM</v>
      </c>
      <c r="J11134" s="6" t="str">
        <f t="shared" si="840"/>
        <v>Google Maps</v>
      </c>
      <c r="K11134" s="6" t="str">
        <f t="shared" si="841"/>
        <v>Google Search</v>
      </c>
      <c r="L11134" s="4"/>
      <c r="M11134" s="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5" t="s">
        <v>1165</v>
      </c>
      <c r="E11135" t="s">
        <v>141</v>
      </c>
      <c r="F11135" s="5" t="s">
        <v>27080</v>
      </c>
      <c r="G11135" t="s">
        <v>27081</v>
      </c>
      <c r="H11135" s="4" t="s">
        <v>14991</v>
      </c>
      <c r="I11135" s="6" t="str">
        <f t="shared" si="839"/>
        <v>OSM</v>
      </c>
      <c r="J11135" s="6" t="str">
        <f t="shared" si="840"/>
        <v>Google Maps</v>
      </c>
      <c r="K11135" s="6" t="str">
        <f t="shared" si="841"/>
        <v>Google Search</v>
      </c>
      <c r="L11135" s="4"/>
      <c r="M11135" s="4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5" t="s">
        <v>1274</v>
      </c>
      <c r="E11136" t="s">
        <v>294</v>
      </c>
      <c r="F11136" s="5" t="s">
        <v>27082</v>
      </c>
      <c r="G11136" t="s">
        <v>27083</v>
      </c>
      <c r="H11136" s="4" t="s">
        <v>14940</v>
      </c>
      <c r="I11136" s="6" t="str">
        <f t="shared" si="839"/>
        <v>OSM</v>
      </c>
      <c r="J11136" s="6" t="str">
        <f t="shared" si="840"/>
        <v>Google Maps</v>
      </c>
      <c r="K11136" s="6" t="str">
        <f t="shared" si="841"/>
        <v>Google Search</v>
      </c>
      <c r="L11136" s="4"/>
      <c r="M11136" s="4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5" t="s">
        <v>1270</v>
      </c>
      <c r="E11137" t="s">
        <v>290</v>
      </c>
      <c r="F11137" s="5" t="s">
        <v>27084</v>
      </c>
      <c r="G11137" t="s">
        <v>27085</v>
      </c>
      <c r="H11137" s="4" t="s">
        <v>27105</v>
      </c>
      <c r="I11137" s="6" t="str">
        <f t="shared" si="839"/>
        <v>OSM</v>
      </c>
      <c r="J11137" s="6" t="str">
        <f t="shared" si="840"/>
        <v>Google Maps</v>
      </c>
      <c r="K11137" s="6" t="str">
        <f t="shared" si="841"/>
        <v>Google Search</v>
      </c>
      <c r="L11137" s="4"/>
      <c r="M11137" s="4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5" t="s">
        <v>8416</v>
      </c>
      <c r="E11138" t="s">
        <v>8415</v>
      </c>
      <c r="F11138" s="5" t="s">
        <v>9927</v>
      </c>
      <c r="G11138" t="s">
        <v>9928</v>
      </c>
      <c r="H11138" s="4" t="s">
        <v>9929</v>
      </c>
      <c r="I11138" s="6" t="str">
        <f t="shared" si="839"/>
        <v>OSM</v>
      </c>
      <c r="J11138" s="6" t="str">
        <f t="shared" si="840"/>
        <v>Google Maps</v>
      </c>
      <c r="K11138" s="6" t="str">
        <f t="shared" si="841"/>
        <v>Google Search</v>
      </c>
      <c r="L11138" s="4"/>
      <c r="M11138" s="4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5" t="s">
        <v>8416</v>
      </c>
      <c r="E11139" t="s">
        <v>8415</v>
      </c>
      <c r="F11139" s="5" t="s">
        <v>10031</v>
      </c>
      <c r="G11139" t="s">
        <v>10032</v>
      </c>
      <c r="H11139" s="4" t="s">
        <v>10033</v>
      </c>
      <c r="I11139" s="6" t="str">
        <f t="shared" si="839"/>
        <v>OSM</v>
      </c>
      <c r="J11139" s="6" t="str">
        <f t="shared" si="840"/>
        <v>Google Maps</v>
      </c>
      <c r="K11139" s="6" t="str">
        <f t="shared" si="841"/>
        <v>Google Search</v>
      </c>
      <c r="L11139" s="4"/>
      <c r="M11139" s="4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5" t="s">
        <v>15286</v>
      </c>
      <c r="E11140" t="s">
        <v>15287</v>
      </c>
      <c r="F11140" s="5" t="s">
        <v>27086</v>
      </c>
      <c r="G11140" t="s">
        <v>27087</v>
      </c>
      <c r="H11140" s="4" t="s">
        <v>27106</v>
      </c>
      <c r="I11140" s="6" t="str">
        <f t="shared" si="839"/>
        <v>OSM</v>
      </c>
      <c r="J11140" s="6" t="str">
        <f t="shared" si="840"/>
        <v>Google Maps</v>
      </c>
      <c r="K11140" s="6" t="str">
        <f t="shared" si="841"/>
        <v>Google Search</v>
      </c>
      <c r="L11140" s="4"/>
      <c r="M11140" s="4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5" t="s">
        <v>8416</v>
      </c>
      <c r="E11141" t="s">
        <v>8415</v>
      </c>
      <c r="F11141" s="5" t="s">
        <v>27088</v>
      </c>
      <c r="G11141" t="s">
        <v>27089</v>
      </c>
      <c r="H11141" s="4" t="s">
        <v>27107</v>
      </c>
      <c r="I11141" s="6" t="str">
        <f t="shared" si="839"/>
        <v>OSM</v>
      </c>
      <c r="J11141" s="6" t="str">
        <f t="shared" si="840"/>
        <v>Google Maps</v>
      </c>
      <c r="K11141" s="6" t="str">
        <f t="shared" si="841"/>
        <v>Google Search</v>
      </c>
      <c r="L11141" s="4"/>
      <c r="M11141" s="4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5" t="s">
        <v>8416</v>
      </c>
      <c r="E11142" t="s">
        <v>8415</v>
      </c>
      <c r="F11142" s="5" t="s">
        <v>27090</v>
      </c>
      <c r="G11142" t="s">
        <v>27091</v>
      </c>
      <c r="H11142" s="4" t="s">
        <v>26797</v>
      </c>
      <c r="I11142" s="6" t="str">
        <f t="shared" si="839"/>
        <v>OSM</v>
      </c>
      <c r="J11142" s="6" t="str">
        <f t="shared" si="840"/>
        <v>Google Maps</v>
      </c>
      <c r="K11142" s="6" t="str">
        <f t="shared" si="841"/>
        <v>Google Search</v>
      </c>
      <c r="L11142" s="4"/>
      <c r="M11142" s="4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5" t="s">
        <v>8416</v>
      </c>
      <c r="E11143" t="s">
        <v>8415</v>
      </c>
      <c r="F11143" s="5" t="s">
        <v>27092</v>
      </c>
      <c r="G11143" t="s">
        <v>27093</v>
      </c>
      <c r="H11143" s="4" t="s">
        <v>8419</v>
      </c>
      <c r="I11143" s="6" t="str">
        <f t="shared" si="839"/>
        <v>OSM</v>
      </c>
      <c r="J11143" s="6" t="str">
        <f t="shared" si="840"/>
        <v>Google Maps</v>
      </c>
      <c r="K11143" s="6" t="str">
        <f t="shared" si="841"/>
        <v>Google Search</v>
      </c>
      <c r="L11143" s="4"/>
      <c r="M11143" s="4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5" t="s">
        <v>8416</v>
      </c>
      <c r="E11144" t="s">
        <v>8415</v>
      </c>
      <c r="F11144" s="5" t="s">
        <v>4400</v>
      </c>
      <c r="G11144" t="s">
        <v>2787</v>
      </c>
      <c r="H11144" s="4" t="s">
        <v>2781</v>
      </c>
      <c r="I11144" s="6" t="str">
        <f t="shared" si="839"/>
        <v>OSM</v>
      </c>
      <c r="J11144" s="6" t="str">
        <f t="shared" si="840"/>
        <v>Google Maps</v>
      </c>
      <c r="K11144" s="6" t="str">
        <f t="shared" si="841"/>
        <v>Google Search</v>
      </c>
      <c r="L11144" s="4"/>
      <c r="M11144" s="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5" t="s">
        <v>27094</v>
      </c>
      <c r="E11145" t="s">
        <v>27095</v>
      </c>
      <c r="F11145" s="5" t="s">
        <v>27096</v>
      </c>
      <c r="G11145" t="s">
        <v>27097</v>
      </c>
      <c r="H11145" s="4" t="s">
        <v>27108</v>
      </c>
      <c r="I11145" s="6" t="str">
        <f t="shared" si="839"/>
        <v>OSM</v>
      </c>
      <c r="J11145" s="6" t="str">
        <f t="shared" si="840"/>
        <v>Google Maps</v>
      </c>
      <c r="K11145" s="6" t="str">
        <f t="shared" si="841"/>
        <v>Google Search</v>
      </c>
      <c r="L11145" s="4"/>
      <c r="M11145" s="4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5" t="s">
        <v>12687</v>
      </c>
      <c r="E11146" t="s">
        <v>11849</v>
      </c>
      <c r="F11146" s="5" t="s">
        <v>27098</v>
      </c>
      <c r="G11146" t="s">
        <v>27099</v>
      </c>
      <c r="H11146" s="4" t="s">
        <v>27109</v>
      </c>
      <c r="I11146" s="6" t="str">
        <f t="shared" si="839"/>
        <v>OSM</v>
      </c>
      <c r="J11146" s="6" t="str">
        <f t="shared" si="840"/>
        <v>Google Maps</v>
      </c>
      <c r="K11146" s="6" t="str">
        <f t="shared" si="841"/>
        <v>Google Search</v>
      </c>
      <c r="L11146" s="4"/>
      <c r="M11146" s="4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5" t="s">
        <v>8416</v>
      </c>
      <c r="E11147" t="s">
        <v>8415</v>
      </c>
      <c r="F11147" s="5" t="s">
        <v>1532</v>
      </c>
      <c r="G11147" t="s">
        <v>635</v>
      </c>
      <c r="H11147" s="4" t="s">
        <v>636</v>
      </c>
      <c r="I11147" s="6" t="str">
        <f t="shared" si="839"/>
        <v>OSM</v>
      </c>
      <c r="J11147" s="6" t="str">
        <f t="shared" si="840"/>
        <v>Google Maps</v>
      </c>
      <c r="K11147" s="6" t="str">
        <f t="shared" si="841"/>
        <v>Google Search</v>
      </c>
      <c r="L11147" s="4"/>
      <c r="M11147" s="4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5" t="s">
        <v>27100</v>
      </c>
      <c r="E11148" t="s">
        <v>27101</v>
      </c>
      <c r="F11148" s="5" t="s">
        <v>1566</v>
      </c>
      <c r="G11148" t="s">
        <v>681</v>
      </c>
      <c r="H11148" s="4" t="s">
        <v>682</v>
      </c>
      <c r="I11148" s="6" t="str">
        <f t="shared" si="839"/>
        <v>OSM</v>
      </c>
      <c r="J11148" s="6" t="str">
        <f t="shared" si="840"/>
        <v>Google Maps</v>
      </c>
      <c r="K11148" s="6" t="str">
        <f t="shared" si="841"/>
        <v>Google Search</v>
      </c>
      <c r="L11148" s="4"/>
      <c r="M11148" s="4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5" t="s">
        <v>1186</v>
      </c>
      <c r="E11149" t="s">
        <v>174</v>
      </c>
      <c r="F11149" s="5" t="s">
        <v>3835</v>
      </c>
      <c r="G11149" t="s">
        <v>1906</v>
      </c>
      <c r="H11149" s="4" t="s">
        <v>14737</v>
      </c>
      <c r="I11149" s="6" t="str">
        <f t="shared" ref="I11149" si="843">HYPERLINK(_xlfn.ENCODEURL(CONCATENATE("https://www.openstreetmap.org/search?query=",H11149,",",E11149)), "OSM")</f>
        <v>OSM</v>
      </c>
      <c r="J11149" s="6" t="str">
        <f t="shared" ref="J11149" si="844">HYPERLINK(CONCATENATE("https://www.google.de/maps/search/",H11149,", ",E11149), "Google Maps")</f>
        <v>Google Maps</v>
      </c>
      <c r="K11149" s="6" t="str">
        <f t="shared" ref="K11149" si="845">HYPERLINK(CONCATENATE("https://www.google.de/search?q=", H11149, ", ",E11149), "Google Search")</f>
        <v>Google Search</v>
      </c>
      <c r="L11149" s="4"/>
      <c r="M11149" s="4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5" t="s">
        <v>1085</v>
      </c>
      <c r="E11150" t="s">
        <v>58</v>
      </c>
      <c r="F11150" s="5" t="s">
        <v>27110</v>
      </c>
      <c r="G11150" t="s">
        <v>27111</v>
      </c>
      <c r="H11150" s="4" t="s">
        <v>27127</v>
      </c>
      <c r="I11150" s="6" t="str">
        <f t="shared" ref="I11150:I11162" si="847">HYPERLINK(_xlfn.ENCODEURL(CONCATENATE("https://www.openstreetmap.org/search?query=",H11150,",",E11150)), "OSM")</f>
        <v>OSM</v>
      </c>
      <c r="J11150" s="6" t="str">
        <f t="shared" ref="J11150:J11162" si="848">HYPERLINK(CONCATENATE("https://www.google.de/maps/search/",H11150,", ",E11150), "Google Maps")</f>
        <v>Google Maps</v>
      </c>
      <c r="K11150" s="6" t="str">
        <f t="shared" ref="K11150:K11162" si="849">HYPERLINK(CONCATENATE("https://www.google.de/search?q=", H11150, ", ",E11150), "Google Search")</f>
        <v>Google Search</v>
      </c>
      <c r="L11150" s="4"/>
      <c r="M11150" s="4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5" t="s">
        <v>1294</v>
      </c>
      <c r="E11151" t="s">
        <v>320</v>
      </c>
      <c r="F11151" s="5" t="s">
        <v>27112</v>
      </c>
      <c r="G11151" t="s">
        <v>27113</v>
      </c>
      <c r="H11151" s="4" t="s">
        <v>27128</v>
      </c>
      <c r="I11151" s="6" t="str">
        <f t="shared" si="847"/>
        <v>OSM</v>
      </c>
      <c r="J11151" s="6" t="str">
        <f t="shared" si="848"/>
        <v>Google Maps</v>
      </c>
      <c r="K11151" s="6" t="str">
        <f t="shared" si="849"/>
        <v>Google Search</v>
      </c>
      <c r="L11151" s="4"/>
      <c r="M11151" s="4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5" t="s">
        <v>9935</v>
      </c>
      <c r="E11152" t="s">
        <v>9934</v>
      </c>
      <c r="F11152" s="5" t="s">
        <v>27114</v>
      </c>
      <c r="G11152" t="s">
        <v>27115</v>
      </c>
      <c r="H11152" s="4" t="s">
        <v>27129</v>
      </c>
      <c r="I11152" s="6" t="str">
        <f t="shared" si="847"/>
        <v>OSM</v>
      </c>
      <c r="J11152" s="6" t="str">
        <f t="shared" si="848"/>
        <v>Google Maps</v>
      </c>
      <c r="K11152" s="6" t="str">
        <f t="shared" si="849"/>
        <v>Google Search</v>
      </c>
      <c r="L11152" s="4"/>
      <c r="M11152" s="4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5" t="s">
        <v>1207</v>
      </c>
      <c r="E11153" t="s">
        <v>202</v>
      </c>
      <c r="F11153" s="5" t="s">
        <v>27116</v>
      </c>
      <c r="G11153" t="s">
        <v>27117</v>
      </c>
      <c r="H11153" s="4" t="s">
        <v>27130</v>
      </c>
      <c r="I11153" s="6" t="str">
        <f t="shared" si="847"/>
        <v>OSM</v>
      </c>
      <c r="J11153" s="6" t="str">
        <f t="shared" si="848"/>
        <v>Google Maps</v>
      </c>
      <c r="K11153" s="6" t="str">
        <f t="shared" si="849"/>
        <v>Google Search</v>
      </c>
      <c r="L11153" s="4"/>
      <c r="M11153" s="4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5" t="s">
        <v>4552</v>
      </c>
      <c r="E11154" t="s">
        <v>3002</v>
      </c>
      <c r="F11154" s="5" t="s">
        <v>1062</v>
      </c>
      <c r="G11154" t="s">
        <v>32</v>
      </c>
      <c r="H11154" s="4" t="s">
        <v>27131</v>
      </c>
      <c r="I11154" s="6" t="str">
        <f t="shared" si="847"/>
        <v>OSM</v>
      </c>
      <c r="J11154" s="6" t="str">
        <f t="shared" si="848"/>
        <v>Google Maps</v>
      </c>
      <c r="K11154" s="6" t="str">
        <f t="shared" si="849"/>
        <v>Google Search</v>
      </c>
      <c r="L11154" s="4"/>
      <c r="M11154" s="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5" t="s">
        <v>1085</v>
      </c>
      <c r="E11155" t="s">
        <v>58</v>
      </c>
      <c r="F11155" s="5" t="s">
        <v>8877</v>
      </c>
      <c r="G11155" t="s">
        <v>8878</v>
      </c>
      <c r="H11155" s="4" t="s">
        <v>8879</v>
      </c>
      <c r="I11155" s="6" t="str">
        <f t="shared" si="847"/>
        <v>OSM</v>
      </c>
      <c r="J11155" s="6" t="str">
        <f t="shared" si="848"/>
        <v>Google Maps</v>
      </c>
      <c r="K11155" s="6" t="str">
        <f t="shared" si="849"/>
        <v>Google Search</v>
      </c>
      <c r="L11155" s="4"/>
      <c r="M11155" s="4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5" t="s">
        <v>1383</v>
      </c>
      <c r="E11156" t="s">
        <v>439</v>
      </c>
      <c r="F11156" s="5" t="s">
        <v>10066</v>
      </c>
      <c r="G11156" t="s">
        <v>10067</v>
      </c>
      <c r="H11156" s="4" t="s">
        <v>9954</v>
      </c>
      <c r="I11156" s="6" t="str">
        <f t="shared" si="847"/>
        <v>OSM</v>
      </c>
      <c r="J11156" s="6" t="str">
        <f t="shared" si="848"/>
        <v>Google Maps</v>
      </c>
      <c r="K11156" s="6" t="str">
        <f t="shared" si="849"/>
        <v>Google Search</v>
      </c>
      <c r="L11156" s="4"/>
      <c r="M11156" s="4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5" t="s">
        <v>12515</v>
      </c>
      <c r="E11157" t="s">
        <v>11682</v>
      </c>
      <c r="F11157" s="5" t="s">
        <v>13636</v>
      </c>
      <c r="G11157" t="s">
        <v>13637</v>
      </c>
      <c r="H11157" s="4" t="s">
        <v>14424</v>
      </c>
      <c r="I11157" s="6" t="str">
        <f t="shared" si="847"/>
        <v>OSM</v>
      </c>
      <c r="J11157" s="6" t="str">
        <f t="shared" si="848"/>
        <v>Google Maps</v>
      </c>
      <c r="K11157" s="6" t="str">
        <f t="shared" si="849"/>
        <v>Google Search</v>
      </c>
      <c r="L11157" s="4"/>
      <c r="M11157" s="4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5" t="s">
        <v>12279</v>
      </c>
      <c r="E11158" t="s">
        <v>11448</v>
      </c>
      <c r="F11158" s="5" t="s">
        <v>27118</v>
      </c>
      <c r="G11158" t="s">
        <v>27119</v>
      </c>
      <c r="H11158" s="4" t="s">
        <v>14517</v>
      </c>
      <c r="I11158" s="6" t="str">
        <f t="shared" si="847"/>
        <v>OSM</v>
      </c>
      <c r="J11158" s="6" t="str">
        <f t="shared" si="848"/>
        <v>Google Maps</v>
      </c>
      <c r="K11158" s="6" t="str">
        <f t="shared" si="849"/>
        <v>Google Search</v>
      </c>
      <c r="L11158" s="4"/>
      <c r="M11158" s="4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5" t="s">
        <v>1085</v>
      </c>
      <c r="E11159" t="s">
        <v>58</v>
      </c>
      <c r="F11159" s="5" t="s">
        <v>27120</v>
      </c>
      <c r="G11159" t="s">
        <v>27121</v>
      </c>
      <c r="H11159" s="4" t="s">
        <v>27132</v>
      </c>
      <c r="I11159" s="6" t="str">
        <f t="shared" si="847"/>
        <v>OSM</v>
      </c>
      <c r="J11159" s="6" t="str">
        <f t="shared" si="848"/>
        <v>Google Maps</v>
      </c>
      <c r="K11159" s="6" t="str">
        <f t="shared" si="849"/>
        <v>Google Search</v>
      </c>
      <c r="L11159" s="4"/>
      <c r="M11159" s="4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5" t="s">
        <v>27122</v>
      </c>
      <c r="E11160" t="s">
        <v>18833</v>
      </c>
      <c r="F11160" s="5" t="s">
        <v>1399</v>
      </c>
      <c r="G11160" t="s">
        <v>462</v>
      </c>
      <c r="H11160" s="4" t="s">
        <v>402</v>
      </c>
      <c r="I11160" s="6" t="str">
        <f t="shared" si="847"/>
        <v>OSM</v>
      </c>
      <c r="J11160" s="6" t="str">
        <f t="shared" si="848"/>
        <v>Google Maps</v>
      </c>
      <c r="K11160" s="6" t="str">
        <f t="shared" si="849"/>
        <v>Google Search</v>
      </c>
      <c r="L11160" s="4"/>
      <c r="M11160" s="4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5" t="s">
        <v>1085</v>
      </c>
      <c r="E11161" t="s">
        <v>58</v>
      </c>
      <c r="F11161" s="5" t="s">
        <v>27123</v>
      </c>
      <c r="G11161" t="s">
        <v>27124</v>
      </c>
      <c r="H11161" s="4" t="s">
        <v>783</v>
      </c>
      <c r="I11161" s="6" t="str">
        <f t="shared" si="847"/>
        <v>OSM</v>
      </c>
      <c r="J11161" s="6" t="str">
        <f t="shared" si="848"/>
        <v>Google Maps</v>
      </c>
      <c r="K11161" s="6" t="str">
        <f t="shared" si="849"/>
        <v>Google Search</v>
      </c>
      <c r="L11161" s="4"/>
      <c r="M11161" s="4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5" t="s">
        <v>1085</v>
      </c>
      <c r="E11162" t="s">
        <v>58</v>
      </c>
      <c r="F11162" s="5" t="s">
        <v>27125</v>
      </c>
      <c r="G11162" t="s">
        <v>27126</v>
      </c>
      <c r="H11162" s="4" t="s">
        <v>922</v>
      </c>
      <c r="I11162" s="6" t="str">
        <f t="shared" si="847"/>
        <v>OSM</v>
      </c>
      <c r="J11162" s="6" t="str">
        <f t="shared" si="848"/>
        <v>Google Maps</v>
      </c>
      <c r="K11162" s="6" t="str">
        <f t="shared" si="849"/>
        <v>Google Search</v>
      </c>
      <c r="L11162" s="4"/>
      <c r="M11162" s="4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5" t="s">
        <v>1094</v>
      </c>
      <c r="E11163" t="s">
        <v>67</v>
      </c>
      <c r="F11163" s="5" t="s">
        <v>27154</v>
      </c>
      <c r="G11163" t="s">
        <v>27133</v>
      </c>
      <c r="H11163" s="4" t="s">
        <v>2145</v>
      </c>
      <c r="I11163" s="6" t="str">
        <f t="shared" ref="I11163" si="851">HYPERLINK(_xlfn.ENCODEURL(CONCATENATE("https://www.openstreetmap.org/search?query=",H11163,",",E11163)), "OSM")</f>
        <v>OSM</v>
      </c>
      <c r="J11163" s="6" t="str">
        <f t="shared" ref="J11163" si="852">HYPERLINK(CONCATENATE("https://www.google.de/maps/search/",H11163,", ",E11163), "Google Maps")</f>
        <v>Google Maps</v>
      </c>
      <c r="K11163" s="6" t="str">
        <f t="shared" ref="K11163" si="853">HYPERLINK(CONCATENATE("https://www.google.de/search?q=", H11163, ", ",E11163), "Google Search")</f>
        <v>Google Search</v>
      </c>
      <c r="M11163" s="4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5" t="s">
        <v>1094</v>
      </c>
      <c r="E11164" t="s">
        <v>67</v>
      </c>
      <c r="F11164" s="5" t="s">
        <v>27155</v>
      </c>
      <c r="G11164" t="s">
        <v>27134</v>
      </c>
      <c r="H11164" s="4" t="s">
        <v>9527</v>
      </c>
      <c r="I11164" s="6" t="str">
        <f t="shared" ref="I11164:I11191" si="854">HYPERLINK(_xlfn.ENCODEURL(CONCATENATE("https://www.openstreetmap.org/search?query=",H11164,",",E11164)), "OSM")</f>
        <v>OSM</v>
      </c>
      <c r="J11164" s="6" t="str">
        <f t="shared" ref="J11164:J11191" si="855">HYPERLINK(CONCATENATE("https://www.google.de/maps/search/",H11164,", ",E11164), "Google Maps")</f>
        <v>Google Maps</v>
      </c>
      <c r="K11164" s="6" t="str">
        <f t="shared" ref="K11164:K11191" si="856">HYPERLINK(CONCATENATE("https://www.google.de/search?q=", H11164, ", ",E11164), "Google Search")</f>
        <v>Google Search</v>
      </c>
      <c r="M11164" s="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5" t="s">
        <v>4384</v>
      </c>
      <c r="E11165" t="s">
        <v>2761</v>
      </c>
      <c r="F11165" s="5" t="s">
        <v>27156</v>
      </c>
      <c r="G11165" t="s">
        <v>27135</v>
      </c>
      <c r="H11165" s="4" t="s">
        <v>6303</v>
      </c>
      <c r="I11165" s="6" t="str">
        <f t="shared" si="854"/>
        <v>OSM</v>
      </c>
      <c r="J11165" s="6" t="str">
        <f t="shared" si="855"/>
        <v>Google Maps</v>
      </c>
      <c r="K11165" s="6" t="str">
        <f t="shared" si="856"/>
        <v>Google Search</v>
      </c>
      <c r="M11165" s="4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5" t="s">
        <v>27157</v>
      </c>
      <c r="E11166" t="s">
        <v>27136</v>
      </c>
      <c r="F11166" s="5" t="s">
        <v>27158</v>
      </c>
      <c r="G11166" t="s">
        <v>27137</v>
      </c>
      <c r="H11166" s="4" t="s">
        <v>27175</v>
      </c>
      <c r="I11166" s="6" t="str">
        <f t="shared" si="854"/>
        <v>OSM</v>
      </c>
      <c r="J11166" s="6" t="str">
        <f t="shared" si="855"/>
        <v>Google Maps</v>
      </c>
      <c r="K11166" s="6" t="str">
        <f t="shared" si="856"/>
        <v>Google Search</v>
      </c>
      <c r="M11166" s="4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5" t="s">
        <v>13749</v>
      </c>
      <c r="E11167" t="s">
        <v>13750</v>
      </c>
      <c r="F11167" s="5" t="s">
        <v>27159</v>
      </c>
      <c r="G11167" t="s">
        <v>27138</v>
      </c>
      <c r="H11167" s="4" t="s">
        <v>14510</v>
      </c>
      <c r="I11167" s="6" t="str">
        <f t="shared" si="854"/>
        <v>OSM</v>
      </c>
      <c r="J11167" s="6" t="str">
        <f t="shared" si="855"/>
        <v>Google Maps</v>
      </c>
      <c r="K11167" s="6" t="str">
        <f t="shared" si="856"/>
        <v>Google Search</v>
      </c>
      <c r="M11167" s="4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5" t="s">
        <v>1094</v>
      </c>
      <c r="E11168" t="s">
        <v>67</v>
      </c>
      <c r="F11168" s="5" t="s">
        <v>27160</v>
      </c>
      <c r="G11168" t="s">
        <v>27139</v>
      </c>
      <c r="H11168" s="4" t="s">
        <v>7674</v>
      </c>
      <c r="I11168" s="6" t="str">
        <f t="shared" si="854"/>
        <v>OSM</v>
      </c>
      <c r="J11168" s="6" t="str">
        <f t="shared" si="855"/>
        <v>Google Maps</v>
      </c>
      <c r="K11168" s="6" t="str">
        <f t="shared" si="856"/>
        <v>Google Search</v>
      </c>
      <c r="M11168" s="4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5" t="s">
        <v>12615</v>
      </c>
      <c r="E11169" t="s">
        <v>11775</v>
      </c>
      <c r="F11169" s="5" t="s">
        <v>27161</v>
      </c>
      <c r="G11169" t="s">
        <v>27140</v>
      </c>
      <c r="H11169" s="4" t="s">
        <v>27176</v>
      </c>
      <c r="I11169" s="6" t="str">
        <f t="shared" si="854"/>
        <v>OSM</v>
      </c>
      <c r="J11169" s="6" t="str">
        <f t="shared" si="855"/>
        <v>Google Maps</v>
      </c>
      <c r="K11169" s="6" t="str">
        <f t="shared" si="856"/>
        <v>Google Search</v>
      </c>
      <c r="M11169" s="4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5" t="s">
        <v>4384</v>
      </c>
      <c r="E11170" t="s">
        <v>2761</v>
      </c>
      <c r="F11170" s="5" t="s">
        <v>27162</v>
      </c>
      <c r="G11170" t="s">
        <v>27141</v>
      </c>
      <c r="H11170" s="4" t="s">
        <v>14806</v>
      </c>
      <c r="I11170" s="6" t="str">
        <f t="shared" si="854"/>
        <v>OSM</v>
      </c>
      <c r="J11170" s="6" t="str">
        <f t="shared" si="855"/>
        <v>Google Maps</v>
      </c>
      <c r="K11170" s="6" t="str">
        <f t="shared" si="856"/>
        <v>Google Search</v>
      </c>
      <c r="M11170" s="4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5" t="s">
        <v>1073</v>
      </c>
      <c r="E11171" t="s">
        <v>45</v>
      </c>
      <c r="F11171" s="5" t="s">
        <v>27163</v>
      </c>
      <c r="G11171" t="s">
        <v>27142</v>
      </c>
      <c r="H11171" s="4" t="s">
        <v>14804</v>
      </c>
      <c r="I11171" s="6" t="str">
        <f t="shared" si="854"/>
        <v>OSM</v>
      </c>
      <c r="J11171" s="6" t="str">
        <f t="shared" si="855"/>
        <v>Google Maps</v>
      </c>
      <c r="K11171" s="6" t="str">
        <f t="shared" si="856"/>
        <v>Google Search</v>
      </c>
      <c r="M11171" s="4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5" t="s">
        <v>1341</v>
      </c>
      <c r="E11172" t="s">
        <v>383</v>
      </c>
      <c r="F11172" s="5" t="s">
        <v>27164</v>
      </c>
      <c r="G11172" t="s">
        <v>27143</v>
      </c>
      <c r="H11172" s="4" t="s">
        <v>14813</v>
      </c>
      <c r="I11172" s="6" t="str">
        <f t="shared" si="854"/>
        <v>OSM</v>
      </c>
      <c r="J11172" s="6" t="str">
        <f t="shared" si="855"/>
        <v>Google Maps</v>
      </c>
      <c r="K11172" s="6" t="str">
        <f t="shared" si="856"/>
        <v>Google Search</v>
      </c>
      <c r="M11172" s="4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5" t="s">
        <v>1346</v>
      </c>
      <c r="E11173" t="s">
        <v>390</v>
      </c>
      <c r="F11173" s="5" t="s">
        <v>27165</v>
      </c>
      <c r="G11173" t="s">
        <v>27144</v>
      </c>
      <c r="H11173" s="4" t="s">
        <v>14959</v>
      </c>
      <c r="I11173" s="6" t="str">
        <f t="shared" si="854"/>
        <v>OSM</v>
      </c>
      <c r="J11173" s="6" t="str">
        <f t="shared" si="855"/>
        <v>Google Maps</v>
      </c>
      <c r="K11173" s="6" t="str">
        <f t="shared" si="856"/>
        <v>Google Search</v>
      </c>
      <c r="M11173" s="4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5" t="s">
        <v>1073</v>
      </c>
      <c r="E11174" t="s">
        <v>45</v>
      </c>
      <c r="F11174" s="5" t="s">
        <v>27166</v>
      </c>
      <c r="G11174" t="s">
        <v>27145</v>
      </c>
      <c r="H11174" s="4" t="s">
        <v>14964</v>
      </c>
      <c r="I11174" s="6" t="str">
        <f t="shared" si="854"/>
        <v>OSM</v>
      </c>
      <c r="J11174" s="6" t="str">
        <f t="shared" si="855"/>
        <v>Google Maps</v>
      </c>
      <c r="K11174" s="6" t="str">
        <f t="shared" si="856"/>
        <v>Google Search</v>
      </c>
      <c r="M11174" s="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5" t="s">
        <v>1146</v>
      </c>
      <c r="E11175" t="s">
        <v>122</v>
      </c>
      <c r="F11175" s="5" t="s">
        <v>27167</v>
      </c>
      <c r="G11175" t="s">
        <v>27146</v>
      </c>
      <c r="H11175" s="4" t="s">
        <v>14985</v>
      </c>
      <c r="I11175" s="6" t="str">
        <f t="shared" si="854"/>
        <v>OSM</v>
      </c>
      <c r="J11175" s="6" t="str">
        <f t="shared" si="855"/>
        <v>Google Maps</v>
      </c>
      <c r="K11175" s="6" t="str">
        <f t="shared" si="856"/>
        <v>Google Search</v>
      </c>
      <c r="M11175" s="4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5" t="s">
        <v>8694</v>
      </c>
      <c r="E11176" t="s">
        <v>1017</v>
      </c>
      <c r="F11176" s="5" t="s">
        <v>27168</v>
      </c>
      <c r="G11176" t="s">
        <v>27147</v>
      </c>
      <c r="H11176" s="4" t="s">
        <v>27177</v>
      </c>
      <c r="I11176" s="6" t="str">
        <f t="shared" si="854"/>
        <v>OSM</v>
      </c>
      <c r="J11176" s="6" t="str">
        <f t="shared" si="855"/>
        <v>Google Maps</v>
      </c>
      <c r="K11176" s="6" t="str">
        <f t="shared" si="856"/>
        <v>Google Search</v>
      </c>
      <c r="M11176" s="4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5" t="s">
        <v>1341</v>
      </c>
      <c r="E11177" t="s">
        <v>383</v>
      </c>
      <c r="F11177" s="5" t="s">
        <v>27169</v>
      </c>
      <c r="G11177" t="s">
        <v>27148</v>
      </c>
      <c r="H11177" s="4" t="s">
        <v>25919</v>
      </c>
      <c r="I11177" s="6" t="str">
        <f t="shared" si="854"/>
        <v>OSM</v>
      </c>
      <c r="J11177" s="6" t="str">
        <f t="shared" si="855"/>
        <v>Google Maps</v>
      </c>
      <c r="K11177" s="6" t="str">
        <f t="shared" si="856"/>
        <v>Google Search</v>
      </c>
      <c r="M11177" s="4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5" t="s">
        <v>1341</v>
      </c>
      <c r="E11178" t="s">
        <v>383</v>
      </c>
      <c r="F11178" s="5" t="s">
        <v>27170</v>
      </c>
      <c r="G11178" t="s">
        <v>27149</v>
      </c>
      <c r="H11178" s="4" t="s">
        <v>26127</v>
      </c>
      <c r="I11178" s="6" t="str">
        <f t="shared" si="854"/>
        <v>OSM</v>
      </c>
      <c r="J11178" s="6" t="str">
        <f t="shared" si="855"/>
        <v>Google Maps</v>
      </c>
      <c r="K11178" s="6" t="str">
        <f t="shared" si="856"/>
        <v>Google Search</v>
      </c>
      <c r="M11178" s="4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5" t="s">
        <v>1341</v>
      </c>
      <c r="E11179" t="s">
        <v>383</v>
      </c>
      <c r="F11179" s="5" t="s">
        <v>10149</v>
      </c>
      <c r="G11179" t="s">
        <v>10150</v>
      </c>
      <c r="H11179" s="4" t="s">
        <v>9992</v>
      </c>
      <c r="I11179" s="6" t="str">
        <f t="shared" si="854"/>
        <v>OSM</v>
      </c>
      <c r="J11179" s="6" t="str">
        <f t="shared" si="855"/>
        <v>Google Maps</v>
      </c>
      <c r="K11179" s="6" t="str">
        <f t="shared" si="856"/>
        <v>Google Search</v>
      </c>
      <c r="M11179" s="4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5" t="s">
        <v>1341</v>
      </c>
      <c r="E11180" t="s">
        <v>383</v>
      </c>
      <c r="F11180" s="5" t="s">
        <v>10206</v>
      </c>
      <c r="G11180" t="s">
        <v>10207</v>
      </c>
      <c r="H11180" s="4" t="s">
        <v>2323</v>
      </c>
      <c r="I11180" s="6" t="str">
        <f t="shared" si="854"/>
        <v>OSM</v>
      </c>
      <c r="J11180" s="6" t="str">
        <f t="shared" si="855"/>
        <v>Google Maps</v>
      </c>
      <c r="K11180" s="6" t="str">
        <f t="shared" si="856"/>
        <v>Google Search</v>
      </c>
      <c r="M11180" s="4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5" t="s">
        <v>1341</v>
      </c>
      <c r="E11181" t="s">
        <v>383</v>
      </c>
      <c r="F11181" s="5" t="s">
        <v>6379</v>
      </c>
      <c r="G11181" t="s">
        <v>6380</v>
      </c>
      <c r="H11181" s="4" t="s">
        <v>6381</v>
      </c>
      <c r="I11181" s="6" t="str">
        <f t="shared" si="854"/>
        <v>OSM</v>
      </c>
      <c r="J11181" s="6" t="str">
        <f t="shared" si="855"/>
        <v>Google Maps</v>
      </c>
      <c r="K11181" s="6" t="str">
        <f t="shared" si="856"/>
        <v>Google Search</v>
      </c>
      <c r="M11181" s="4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5" t="s">
        <v>1341</v>
      </c>
      <c r="E11182" t="s">
        <v>383</v>
      </c>
      <c r="F11182" s="5" t="s">
        <v>8203</v>
      </c>
      <c r="G11182" t="s">
        <v>8204</v>
      </c>
      <c r="H11182" s="4" t="s">
        <v>8205</v>
      </c>
      <c r="I11182" s="6" t="str">
        <f t="shared" si="854"/>
        <v>OSM</v>
      </c>
      <c r="J11182" s="6" t="str">
        <f t="shared" si="855"/>
        <v>Google Maps</v>
      </c>
      <c r="K11182" s="6" t="str">
        <f t="shared" si="856"/>
        <v>Google Search</v>
      </c>
      <c r="M11182" s="4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5" t="s">
        <v>1341</v>
      </c>
      <c r="E11183" t="s">
        <v>383</v>
      </c>
      <c r="F11183" s="5" t="s">
        <v>7068</v>
      </c>
      <c r="G11183" t="s">
        <v>7069</v>
      </c>
      <c r="H11183" s="4" t="s">
        <v>7070</v>
      </c>
      <c r="I11183" s="6" t="str">
        <f t="shared" si="854"/>
        <v>OSM</v>
      </c>
      <c r="J11183" s="6" t="str">
        <f t="shared" si="855"/>
        <v>Google Maps</v>
      </c>
      <c r="K11183" s="6" t="str">
        <f t="shared" si="856"/>
        <v>Google Search</v>
      </c>
      <c r="M11183" s="4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5" t="s">
        <v>1341</v>
      </c>
      <c r="E11184" t="s">
        <v>383</v>
      </c>
      <c r="F11184" s="5" t="s">
        <v>4400</v>
      </c>
      <c r="G11184" t="s">
        <v>2787</v>
      </c>
      <c r="H11184" s="4" t="s">
        <v>2781</v>
      </c>
      <c r="I11184" s="6" t="str">
        <f t="shared" si="854"/>
        <v>OSM</v>
      </c>
      <c r="J11184" s="6" t="str">
        <f t="shared" si="855"/>
        <v>Google Maps</v>
      </c>
      <c r="K11184" s="6" t="str">
        <f t="shared" si="856"/>
        <v>Google Search</v>
      </c>
      <c r="M11184" s="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5" t="s">
        <v>1470</v>
      </c>
      <c r="E11185" t="s">
        <v>557</v>
      </c>
      <c r="F11185" s="5" t="s">
        <v>27171</v>
      </c>
      <c r="G11185" t="s">
        <v>27150</v>
      </c>
      <c r="H11185" s="4" t="s">
        <v>27178</v>
      </c>
      <c r="I11185" s="6" t="str">
        <f t="shared" si="854"/>
        <v>OSM</v>
      </c>
      <c r="J11185" s="6" t="str">
        <f t="shared" si="855"/>
        <v>Google Maps</v>
      </c>
      <c r="K11185" s="6" t="str">
        <f t="shared" si="856"/>
        <v>Google Search</v>
      </c>
      <c r="M11185" s="4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5" t="s">
        <v>12644</v>
      </c>
      <c r="E11186" t="s">
        <v>11799</v>
      </c>
      <c r="F11186" s="5" t="s">
        <v>27172</v>
      </c>
      <c r="G11186" t="s">
        <v>27151</v>
      </c>
      <c r="H11186" s="4" t="s">
        <v>27179</v>
      </c>
      <c r="I11186" s="6" t="str">
        <f t="shared" si="854"/>
        <v>OSM</v>
      </c>
      <c r="J11186" s="6" t="str">
        <f t="shared" si="855"/>
        <v>Google Maps</v>
      </c>
      <c r="K11186" s="6" t="str">
        <f t="shared" si="856"/>
        <v>Google Search</v>
      </c>
      <c r="M11186" s="4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5" t="s">
        <v>1188</v>
      </c>
      <c r="E11187" t="s">
        <v>176</v>
      </c>
      <c r="F11187" s="5" t="s">
        <v>1190</v>
      </c>
      <c r="G11187" t="s">
        <v>179</v>
      </c>
      <c r="H11187" s="4" t="s">
        <v>171</v>
      </c>
      <c r="I11187" s="6" t="str">
        <f t="shared" si="854"/>
        <v>OSM</v>
      </c>
      <c r="J11187" s="6" t="str">
        <f t="shared" si="855"/>
        <v>Google Maps</v>
      </c>
      <c r="K11187" s="6" t="str">
        <f t="shared" si="856"/>
        <v>Google Search</v>
      </c>
      <c r="M11187" s="4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5" t="s">
        <v>27157</v>
      </c>
      <c r="E11188" t="s">
        <v>27136</v>
      </c>
      <c r="F11188" s="5" t="s">
        <v>1525</v>
      </c>
      <c r="G11188" t="s">
        <v>624</v>
      </c>
      <c r="H11188" s="4" t="s">
        <v>622</v>
      </c>
      <c r="I11188" s="6" t="str">
        <f t="shared" si="854"/>
        <v>OSM</v>
      </c>
      <c r="J11188" s="6" t="str">
        <f t="shared" si="855"/>
        <v>Google Maps</v>
      </c>
      <c r="K11188" s="6" t="str">
        <f t="shared" si="856"/>
        <v>Google Search</v>
      </c>
      <c r="M11188" s="4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5" t="s">
        <v>27157</v>
      </c>
      <c r="E11189" t="s">
        <v>27136</v>
      </c>
      <c r="F11189" s="5" t="s">
        <v>1680</v>
      </c>
      <c r="G11189" t="s">
        <v>848</v>
      </c>
      <c r="H11189" s="4" t="s">
        <v>844</v>
      </c>
      <c r="I11189" s="6" t="str">
        <f t="shared" si="854"/>
        <v>OSM</v>
      </c>
      <c r="J11189" s="6" t="str">
        <f t="shared" si="855"/>
        <v>Google Maps</v>
      </c>
      <c r="K11189" s="6" t="str">
        <f t="shared" si="856"/>
        <v>Google Search</v>
      </c>
      <c r="M11189" s="4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5" t="s">
        <v>1470</v>
      </c>
      <c r="E11190" t="s">
        <v>557</v>
      </c>
      <c r="F11190" s="5" t="s">
        <v>27173</v>
      </c>
      <c r="G11190" t="s">
        <v>27152</v>
      </c>
      <c r="H11190" s="4" t="s">
        <v>27180</v>
      </c>
      <c r="I11190" s="6" t="str">
        <f t="shared" si="854"/>
        <v>OSM</v>
      </c>
      <c r="J11190" s="6" t="str">
        <f t="shared" si="855"/>
        <v>Google Maps</v>
      </c>
      <c r="K11190" s="6" t="str">
        <f t="shared" si="856"/>
        <v>Google Search</v>
      </c>
      <c r="M11190" s="4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5" t="s">
        <v>27174</v>
      </c>
      <c r="E11191" t="s">
        <v>27153</v>
      </c>
      <c r="F11191" s="5" t="s">
        <v>1475</v>
      </c>
      <c r="G11191" t="s">
        <v>563</v>
      </c>
      <c r="H11191" s="4" t="s">
        <v>564</v>
      </c>
      <c r="I11191" s="6" t="str">
        <f t="shared" si="854"/>
        <v>OSM</v>
      </c>
      <c r="J11191" s="6" t="str">
        <f t="shared" si="855"/>
        <v>Google Maps</v>
      </c>
      <c r="K11191" s="6" t="str">
        <f t="shared" si="856"/>
        <v>Google Search</v>
      </c>
      <c r="M11191" s="4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s="4" t="s">
        <v>12764</v>
      </c>
      <c r="B11192" s="4" t="s">
        <v>15586</v>
      </c>
      <c r="C11192" s="4" t="s">
        <v>371</v>
      </c>
      <c r="D11192" s="5" t="s">
        <v>4061</v>
      </c>
      <c r="E11192" s="4" t="s">
        <v>371</v>
      </c>
      <c r="F11192" s="5" t="s">
        <v>27181</v>
      </c>
      <c r="G11192" s="4" t="s">
        <v>27182</v>
      </c>
      <c r="H11192" s="4" t="s">
        <v>27185</v>
      </c>
      <c r="I11192" s="6" t="str">
        <f t="shared" ref="I11192" si="857">HYPERLINK(_xlfn.ENCODEURL(CONCATENATE("https://www.openstreetmap.org/search?query=",H11192,",",E11192)), "OSM")</f>
        <v>OSM</v>
      </c>
      <c r="J11192" s="6" t="str">
        <f t="shared" ref="J11192" si="858">HYPERLINK(CONCATENATE("https://www.google.de/maps/search/",H11192,", ",E11192), "Google Maps")</f>
        <v>Google Maps</v>
      </c>
      <c r="K11192" s="6" t="str">
        <f t="shared" ref="K11192" si="859">HYPERLINK(CONCATENATE("https://www.google.de/search?q=", H11192, ", ",E11192), "Google Search")</f>
        <v>Google Search</v>
      </c>
      <c r="L11192" s="4"/>
      <c r="M11192" s="4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s="4" t="s">
        <v>12764</v>
      </c>
      <c r="B11193" s="4" t="s">
        <v>15091</v>
      </c>
      <c r="C11193" s="4" t="s">
        <v>5089</v>
      </c>
      <c r="D11193" s="5" t="s">
        <v>5090</v>
      </c>
      <c r="E11193" s="4" t="s">
        <v>5089</v>
      </c>
      <c r="F11193" s="5" t="s">
        <v>27183</v>
      </c>
      <c r="G11193" s="4" t="s">
        <v>27184</v>
      </c>
      <c r="H11193" s="4" t="s">
        <v>8786</v>
      </c>
      <c r="I11193" s="6" t="str">
        <f t="shared" ref="I11193" si="861">HYPERLINK(_xlfn.ENCODEURL(CONCATENATE("https://www.openstreetmap.org/search?query=",H11193,",",E11193)), "OSM")</f>
        <v>OSM</v>
      </c>
      <c r="J11193" s="6" t="str">
        <f t="shared" ref="J11193" si="862">HYPERLINK(CONCATENATE("https://www.google.de/maps/search/",H11193,", ",E11193), "Google Maps")</f>
        <v>Google Maps</v>
      </c>
      <c r="K11193" s="6" t="str">
        <f t="shared" ref="K11193" si="863">HYPERLINK(CONCATENATE("https://www.google.de/search?q=", H11193, ", ",E11193), "Google Search")</f>
        <v>Google Search</v>
      </c>
      <c r="L11193" s="4"/>
      <c r="M11193" s="4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5" t="s">
        <v>1138</v>
      </c>
      <c r="E11194" t="s">
        <v>113</v>
      </c>
      <c r="F11194" s="5" t="s">
        <v>13377</v>
      </c>
      <c r="G11194" t="s">
        <v>13378</v>
      </c>
      <c r="H11194" s="4" t="s">
        <v>9582</v>
      </c>
      <c r="I11194" s="6" t="str">
        <f t="shared" ref="I11194:I11209" si="865">HYPERLINK(_xlfn.ENCODEURL(CONCATENATE("https://www.openstreetmap.org/search?query=",H11194,",",E11194)), "OSM")</f>
        <v>OSM</v>
      </c>
      <c r="J11194" s="6" t="str">
        <f t="shared" ref="J11194:J11209" si="866">HYPERLINK(CONCATENATE("https://www.google.de/maps/search/",H11194,", ",E11194), "Google Maps")</f>
        <v>Google Maps</v>
      </c>
      <c r="K11194" s="6" t="str">
        <f t="shared" ref="K11194:K11209" si="867">HYPERLINK(CONCATENATE("https://www.google.de/search?q=", H11194, ", ",E11194), "Google Search")</f>
        <v>Google Search</v>
      </c>
      <c r="L11194" s="4"/>
      <c r="M11194" s="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5" t="s">
        <v>1220</v>
      </c>
      <c r="E11195" t="s">
        <v>219</v>
      </c>
      <c r="F11195" s="5" t="s">
        <v>27186</v>
      </c>
      <c r="G11195" t="s">
        <v>27187</v>
      </c>
      <c r="H11195" s="4" t="s">
        <v>9853</v>
      </c>
      <c r="I11195" s="6" t="str">
        <f t="shared" si="865"/>
        <v>OSM</v>
      </c>
      <c r="J11195" s="6" t="str">
        <f t="shared" si="866"/>
        <v>Google Maps</v>
      </c>
      <c r="K11195" s="6" t="str">
        <f t="shared" si="867"/>
        <v>Google Search</v>
      </c>
      <c r="L11195" s="4"/>
      <c r="M11195" s="4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5" t="s">
        <v>1138</v>
      </c>
      <c r="E11196" t="s">
        <v>113</v>
      </c>
      <c r="F11196" s="5" t="s">
        <v>27188</v>
      </c>
      <c r="G11196" t="s">
        <v>27189</v>
      </c>
      <c r="H11196" s="4" t="s">
        <v>5267</v>
      </c>
      <c r="I11196" s="6" t="str">
        <f t="shared" si="865"/>
        <v>OSM</v>
      </c>
      <c r="J11196" s="6" t="str">
        <f t="shared" si="866"/>
        <v>Google Maps</v>
      </c>
      <c r="K11196" s="6" t="str">
        <f t="shared" si="867"/>
        <v>Google Search</v>
      </c>
      <c r="L11196" s="4"/>
      <c r="M11196" s="4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5" t="s">
        <v>4428</v>
      </c>
      <c r="E11197" t="s">
        <v>2814</v>
      </c>
      <c r="F11197" s="5" t="s">
        <v>27190</v>
      </c>
      <c r="G11197" t="s">
        <v>27191</v>
      </c>
      <c r="H11197" s="4" t="s">
        <v>5187</v>
      </c>
      <c r="I11197" s="6" t="str">
        <f t="shared" si="865"/>
        <v>OSM</v>
      </c>
      <c r="J11197" s="6" t="str">
        <f t="shared" si="866"/>
        <v>Google Maps</v>
      </c>
      <c r="K11197" s="6" t="str">
        <f t="shared" si="867"/>
        <v>Google Search</v>
      </c>
      <c r="L11197" s="4"/>
      <c r="M11197" s="4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5" t="s">
        <v>27192</v>
      </c>
      <c r="E11198" t="s">
        <v>14005</v>
      </c>
      <c r="F11198" s="5" t="s">
        <v>27193</v>
      </c>
      <c r="G11198" t="s">
        <v>27194</v>
      </c>
      <c r="H11198" s="4" t="s">
        <v>14557</v>
      </c>
      <c r="I11198" s="6" t="str">
        <f t="shared" si="865"/>
        <v>OSM</v>
      </c>
      <c r="J11198" s="6" t="str">
        <f t="shared" si="866"/>
        <v>Google Maps</v>
      </c>
      <c r="K11198" s="6" t="str">
        <f t="shared" si="867"/>
        <v>Google Search</v>
      </c>
      <c r="L11198" s="4"/>
      <c r="M11198" s="4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5" t="s">
        <v>1138</v>
      </c>
      <c r="E11199" t="s">
        <v>113</v>
      </c>
      <c r="F11199" s="5" t="s">
        <v>27195</v>
      </c>
      <c r="G11199" t="s">
        <v>27196</v>
      </c>
      <c r="H11199" s="4" t="s">
        <v>14981</v>
      </c>
      <c r="I11199" s="6" t="str">
        <f t="shared" si="865"/>
        <v>OSM</v>
      </c>
      <c r="J11199" s="6" t="str">
        <f t="shared" si="866"/>
        <v>Google Maps</v>
      </c>
      <c r="K11199" s="6" t="str">
        <f t="shared" si="867"/>
        <v>Google Search</v>
      </c>
      <c r="L11199" s="4"/>
      <c r="M11199" s="4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5" t="s">
        <v>13952</v>
      </c>
      <c r="E11200" t="s">
        <v>13953</v>
      </c>
      <c r="F11200" s="5" t="s">
        <v>27197</v>
      </c>
      <c r="G11200" t="s">
        <v>27198</v>
      </c>
      <c r="H11200" s="4" t="s">
        <v>27209</v>
      </c>
      <c r="I11200" s="6" t="str">
        <f t="shared" si="865"/>
        <v>OSM</v>
      </c>
      <c r="J11200" s="6" t="str">
        <f t="shared" si="866"/>
        <v>Google Maps</v>
      </c>
      <c r="K11200" s="6" t="str">
        <f t="shared" si="867"/>
        <v>Google Search</v>
      </c>
      <c r="L11200" s="4"/>
      <c r="M11200" s="4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5" t="s">
        <v>1085</v>
      </c>
      <c r="E11201" t="s">
        <v>58</v>
      </c>
      <c r="F11201" s="5" t="s">
        <v>27199</v>
      </c>
      <c r="G11201" t="s">
        <v>27200</v>
      </c>
      <c r="H11201" s="4" t="s">
        <v>27210</v>
      </c>
      <c r="I11201" s="6" t="str">
        <f t="shared" si="865"/>
        <v>OSM</v>
      </c>
      <c r="J11201" s="6" t="str">
        <f t="shared" si="866"/>
        <v>Google Maps</v>
      </c>
      <c r="K11201" s="6" t="str">
        <f t="shared" si="867"/>
        <v>Google Search</v>
      </c>
      <c r="L11201" s="4"/>
      <c r="M11201" s="4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5" t="s">
        <v>4039</v>
      </c>
      <c r="E11202" t="s">
        <v>2211</v>
      </c>
      <c r="F11202" s="5" t="s">
        <v>10149</v>
      </c>
      <c r="G11202" t="s">
        <v>10150</v>
      </c>
      <c r="H11202" s="4" t="s">
        <v>9992</v>
      </c>
      <c r="I11202" s="6" t="str">
        <f t="shared" si="865"/>
        <v>OSM</v>
      </c>
      <c r="J11202" s="6" t="str">
        <f t="shared" si="866"/>
        <v>Google Maps</v>
      </c>
      <c r="K11202" s="6" t="str">
        <f t="shared" si="867"/>
        <v>Google Search</v>
      </c>
      <c r="L11202" s="4"/>
      <c r="M11202" s="4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5" t="s">
        <v>8201</v>
      </c>
      <c r="E11203" t="s">
        <v>8202</v>
      </c>
      <c r="F11203" s="5" t="s">
        <v>27201</v>
      </c>
      <c r="G11203" t="s">
        <v>27202</v>
      </c>
      <c r="H11203" s="4" t="s">
        <v>27211</v>
      </c>
      <c r="I11203" s="6" t="str">
        <f t="shared" si="865"/>
        <v>OSM</v>
      </c>
      <c r="J11203" s="6" t="str">
        <f t="shared" si="866"/>
        <v>Google Maps</v>
      </c>
      <c r="K11203" s="6" t="str">
        <f t="shared" si="867"/>
        <v>Google Search</v>
      </c>
      <c r="L11203" s="4"/>
      <c r="M11203" s="4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5" t="s">
        <v>7590</v>
      </c>
      <c r="E11204" t="s">
        <v>760</v>
      </c>
      <c r="F11204" s="5" t="s">
        <v>27203</v>
      </c>
      <c r="G11204" t="s">
        <v>27204</v>
      </c>
      <c r="H11204" s="4" t="s">
        <v>2781</v>
      </c>
      <c r="I11204" s="6" t="str">
        <f t="shared" si="865"/>
        <v>OSM</v>
      </c>
      <c r="J11204" s="6" t="str">
        <f t="shared" si="866"/>
        <v>Google Maps</v>
      </c>
      <c r="K11204" s="6" t="str">
        <f t="shared" si="867"/>
        <v>Google Search</v>
      </c>
      <c r="L11204" s="4"/>
      <c r="M11204" s="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5" t="s">
        <v>27192</v>
      </c>
      <c r="E11205" t="s">
        <v>14005</v>
      </c>
      <c r="F11205" s="5" t="s">
        <v>27205</v>
      </c>
      <c r="G11205" t="s">
        <v>27206</v>
      </c>
      <c r="H11205" s="4" t="s">
        <v>27212</v>
      </c>
      <c r="I11205" s="6" t="str">
        <f t="shared" si="865"/>
        <v>OSM</v>
      </c>
      <c r="J11205" s="6" t="str">
        <f t="shared" si="866"/>
        <v>Google Maps</v>
      </c>
      <c r="K11205" s="6" t="str">
        <f t="shared" si="867"/>
        <v>Google Search</v>
      </c>
      <c r="L11205" s="4"/>
      <c r="M11205" s="4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5" t="s">
        <v>27157</v>
      </c>
      <c r="E11206" t="s">
        <v>27136</v>
      </c>
      <c r="F11206" s="5" t="s">
        <v>1545</v>
      </c>
      <c r="G11206" t="s">
        <v>650</v>
      </c>
      <c r="H11206" s="4" t="s">
        <v>636</v>
      </c>
      <c r="I11206" s="6" t="str">
        <f t="shared" si="865"/>
        <v>OSM</v>
      </c>
      <c r="J11206" s="6" t="str">
        <f t="shared" si="866"/>
        <v>Google Maps</v>
      </c>
      <c r="K11206" s="6" t="str">
        <f t="shared" si="867"/>
        <v>Google Search</v>
      </c>
      <c r="L11206" s="4"/>
      <c r="M11206" s="4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5" t="s">
        <v>1657</v>
      </c>
      <c r="E11207" t="s">
        <v>816</v>
      </c>
      <c r="F11207" s="5" t="s">
        <v>1659</v>
      </c>
      <c r="G11207" t="s">
        <v>819</v>
      </c>
      <c r="H11207" s="4" t="s">
        <v>800</v>
      </c>
      <c r="I11207" s="6" t="str">
        <f t="shared" si="865"/>
        <v>OSM</v>
      </c>
      <c r="J11207" s="6" t="str">
        <f t="shared" si="866"/>
        <v>Google Maps</v>
      </c>
      <c r="K11207" s="6" t="str">
        <f t="shared" si="867"/>
        <v>Google Search</v>
      </c>
      <c r="L11207" s="4"/>
      <c r="M11207" s="4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5" t="s">
        <v>1783</v>
      </c>
      <c r="E11208" t="s">
        <v>987</v>
      </c>
      <c r="F11208" s="5" t="s">
        <v>1412</v>
      </c>
      <c r="G11208" t="s">
        <v>481</v>
      </c>
      <c r="H11208" s="4" t="s">
        <v>482</v>
      </c>
      <c r="I11208" s="6" t="str">
        <f t="shared" si="865"/>
        <v>OSM</v>
      </c>
      <c r="J11208" s="6" t="str">
        <f t="shared" si="866"/>
        <v>Google Maps</v>
      </c>
      <c r="K11208" s="6" t="str">
        <f t="shared" si="867"/>
        <v>Google Search</v>
      </c>
      <c r="L11208" s="4"/>
      <c r="M11208" s="4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5" t="s">
        <v>27207</v>
      </c>
      <c r="E11209" t="s">
        <v>27208</v>
      </c>
      <c r="F11209" s="5" t="s">
        <v>1566</v>
      </c>
      <c r="G11209" t="s">
        <v>681</v>
      </c>
      <c r="H11209" s="4" t="s">
        <v>682</v>
      </c>
      <c r="I11209" s="6" t="str">
        <f t="shared" si="865"/>
        <v>OSM</v>
      </c>
      <c r="J11209" s="6" t="str">
        <f t="shared" si="866"/>
        <v>Google Maps</v>
      </c>
      <c r="K11209" s="6" t="str">
        <f t="shared" si="867"/>
        <v>Google Search</v>
      </c>
      <c r="L11209" s="4"/>
      <c r="M11209" s="4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5" t="s">
        <v>1649</v>
      </c>
      <c r="E11210" t="s">
        <v>805</v>
      </c>
      <c r="F11210" s="5" t="s">
        <v>27213</v>
      </c>
      <c r="G11210" t="s">
        <v>27214</v>
      </c>
      <c r="H11210" s="4" t="s">
        <v>26129</v>
      </c>
      <c r="I11210" s="6" t="str">
        <f t="shared" ref="I11210" si="869">HYPERLINK(_xlfn.ENCODEURL(CONCATENATE("https://www.openstreetmap.org/search?query=",H11210,",",E11210)), "OSM")</f>
        <v>OSM</v>
      </c>
      <c r="J11210" s="6" t="str">
        <f t="shared" ref="J11210" si="870">HYPERLINK(CONCATENATE("https://www.google.de/maps/search/",H11210,", ",E11210), "Google Maps")</f>
        <v>Google Maps</v>
      </c>
      <c r="K11210" s="6" t="str">
        <f t="shared" ref="K11210" si="871">HYPERLINK(CONCATENATE("https://www.google.de/search?q=", H11210, ", ",E11210), "Google Search")</f>
        <v>Google Search</v>
      </c>
      <c r="L11210" s="4"/>
      <c r="M11210" s="4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5" t="s">
        <v>27215</v>
      </c>
      <c r="E11211" t="s">
        <v>282</v>
      </c>
      <c r="F11211" s="5" t="s">
        <v>27216</v>
      </c>
      <c r="G11211" t="s">
        <v>27217</v>
      </c>
      <c r="H11211" s="4" t="s">
        <v>27232</v>
      </c>
      <c r="I11211" s="6" t="str">
        <f t="shared" ref="I11211:I11220" si="873">HYPERLINK(_xlfn.ENCODEURL(CONCATENATE("https://www.openstreetmap.org/search?query=",H11211,",",E11211)), "OSM")</f>
        <v>OSM</v>
      </c>
      <c r="J11211" s="6" t="str">
        <f t="shared" ref="J11211:J11220" si="874">HYPERLINK(CONCATENATE("https://www.google.de/maps/search/",H11211,", ",E11211), "Google Maps")</f>
        <v>Google Maps</v>
      </c>
      <c r="K11211" s="6" t="str">
        <f t="shared" ref="K11211:K11220" si="875">HYPERLINK(CONCATENATE("https://www.google.de/search?q=", H11211, ", ",E11211), "Google Search")</f>
        <v>Google Search</v>
      </c>
      <c r="L11211" s="4"/>
      <c r="M11211" s="4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5" t="s">
        <v>27215</v>
      </c>
      <c r="E11212" t="s">
        <v>282</v>
      </c>
      <c r="F11212" s="5" t="s">
        <v>27218</v>
      </c>
      <c r="G11212" t="s">
        <v>27219</v>
      </c>
      <c r="H11212" s="4" t="s">
        <v>27233</v>
      </c>
      <c r="I11212" s="6" t="str">
        <f t="shared" si="873"/>
        <v>OSM</v>
      </c>
      <c r="J11212" s="6" t="str">
        <f t="shared" si="874"/>
        <v>Google Maps</v>
      </c>
      <c r="K11212" s="6" t="str">
        <f t="shared" si="875"/>
        <v>Google Search</v>
      </c>
      <c r="L11212" s="4"/>
      <c r="M11212" s="4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5" t="s">
        <v>15211</v>
      </c>
      <c r="E11213" t="s">
        <v>15212</v>
      </c>
      <c r="F11213" s="5" t="s">
        <v>27220</v>
      </c>
      <c r="G11213" t="s">
        <v>27227</v>
      </c>
      <c r="H11213" s="4" t="s">
        <v>15275</v>
      </c>
      <c r="I11213" s="6" t="str">
        <f t="shared" si="873"/>
        <v>OSM</v>
      </c>
      <c r="J11213" s="6" t="str">
        <f t="shared" si="874"/>
        <v>Google Maps</v>
      </c>
      <c r="K11213" s="6" t="str">
        <f t="shared" si="875"/>
        <v>Google Search</v>
      </c>
      <c r="L11213" s="4"/>
      <c r="M11213" s="4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5" t="s">
        <v>4420</v>
      </c>
      <c r="E11214" t="s">
        <v>2806</v>
      </c>
      <c r="F11214" s="5" t="s">
        <v>27221</v>
      </c>
      <c r="G11214" t="s">
        <v>27228</v>
      </c>
      <c r="H11214" s="4" t="s">
        <v>27234</v>
      </c>
      <c r="I11214" s="6" t="str">
        <f t="shared" si="873"/>
        <v>OSM</v>
      </c>
      <c r="J11214" s="6" t="str">
        <f t="shared" si="874"/>
        <v>Google Maps</v>
      </c>
      <c r="K11214" s="6" t="str">
        <f t="shared" si="875"/>
        <v>Google Search</v>
      </c>
      <c r="L11214" s="4"/>
      <c r="M11214" s="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5" t="s">
        <v>4420</v>
      </c>
      <c r="E11215" t="s">
        <v>2806</v>
      </c>
      <c r="F11215" s="5" t="s">
        <v>9920</v>
      </c>
      <c r="G11215" t="s">
        <v>9921</v>
      </c>
      <c r="H11215" s="4" t="s">
        <v>9922</v>
      </c>
      <c r="I11215" s="6" t="str">
        <f t="shared" si="873"/>
        <v>OSM</v>
      </c>
      <c r="J11215" s="6" t="str">
        <f t="shared" si="874"/>
        <v>Google Maps</v>
      </c>
      <c r="K11215" s="6" t="str">
        <f t="shared" si="875"/>
        <v>Google Search</v>
      </c>
      <c r="L11215" s="4"/>
      <c r="M11215" s="4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5" t="s">
        <v>1270</v>
      </c>
      <c r="E11216" t="s">
        <v>290</v>
      </c>
      <c r="F11216" s="5" t="s">
        <v>10031</v>
      </c>
      <c r="G11216" t="s">
        <v>10032</v>
      </c>
      <c r="H11216" s="4" t="s">
        <v>10033</v>
      </c>
      <c r="I11216" s="6" t="str">
        <f t="shared" si="873"/>
        <v>OSM</v>
      </c>
      <c r="J11216" s="6" t="str">
        <f t="shared" si="874"/>
        <v>Google Maps</v>
      </c>
      <c r="K11216" s="6" t="str">
        <f t="shared" si="875"/>
        <v>Google Search</v>
      </c>
      <c r="L11216" s="4"/>
      <c r="M11216" s="4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5" t="s">
        <v>1513</v>
      </c>
      <c r="E11217" t="s">
        <v>608</v>
      </c>
      <c r="F11217" s="5" t="s">
        <v>1242</v>
      </c>
      <c r="G11217" t="s">
        <v>251</v>
      </c>
      <c r="H11217" s="4" t="s">
        <v>233</v>
      </c>
      <c r="I11217" s="6" t="str">
        <f t="shared" si="873"/>
        <v>OSM</v>
      </c>
      <c r="J11217" s="6" t="str">
        <f t="shared" si="874"/>
        <v>Google Maps</v>
      </c>
      <c r="K11217" s="6" t="str">
        <f t="shared" si="875"/>
        <v>Google Search</v>
      </c>
      <c r="L11217" s="4"/>
      <c r="M11217" s="4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5" t="s">
        <v>1238</v>
      </c>
      <c r="E11218" t="s">
        <v>245</v>
      </c>
      <c r="F11218" s="5" t="s">
        <v>27222</v>
      </c>
      <c r="G11218" t="s">
        <v>27229</v>
      </c>
      <c r="H11218" s="4" t="s">
        <v>397</v>
      </c>
      <c r="I11218" s="6" t="str">
        <f t="shared" si="873"/>
        <v>OSM</v>
      </c>
      <c r="J11218" s="6" t="str">
        <f t="shared" si="874"/>
        <v>Google Maps</v>
      </c>
      <c r="K11218" s="6" t="str">
        <f t="shared" si="875"/>
        <v>Google Search</v>
      </c>
      <c r="L11218" s="4"/>
      <c r="M11218" s="4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5" t="s">
        <v>3797</v>
      </c>
      <c r="E11219" t="s">
        <v>183</v>
      </c>
      <c r="F11219" s="5" t="s">
        <v>27223</v>
      </c>
      <c r="G11219" t="s">
        <v>27230</v>
      </c>
      <c r="H11219" s="4" t="s">
        <v>27235</v>
      </c>
      <c r="I11219" s="6" t="str">
        <f t="shared" si="873"/>
        <v>OSM</v>
      </c>
      <c r="J11219" s="6" t="str">
        <f t="shared" si="874"/>
        <v>Google Maps</v>
      </c>
      <c r="K11219" s="6" t="str">
        <f t="shared" si="875"/>
        <v>Google Search</v>
      </c>
      <c r="L11219" s="4"/>
      <c r="M11219" s="4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5" t="s">
        <v>27224</v>
      </c>
      <c r="E11220" t="s">
        <v>27225</v>
      </c>
      <c r="F11220" s="5" t="s">
        <v>27226</v>
      </c>
      <c r="G11220" t="s">
        <v>27231</v>
      </c>
      <c r="H11220" s="4" t="s">
        <v>27236</v>
      </c>
      <c r="I11220" s="6" t="str">
        <f t="shared" si="873"/>
        <v>OSM</v>
      </c>
      <c r="J11220" s="6" t="str">
        <f t="shared" si="874"/>
        <v>Google Maps</v>
      </c>
      <c r="K11220" s="6" t="str">
        <f t="shared" si="875"/>
        <v>Google Search</v>
      </c>
      <c r="L11220" s="4"/>
      <c r="M11220" s="4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5" t="s">
        <v>12082</v>
      </c>
      <c r="E11221" t="s">
        <v>11245</v>
      </c>
      <c r="F11221" s="5" t="s">
        <v>27237</v>
      </c>
      <c r="G11221" t="s">
        <v>27238</v>
      </c>
      <c r="H11221" s="4" t="s">
        <v>27282</v>
      </c>
      <c r="I11221" s="6" t="str">
        <f t="shared" ref="I11221:I11256" si="877">HYPERLINK(_xlfn.ENCODEURL(CONCATENATE("https://www.openstreetmap.org/search?query=",H11221,",",E11221)), "OSM")</f>
        <v>OSM</v>
      </c>
      <c r="J11221" s="6" t="str">
        <f t="shared" ref="J11221:J11256" si="878">HYPERLINK(CONCATENATE("https://www.google.de/maps/search/",H11221,", ",E11221), "Google Maps")</f>
        <v>Google Maps</v>
      </c>
      <c r="K11221" s="6" t="str">
        <f t="shared" ref="K11221:K11256" si="879">HYPERLINK(CONCATENATE("https://www.google.de/search?q=", H11221, ", ",E11221), "Google Search")</f>
        <v>Google Search</v>
      </c>
      <c r="L11221" s="4"/>
      <c r="M11221" s="4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5" t="s">
        <v>8345</v>
      </c>
      <c r="E11222" t="s">
        <v>3194</v>
      </c>
      <c r="F11222" s="5" t="s">
        <v>9798</v>
      </c>
      <c r="G11222" t="s">
        <v>9799</v>
      </c>
      <c r="H11222" s="4" t="s">
        <v>9527</v>
      </c>
      <c r="I11222" s="6" t="str">
        <f t="shared" si="877"/>
        <v>OSM</v>
      </c>
      <c r="J11222" s="6" t="str">
        <f t="shared" si="878"/>
        <v>Google Maps</v>
      </c>
      <c r="K11222" s="6" t="str">
        <f t="shared" si="879"/>
        <v>Google Search</v>
      </c>
      <c r="L11222" s="4"/>
      <c r="M11222" s="4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5" t="s">
        <v>8345</v>
      </c>
      <c r="E11223" t="s">
        <v>3194</v>
      </c>
      <c r="F11223" s="5" t="s">
        <v>10346</v>
      </c>
      <c r="G11223" t="s">
        <v>10347</v>
      </c>
      <c r="H11223" s="4" t="s">
        <v>2213</v>
      </c>
      <c r="I11223" s="6" t="str">
        <f t="shared" si="877"/>
        <v>OSM</v>
      </c>
      <c r="J11223" s="6" t="str">
        <f t="shared" si="878"/>
        <v>Google Maps</v>
      </c>
      <c r="K11223" s="6" t="str">
        <f t="shared" si="879"/>
        <v>Google Search</v>
      </c>
      <c r="L11223" s="4"/>
      <c r="M11223" s="4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5" t="s">
        <v>4293</v>
      </c>
      <c r="E11224" t="s">
        <v>2611</v>
      </c>
      <c r="F11224" s="5" t="s">
        <v>27239</v>
      </c>
      <c r="G11224" t="s">
        <v>27240</v>
      </c>
      <c r="H11224" s="4" t="s">
        <v>2613</v>
      </c>
      <c r="I11224" s="6" t="str">
        <f t="shared" si="877"/>
        <v>OSM</v>
      </c>
      <c r="J11224" s="6" t="str">
        <f t="shared" si="878"/>
        <v>Google Maps</v>
      </c>
      <c r="K11224" s="6" t="str">
        <f t="shared" si="879"/>
        <v>Google Search</v>
      </c>
      <c r="L11224" s="4"/>
      <c r="M11224" s="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5" t="s">
        <v>4293</v>
      </c>
      <c r="E11225" t="s">
        <v>2611</v>
      </c>
      <c r="F11225" s="5" t="s">
        <v>27241</v>
      </c>
      <c r="G11225" t="s">
        <v>27242</v>
      </c>
      <c r="H11225" s="4" t="s">
        <v>2660</v>
      </c>
      <c r="I11225" s="6" t="str">
        <f t="shared" si="877"/>
        <v>OSM</v>
      </c>
      <c r="J11225" s="6" t="str">
        <f t="shared" si="878"/>
        <v>Google Maps</v>
      </c>
      <c r="K11225" s="6" t="str">
        <f t="shared" si="879"/>
        <v>Google Search</v>
      </c>
      <c r="L11225" s="4"/>
      <c r="M11225" s="4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5" t="s">
        <v>4293</v>
      </c>
      <c r="E11226" t="s">
        <v>2611</v>
      </c>
      <c r="F11226" s="5" t="s">
        <v>27243</v>
      </c>
      <c r="G11226" t="s">
        <v>27244</v>
      </c>
      <c r="H11226" s="4" t="s">
        <v>2662</v>
      </c>
      <c r="I11226" s="6" t="str">
        <f t="shared" si="877"/>
        <v>OSM</v>
      </c>
      <c r="J11226" s="6" t="str">
        <f t="shared" si="878"/>
        <v>Google Maps</v>
      </c>
      <c r="K11226" s="6" t="str">
        <f t="shared" si="879"/>
        <v>Google Search</v>
      </c>
      <c r="L11226" s="4"/>
      <c r="M11226" s="4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5" t="s">
        <v>4293</v>
      </c>
      <c r="E11227" t="s">
        <v>2611</v>
      </c>
      <c r="F11227" s="5" t="s">
        <v>27245</v>
      </c>
      <c r="G11227" t="s">
        <v>27246</v>
      </c>
      <c r="H11227" s="4" t="s">
        <v>2666</v>
      </c>
      <c r="I11227" s="6" t="str">
        <f t="shared" si="877"/>
        <v>OSM</v>
      </c>
      <c r="J11227" s="6" t="str">
        <f t="shared" si="878"/>
        <v>Google Maps</v>
      </c>
      <c r="K11227" s="6" t="str">
        <f t="shared" si="879"/>
        <v>Google Search</v>
      </c>
      <c r="L11227" s="4"/>
      <c r="M11227" s="4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5" t="s">
        <v>4293</v>
      </c>
      <c r="E11228" t="s">
        <v>2611</v>
      </c>
      <c r="F11228" s="5" t="s">
        <v>27247</v>
      </c>
      <c r="G11228" t="s">
        <v>27248</v>
      </c>
      <c r="H11228" s="4" t="s">
        <v>2674</v>
      </c>
      <c r="I11228" s="6" t="str">
        <f t="shared" si="877"/>
        <v>OSM</v>
      </c>
      <c r="J11228" s="6" t="str">
        <f t="shared" si="878"/>
        <v>Google Maps</v>
      </c>
      <c r="K11228" s="6" t="str">
        <f t="shared" si="879"/>
        <v>Google Search</v>
      </c>
      <c r="L11228" s="4"/>
      <c r="M11228" s="4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5" t="s">
        <v>4293</v>
      </c>
      <c r="E11229" t="s">
        <v>2611</v>
      </c>
      <c r="F11229" s="5" t="s">
        <v>27249</v>
      </c>
      <c r="G11229" t="s">
        <v>27250</v>
      </c>
      <c r="H11229" s="4" t="s">
        <v>2721</v>
      </c>
      <c r="I11229" s="6" t="str">
        <f t="shared" si="877"/>
        <v>OSM</v>
      </c>
      <c r="J11229" s="6" t="str">
        <f t="shared" si="878"/>
        <v>Google Maps</v>
      </c>
      <c r="K11229" s="6" t="str">
        <f t="shared" si="879"/>
        <v>Google Search</v>
      </c>
      <c r="L11229" s="4"/>
      <c r="M11229" s="4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5" t="s">
        <v>4293</v>
      </c>
      <c r="E11230" t="s">
        <v>2611</v>
      </c>
      <c r="F11230" s="5" t="s">
        <v>27251</v>
      </c>
      <c r="G11230" t="s">
        <v>27252</v>
      </c>
      <c r="H11230" s="4" t="s">
        <v>2734</v>
      </c>
      <c r="I11230" s="6" t="str">
        <f t="shared" si="877"/>
        <v>OSM</v>
      </c>
      <c r="J11230" s="6" t="str">
        <f t="shared" si="878"/>
        <v>Google Maps</v>
      </c>
      <c r="K11230" s="6" t="str">
        <f t="shared" si="879"/>
        <v>Google Search</v>
      </c>
      <c r="L11230" s="4"/>
      <c r="M11230" s="4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5" t="s">
        <v>4216</v>
      </c>
      <c r="E11231" t="s">
        <v>2505</v>
      </c>
      <c r="F11231" s="5" t="s">
        <v>27190</v>
      </c>
      <c r="G11231" t="s">
        <v>27191</v>
      </c>
      <c r="H11231" s="4" t="s">
        <v>5187</v>
      </c>
      <c r="I11231" s="6" t="str">
        <f t="shared" si="877"/>
        <v>OSM</v>
      </c>
      <c r="J11231" s="6" t="str">
        <f t="shared" si="878"/>
        <v>Google Maps</v>
      </c>
      <c r="K11231" s="6" t="str">
        <f t="shared" si="879"/>
        <v>Google Search</v>
      </c>
      <c r="L11231" s="4"/>
      <c r="M11231" s="4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5" t="s">
        <v>12179</v>
      </c>
      <c r="E11232" t="s">
        <v>11337</v>
      </c>
      <c r="F11232" s="5" t="s">
        <v>27253</v>
      </c>
      <c r="G11232" t="s">
        <v>27254</v>
      </c>
      <c r="H11232" s="4" t="s">
        <v>27283</v>
      </c>
      <c r="I11232" s="6" t="str">
        <f t="shared" si="877"/>
        <v>OSM</v>
      </c>
      <c r="J11232" s="6" t="str">
        <f t="shared" si="878"/>
        <v>Google Maps</v>
      </c>
      <c r="K11232" s="6" t="str">
        <f t="shared" si="879"/>
        <v>Google Search</v>
      </c>
      <c r="L11232" s="4"/>
      <c r="M11232" s="4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5" t="s">
        <v>7073</v>
      </c>
      <c r="E11233" t="s">
        <v>7074</v>
      </c>
      <c r="F11233" s="5" t="s">
        <v>7104</v>
      </c>
      <c r="G11233" t="s">
        <v>7105</v>
      </c>
      <c r="H11233" s="4" t="s">
        <v>7070</v>
      </c>
      <c r="I11233" s="6" t="str">
        <f t="shared" si="877"/>
        <v>OSM</v>
      </c>
      <c r="J11233" s="6" t="str">
        <f t="shared" si="878"/>
        <v>Google Maps</v>
      </c>
      <c r="K11233" s="6" t="str">
        <f t="shared" si="879"/>
        <v>Google Search</v>
      </c>
      <c r="L11233" s="4"/>
      <c r="M11233" s="4" t="str">
        <f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5" t="s">
        <v>7811</v>
      </c>
      <c r="E11234" t="s">
        <v>7812</v>
      </c>
      <c r="F11234" s="5" t="s">
        <v>27255</v>
      </c>
      <c r="G11234" t="s">
        <v>27256</v>
      </c>
      <c r="H11234" s="4" t="s">
        <v>7815</v>
      </c>
      <c r="I11234" s="6" t="str">
        <f t="shared" si="877"/>
        <v>OSM</v>
      </c>
      <c r="J11234" s="6" t="str">
        <f t="shared" si="878"/>
        <v>Google Maps</v>
      </c>
      <c r="K11234" s="6" t="str">
        <f t="shared" si="879"/>
        <v>Google Search</v>
      </c>
      <c r="L11234" s="4"/>
      <c r="M11234" s="4" t="str">
        <f>CONCATENATE("insert into public.street_names_mappings(teryt_simc_code, teryt_ulic_code, teryt_street_name, osm_street_name) values ('",D11234, "', '",F11234,"', '",G11234,"', '",H11234,"');")</f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5" t="s">
        <v>4599</v>
      </c>
      <c r="E11235" t="s">
        <v>3074</v>
      </c>
      <c r="F11235" s="5" t="s">
        <v>27257</v>
      </c>
      <c r="G11235" t="s">
        <v>27258</v>
      </c>
      <c r="H11235" s="4" t="s">
        <v>14868</v>
      </c>
      <c r="I11235" s="6" t="str">
        <f t="shared" si="877"/>
        <v>OSM</v>
      </c>
      <c r="J11235" s="6" t="str">
        <f t="shared" si="878"/>
        <v>Google Maps</v>
      </c>
      <c r="K11235" s="6" t="str">
        <f t="shared" si="879"/>
        <v>Google Search</v>
      </c>
      <c r="L11235" s="4"/>
      <c r="M11235" s="4" t="str">
        <f>CONCATENATE("insert into public.street_names_mappings(teryt_simc_code, teryt_ulic_code, teryt_street_name, osm_street_name) values ('",D11235, "', '",F11235,"', '",G11235,"', '",H11235,"');")</f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5" t="s">
        <v>11983</v>
      </c>
      <c r="E11236" t="s">
        <v>7856</v>
      </c>
      <c r="F11236" s="5" t="s">
        <v>27259</v>
      </c>
      <c r="G11236" t="s">
        <v>27260</v>
      </c>
      <c r="H11236" s="4" t="s">
        <v>27284</v>
      </c>
      <c r="I11236" s="6" t="str">
        <f t="shared" si="877"/>
        <v>OSM</v>
      </c>
      <c r="J11236" s="6" t="str">
        <f t="shared" si="878"/>
        <v>Google Maps</v>
      </c>
      <c r="K11236" s="6" t="str">
        <f t="shared" si="879"/>
        <v>Google Search</v>
      </c>
      <c r="L11236" s="4"/>
      <c r="M11236" s="4" t="str">
        <f>CONCATENATE("insert into public.street_names_mappings(teryt_simc_code, teryt_ulic_code, teryt_street_name, osm_street_name) values ('",D11236, "', '",F11236,"', '",G11236,"', '",H11236,"');")</f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5" t="s">
        <v>1468</v>
      </c>
      <c r="E11237" t="s">
        <v>554</v>
      </c>
      <c r="F11237" s="5" t="s">
        <v>27261</v>
      </c>
      <c r="G11237" t="s">
        <v>27262</v>
      </c>
      <c r="H11237" s="4" t="s">
        <v>14886</v>
      </c>
      <c r="I11237" s="6" t="str">
        <f t="shared" si="877"/>
        <v>OSM</v>
      </c>
      <c r="J11237" s="6" t="str">
        <f t="shared" si="878"/>
        <v>Google Maps</v>
      </c>
      <c r="K11237" s="6" t="str">
        <f t="shared" si="879"/>
        <v>Google Search</v>
      </c>
      <c r="L11237" s="4"/>
      <c r="M11237" s="4" t="str">
        <f>CONCATENATE("insert into public.street_names_mappings(teryt_simc_code, teryt_ulic_code, teryt_street_name, osm_street_name) values ('",D11237, "', '",F11237,"', '",G11237,"', '",H11237,"');")</f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5" t="s">
        <v>27264</v>
      </c>
      <c r="E11238" t="s">
        <v>27263</v>
      </c>
      <c r="F11238" s="5" t="s">
        <v>27265</v>
      </c>
      <c r="G11238" t="s">
        <v>27266</v>
      </c>
      <c r="H11238" s="4" t="s">
        <v>25944</v>
      </c>
      <c r="I11238" s="6" t="str">
        <f t="shared" si="877"/>
        <v>OSM</v>
      </c>
      <c r="J11238" s="6" t="str">
        <f t="shared" si="878"/>
        <v>Google Maps</v>
      </c>
      <c r="K11238" s="6" t="str">
        <f t="shared" si="879"/>
        <v>Google Search</v>
      </c>
      <c r="L11238" s="4"/>
      <c r="M11238" s="4" t="str">
        <f>CONCATENATE("insert into public.street_names_mappings(teryt_simc_code, teryt_ulic_code, teryt_street_name, osm_street_name) values ('",D11238, "', '",F11238,"', '",G11238,"', '",H11238,"');")</f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5" t="s">
        <v>1468</v>
      </c>
      <c r="E11239" t="s">
        <v>554</v>
      </c>
      <c r="F11239" s="5" t="s">
        <v>27267</v>
      </c>
      <c r="G11239" t="s">
        <v>27268</v>
      </c>
      <c r="H11239" s="4" t="s">
        <v>27285</v>
      </c>
      <c r="I11239" s="6" t="str">
        <f t="shared" si="877"/>
        <v>OSM</v>
      </c>
      <c r="J11239" s="6" t="str">
        <f t="shared" si="878"/>
        <v>Google Maps</v>
      </c>
      <c r="K11239" s="6" t="str">
        <f t="shared" si="879"/>
        <v>Google Search</v>
      </c>
      <c r="L11239" s="4"/>
      <c r="M11239" s="4" t="str">
        <f>CONCATENATE("insert into public.street_names_mappings(teryt_simc_code, teryt_ulic_code, teryt_street_name, osm_street_name) values ('",D11239, "', '",F11239,"', '",G11239,"', '",H11239,"');")</f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5" t="s">
        <v>4697</v>
      </c>
      <c r="E11240" t="s">
        <v>3177</v>
      </c>
      <c r="F11240" s="5" t="s">
        <v>27267</v>
      </c>
      <c r="G11240" t="s">
        <v>27268</v>
      </c>
      <c r="H11240" s="4" t="s">
        <v>27285</v>
      </c>
      <c r="I11240" s="6" t="str">
        <f t="shared" si="877"/>
        <v>OSM</v>
      </c>
      <c r="J11240" s="6" t="str">
        <f t="shared" si="878"/>
        <v>Google Maps</v>
      </c>
      <c r="K11240" s="6" t="str">
        <f t="shared" si="879"/>
        <v>Google Search</v>
      </c>
      <c r="L11240" s="4"/>
      <c r="M11240" s="4" t="str">
        <f>CONCATENATE("insert into public.street_names_mappings(teryt_simc_code, teryt_ulic_code, teryt_street_name, osm_street_name) values ('",D11240, "', '",F11240,"', '",G11240,"', '",H11240,"');")</f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5" t="s">
        <v>4689</v>
      </c>
      <c r="E11241" t="s">
        <v>3170</v>
      </c>
      <c r="F11241" s="5" t="s">
        <v>27269</v>
      </c>
      <c r="G11241" t="s">
        <v>27270</v>
      </c>
      <c r="H11241" s="4" t="s">
        <v>27286</v>
      </c>
      <c r="I11241" s="6" t="str">
        <f t="shared" si="877"/>
        <v>OSM</v>
      </c>
      <c r="J11241" s="6" t="str">
        <f t="shared" si="878"/>
        <v>Google Maps</v>
      </c>
      <c r="K11241" s="6" t="str">
        <f t="shared" si="879"/>
        <v>Google Search</v>
      </c>
      <c r="L11241" s="4"/>
      <c r="M11241" s="4" t="str">
        <f>CONCATENATE("insert into public.street_names_mappings(teryt_simc_code, teryt_ulic_code, teryt_street_name, osm_street_name) values ('",D11241, "', '",F11241,"', '",G11241,"', '",H11241,"');")</f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5" t="s">
        <v>14694</v>
      </c>
      <c r="E11242" t="s">
        <v>14693</v>
      </c>
      <c r="F11242" s="5" t="s">
        <v>27271</v>
      </c>
      <c r="G11242" t="s">
        <v>27272</v>
      </c>
      <c r="H11242" s="4" t="s">
        <v>27287</v>
      </c>
      <c r="I11242" s="6" t="str">
        <f t="shared" si="877"/>
        <v>OSM</v>
      </c>
      <c r="J11242" s="6" t="str">
        <f t="shared" si="878"/>
        <v>Google Maps</v>
      </c>
      <c r="K11242" s="6" t="str">
        <f t="shared" si="879"/>
        <v>Google Search</v>
      </c>
      <c r="L11242" s="4"/>
      <c r="M11242" s="4" t="str">
        <f>CONCATENATE("insert into public.street_names_mappings(teryt_simc_code, teryt_ulic_code, teryt_street_name, osm_street_name) values ('",D11242, "', '",F11242,"', '",G11242,"', '",H11242,"');")</f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5" t="s">
        <v>5062</v>
      </c>
      <c r="E11243" t="s">
        <v>3771</v>
      </c>
      <c r="F11243" s="5" t="s">
        <v>13075</v>
      </c>
      <c r="G11243" t="s">
        <v>13076</v>
      </c>
      <c r="H11243" s="4" t="s">
        <v>14263</v>
      </c>
      <c r="I11243" s="6" t="str">
        <f t="shared" si="877"/>
        <v>OSM</v>
      </c>
      <c r="J11243" s="6" t="str">
        <f t="shared" si="878"/>
        <v>Google Maps</v>
      </c>
      <c r="K11243" s="6" t="str">
        <f t="shared" si="879"/>
        <v>Google Search</v>
      </c>
      <c r="L11243" s="4"/>
      <c r="M11243" s="4" t="str">
        <f>CONCATENATE("insert into public.street_names_mappings(teryt_simc_code, teryt_ulic_code, teryt_street_name, osm_street_name) values ('",D11243, "', '",F11243,"', '",G11243,"', '",H11243,"');")</f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5" t="s">
        <v>1468</v>
      </c>
      <c r="E11244" t="s">
        <v>554</v>
      </c>
      <c r="F11244" s="5" t="s">
        <v>3810</v>
      </c>
      <c r="G11244" t="s">
        <v>1883</v>
      </c>
      <c r="H11244" s="4" t="s">
        <v>14735</v>
      </c>
      <c r="I11244" s="6" t="str">
        <f t="shared" si="877"/>
        <v>OSM</v>
      </c>
      <c r="J11244" s="6" t="str">
        <f t="shared" si="878"/>
        <v>Google Maps</v>
      </c>
      <c r="K11244" s="6" t="str">
        <f t="shared" si="879"/>
        <v>Google Search</v>
      </c>
      <c r="L11244" s="4"/>
      <c r="M11244" s="4" t="str">
        <f>CONCATENATE("insert into public.street_names_mappings(teryt_simc_code, teryt_ulic_code, teryt_street_name, osm_street_name) values ('",D11244, "', '",F11244,"', '",G11244,"', '",H11244,"');")</f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5" t="s">
        <v>1468</v>
      </c>
      <c r="E11245" t="s">
        <v>554</v>
      </c>
      <c r="F11245" s="5" t="s">
        <v>27273</v>
      </c>
      <c r="G11245" t="s">
        <v>27274</v>
      </c>
      <c r="H11245" s="4" t="s">
        <v>14283</v>
      </c>
      <c r="I11245" s="6" t="str">
        <f t="shared" si="877"/>
        <v>OSM</v>
      </c>
      <c r="J11245" s="6" t="str">
        <f t="shared" si="878"/>
        <v>Google Maps</v>
      </c>
      <c r="K11245" s="6" t="str">
        <f t="shared" si="879"/>
        <v>Google Search</v>
      </c>
      <c r="L11245" s="4"/>
      <c r="M11245" s="4" t="str">
        <f>CONCATENATE("insert into public.street_names_mappings(teryt_simc_code, teryt_ulic_code, teryt_street_name, osm_street_name) values ('",D11245, "', '",F11245,"', '",G11245,"', '",H11245,"');")</f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5" t="s">
        <v>12010</v>
      </c>
      <c r="E11246" t="s">
        <v>11172</v>
      </c>
      <c r="F11246" s="5" t="s">
        <v>27275</v>
      </c>
      <c r="G11246" t="s">
        <v>27276</v>
      </c>
      <c r="H11246" s="4" t="s">
        <v>14740</v>
      </c>
      <c r="I11246" s="6" t="str">
        <f t="shared" si="877"/>
        <v>OSM</v>
      </c>
      <c r="J11246" s="6" t="str">
        <f t="shared" si="878"/>
        <v>Google Maps</v>
      </c>
      <c r="K11246" s="6" t="str">
        <f t="shared" si="879"/>
        <v>Google Search</v>
      </c>
      <c r="L11246" s="4"/>
      <c r="M11246" s="4" t="str">
        <f>CONCATENATE("insert into public.street_names_mappings(teryt_simc_code, teryt_ulic_code, teryt_street_name, osm_street_name) values ('",D11246, "', '",F11246,"', '",G11246,"', '",H11246,"');")</f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5" t="s">
        <v>27277</v>
      </c>
      <c r="E11247" t="s">
        <v>9084</v>
      </c>
      <c r="F11247" s="5" t="s">
        <v>9087</v>
      </c>
      <c r="G11247" t="s">
        <v>9088</v>
      </c>
      <c r="H11247" s="4" t="s">
        <v>9089</v>
      </c>
      <c r="I11247" s="6" t="str">
        <f t="shared" si="877"/>
        <v>OSM</v>
      </c>
      <c r="J11247" s="6" t="str">
        <f t="shared" si="878"/>
        <v>Google Maps</v>
      </c>
      <c r="K11247" s="6" t="str">
        <f t="shared" si="879"/>
        <v>Google Search</v>
      </c>
      <c r="L11247" s="4"/>
      <c r="M11247" s="4" t="str">
        <f>CONCATENATE("insert into public.street_names_mappings(teryt_simc_code, teryt_ulic_code, teryt_street_name, osm_street_name) values ('",D11247, "', '",F11247,"', '",G11247,"', '",H11247,"');")</f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5" t="s">
        <v>1451</v>
      </c>
      <c r="E11248" t="s">
        <v>501</v>
      </c>
      <c r="F11248" s="5" t="s">
        <v>9713</v>
      </c>
      <c r="G11248" t="s">
        <v>9714</v>
      </c>
      <c r="H11248" s="4" t="s">
        <v>9715</v>
      </c>
      <c r="I11248" s="6" t="str">
        <f t="shared" si="877"/>
        <v>OSM</v>
      </c>
      <c r="J11248" s="6" t="str">
        <f t="shared" si="878"/>
        <v>Google Maps</v>
      </c>
      <c r="K11248" s="6" t="str">
        <f t="shared" si="879"/>
        <v>Google Search</v>
      </c>
      <c r="L11248" s="4"/>
      <c r="M11248" s="4" t="str">
        <f>CONCATENATE("insert into public.street_names_mappings(teryt_simc_code, teryt_ulic_code, teryt_street_name, osm_street_name) values ('",D11248, "', '",F11248,"', '",G11248,"', '",H11248,"');")</f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5" t="s">
        <v>9797</v>
      </c>
      <c r="E11249" t="s">
        <v>8680</v>
      </c>
      <c r="F11249" s="5" t="s">
        <v>9743</v>
      </c>
      <c r="G11249" t="s">
        <v>9744</v>
      </c>
      <c r="H11249" s="4" t="s">
        <v>9582</v>
      </c>
      <c r="I11249" s="6" t="str">
        <f t="shared" si="877"/>
        <v>OSM</v>
      </c>
      <c r="J11249" s="6" t="str">
        <f t="shared" si="878"/>
        <v>Google Maps</v>
      </c>
      <c r="K11249" s="6" t="str">
        <f t="shared" si="879"/>
        <v>Google Search</v>
      </c>
      <c r="L11249" s="4"/>
      <c r="M11249" s="4" t="str">
        <f>CONCATENATE("insert into public.street_names_mappings(teryt_simc_code, teryt_ulic_code, teryt_street_name, osm_street_name) values ('",D11249, "', '",F11249,"', '",G11249,"', '",H11249,"');")</f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5" t="s">
        <v>4714</v>
      </c>
      <c r="E11250" t="s">
        <v>3191</v>
      </c>
      <c r="F11250" s="5" t="s">
        <v>10302</v>
      </c>
      <c r="G11250" t="s">
        <v>10303</v>
      </c>
      <c r="H11250" s="4" t="s">
        <v>9465</v>
      </c>
      <c r="I11250" s="6" t="str">
        <f t="shared" si="877"/>
        <v>OSM</v>
      </c>
      <c r="J11250" s="6" t="str">
        <f t="shared" si="878"/>
        <v>Google Maps</v>
      </c>
      <c r="K11250" s="6" t="str">
        <f t="shared" si="879"/>
        <v>Google Search</v>
      </c>
      <c r="L11250" s="4"/>
      <c r="M11250" s="4" t="str">
        <f>CONCATENATE("insert into public.street_names_mappings(teryt_simc_code, teryt_ulic_code, teryt_street_name, osm_street_name) values ('",D11250, "', '",F11250,"', '",G11250,"', '",H11250,"');")</f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5" t="s">
        <v>1378</v>
      </c>
      <c r="E11251" t="s">
        <v>432</v>
      </c>
      <c r="F11251" s="5" t="s">
        <v>4474</v>
      </c>
      <c r="G11251" t="s">
        <v>2882</v>
      </c>
      <c r="H11251" s="4" t="s">
        <v>2872</v>
      </c>
      <c r="I11251" s="6" t="str">
        <f t="shared" si="877"/>
        <v>OSM</v>
      </c>
      <c r="J11251" s="6" t="str">
        <f t="shared" si="878"/>
        <v>Google Maps</v>
      </c>
      <c r="K11251" s="6" t="str">
        <f t="shared" si="879"/>
        <v>Google Search</v>
      </c>
      <c r="L11251" s="4"/>
      <c r="M11251" s="4" t="str">
        <f>CONCATENATE("insert into public.street_names_mappings(teryt_simc_code, teryt_ulic_code, teryt_street_name, osm_street_name) values ('",D11251, "', '",F11251,"', '",G11251,"', '",H11251,"');")</f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5" t="s">
        <v>12010</v>
      </c>
      <c r="E11252" t="s">
        <v>11172</v>
      </c>
      <c r="F11252" s="5" t="s">
        <v>4840</v>
      </c>
      <c r="G11252" t="s">
        <v>3395</v>
      </c>
      <c r="H11252" s="4" t="s">
        <v>14550</v>
      </c>
      <c r="I11252" s="6" t="str">
        <f t="shared" si="877"/>
        <v>OSM</v>
      </c>
      <c r="J11252" s="6" t="str">
        <f t="shared" si="878"/>
        <v>Google Maps</v>
      </c>
      <c r="K11252" s="6" t="str">
        <f t="shared" si="879"/>
        <v>Google Search</v>
      </c>
      <c r="L11252" s="4"/>
      <c r="M11252" s="4" t="str">
        <f>CONCATENATE("insert into public.street_names_mappings(teryt_simc_code, teryt_ulic_code, teryt_street_name, osm_street_name) values ('",D11252, "', '",F11252,"', '",G11252,"', '",H11252,"');")</f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5" t="s">
        <v>4794</v>
      </c>
      <c r="E11253" t="s">
        <v>3317</v>
      </c>
      <c r="F11253" s="5" t="s">
        <v>27278</v>
      </c>
      <c r="G11253" t="s">
        <v>27279</v>
      </c>
      <c r="H11253" s="4" t="s">
        <v>3319</v>
      </c>
      <c r="I11253" s="6" t="str">
        <f t="shared" si="877"/>
        <v>OSM</v>
      </c>
      <c r="J11253" s="6" t="str">
        <f t="shared" si="878"/>
        <v>Google Maps</v>
      </c>
      <c r="K11253" s="6" t="str">
        <f t="shared" si="879"/>
        <v>Google Search</v>
      </c>
      <c r="L11253" s="4"/>
      <c r="M11253" s="4" t="str">
        <f>CONCATENATE("insert into public.street_names_mappings(teryt_simc_code, teryt_ulic_code, teryt_street_name, osm_street_name) values ('",D11253, "', '",F11253,"', '",G11253,"', '",H11253,"');")</f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5" t="s">
        <v>27280</v>
      </c>
      <c r="E11254" t="s">
        <v>27281</v>
      </c>
      <c r="F11254" s="5" t="s">
        <v>1670</v>
      </c>
      <c r="G11254" t="s">
        <v>833</v>
      </c>
      <c r="H11254" s="4" t="s">
        <v>834</v>
      </c>
      <c r="I11254" s="6" t="str">
        <f t="shared" si="877"/>
        <v>OSM</v>
      </c>
      <c r="J11254" s="6" t="str">
        <f t="shared" si="878"/>
        <v>Google Maps</v>
      </c>
      <c r="K11254" s="6" t="str">
        <f t="shared" si="879"/>
        <v>Google Search</v>
      </c>
      <c r="L11254" s="4"/>
      <c r="M11254" s="4" t="str">
        <f>CONCATENATE("insert into public.street_names_mappings(teryt_simc_code, teryt_ulic_code, teryt_street_name, osm_street_name) values ('",D11254, "', '",F11254,"', '",G11254,"', '",H11254,"');")</f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5" t="s">
        <v>1191</v>
      </c>
      <c r="E11255" t="s">
        <v>180</v>
      </c>
      <c r="F11255" s="5" t="s">
        <v>1760</v>
      </c>
      <c r="G11255" t="s">
        <v>957</v>
      </c>
      <c r="H11255" s="4" t="s">
        <v>958</v>
      </c>
      <c r="I11255" s="6" t="str">
        <f t="shared" si="877"/>
        <v>OSM</v>
      </c>
      <c r="J11255" s="6" t="str">
        <f t="shared" si="878"/>
        <v>Google Maps</v>
      </c>
      <c r="K11255" s="6" t="str">
        <f t="shared" si="879"/>
        <v>Google Search</v>
      </c>
      <c r="L11255" s="4"/>
      <c r="M11255" s="4" t="str">
        <f>CONCATENATE("insert into public.street_names_mappings(teryt_simc_code, teryt_ulic_code, teryt_street_name, osm_street_name) values ('",D11255, "', '",F11255,"', '",G11255,"', '",H11255,"');")</f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5" t="s">
        <v>1191</v>
      </c>
      <c r="E11256" t="s">
        <v>180</v>
      </c>
      <c r="F11256" s="5" t="s">
        <v>1622</v>
      </c>
      <c r="G11256" t="s">
        <v>769</v>
      </c>
      <c r="H11256" s="4" t="s">
        <v>770</v>
      </c>
      <c r="I11256" s="6" t="str">
        <f t="shared" si="877"/>
        <v>OSM</v>
      </c>
      <c r="J11256" s="6" t="str">
        <f t="shared" si="878"/>
        <v>Google Maps</v>
      </c>
      <c r="K11256" s="6" t="str">
        <f t="shared" si="879"/>
        <v>Google Search</v>
      </c>
      <c r="L11256" s="4"/>
      <c r="M11256" s="4" t="str">
        <f>CONCATENATE("insert into public.street_names_mappings(teryt_simc_code, teryt_ulic_code, teryt_street_name, osm_street_name) values ('",D11256, "', '",F11256,"', '",G11256,"', '",H11256,"');")</f>
        <v>insert into public.street_names_mappings(teryt_simc_code, teryt_ulic_code, teryt_street_name, osm_street_name) values ('0922410', '11759', 'św. Łukasza', 'Świętego Łukasza');</v>
      </c>
    </row>
  </sheetData>
  <autoFilter ref="A1:K11148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2022-01-19T18:50:01Z</dcterms:modified>
</cp:coreProperties>
</file>