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D5DE6BDF-A18D-41A3-82FF-633E891B7E80}" xr6:coauthVersionLast="46" xr6:coauthVersionMax="46" xr10:uidLastSave="{00000000-0000-0000-0000-000000000000}"/>
  <bookViews>
    <workbookView xWindow="-108" yWindow="-108" windowWidth="23256" windowHeight="13176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108" i="9" l="1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<sst xmlns="http://schemas.openxmlformats.org/spreadsheetml/2006/main" count="138448" uniqueCount="27052">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</sst>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120"/>
  <sheetViews>
    <sheetView tabSelected="1" topLeftCell="C1" zoomScaleNormal="100" workbookViewId="0">
      <pane ySplit="1" topLeftCell="A11094" activePane="bottomLeft" state="frozen"/>
      <selection pane="bottomLeft" activeCell="C11107" sqref="A11107:XFD11107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5" t="s">
        <v>5542</v>
      </c>
      <c r="E11077" t="s">
        <v>5543</v>
      </c>
      <c r="F11077" s="5" t="s">
        <v>26968</v>
      </c>
      <c r="G11077" t="s">
        <v>26969</v>
      </c>
      <c r="H11077" s="4" t="s">
        <v>5546</v>
      </c>
      <c r="I11077" s="6" t="str">
        <f t="shared" ref="I11077:I11089" si="803">HYPERLINK(_xlfn.ENCODEURL(CONCATENATE("https://www.openstreetmap.org/search?query=",H11077,",",E11077)), "OSM")</f>
        <v>OSM</v>
      </c>
      <c r="J11077" s="6" t="str">
        <f t="shared" ref="J11077:J11089" si="804">HYPERLINK(CONCATENATE("https://www.google.de/maps/search/",H11077,", ",E11077), "Google Maps")</f>
        <v>Google Maps</v>
      </c>
      <c r="K11077" s="6" t="str">
        <f t="shared" ref="K11077:K11089" si="805">HYPERLINK(CONCATENATE("https://www.google.de/search?q=", H11077, ", ",E11077), "Google Search")</f>
        <v>Google Search</v>
      </c>
      <c r="L11077" s="4"/>
      <c r="M11077" s="4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5" t="s">
        <v>1732</v>
      </c>
      <c r="E11078" t="s">
        <v>914</v>
      </c>
      <c r="F11078" s="5" t="s">
        <v>4486</v>
      </c>
      <c r="G11078" t="s">
        <v>2894</v>
      </c>
      <c r="H11078" s="4" t="s">
        <v>14542</v>
      </c>
      <c r="I11078" s="6" t="str">
        <f t="shared" si="803"/>
        <v>OSM</v>
      </c>
      <c r="J11078" s="6" t="str">
        <f t="shared" si="804"/>
        <v>Google Maps</v>
      </c>
      <c r="K11078" s="6" t="str">
        <f t="shared" si="805"/>
        <v>Google Search</v>
      </c>
      <c r="L11078" s="4"/>
      <c r="M11078" s="4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5" t="s">
        <v>26970</v>
      </c>
      <c r="E11079" t="s">
        <v>26971</v>
      </c>
      <c r="F11079" s="5" t="s">
        <v>26972</v>
      </c>
      <c r="G11079" t="s">
        <v>26973</v>
      </c>
      <c r="H11079" s="4" t="s">
        <v>26988</v>
      </c>
      <c r="I11079" s="6" t="str">
        <f t="shared" si="803"/>
        <v>OSM</v>
      </c>
      <c r="J11079" s="6" t="str">
        <f t="shared" si="804"/>
        <v>Google Maps</v>
      </c>
      <c r="K11079" s="6" t="str">
        <f t="shared" si="805"/>
        <v>Google Search</v>
      </c>
      <c r="L11079" s="4"/>
      <c r="M11079" s="4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5" t="s">
        <v>1450</v>
      </c>
      <c r="E11080" t="s">
        <v>533</v>
      </c>
      <c r="F11080" s="5" t="s">
        <v>10149</v>
      </c>
      <c r="G11080" t="s">
        <v>10150</v>
      </c>
      <c r="H11080" s="4" t="s">
        <v>9992</v>
      </c>
      <c r="I11080" s="6" t="str">
        <f t="shared" si="803"/>
        <v>OSM</v>
      </c>
      <c r="J11080" s="6" t="str">
        <f t="shared" si="804"/>
        <v>Google Maps</v>
      </c>
      <c r="K11080" s="6" t="str">
        <f t="shared" si="805"/>
        <v>Google Search</v>
      </c>
      <c r="L11080" s="4"/>
      <c r="M11080" s="4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5" t="s">
        <v>1289</v>
      </c>
      <c r="E11081" t="s">
        <v>314</v>
      </c>
      <c r="F11081" s="5" t="s">
        <v>26974</v>
      </c>
      <c r="G11081" t="s">
        <v>26975</v>
      </c>
      <c r="H11081" s="4" t="s">
        <v>1870</v>
      </c>
      <c r="I11081" s="6" t="str">
        <f t="shared" si="803"/>
        <v>OSM</v>
      </c>
      <c r="J11081" s="6" t="str">
        <f t="shared" si="804"/>
        <v>Google Maps</v>
      </c>
      <c r="K11081" s="6" t="str">
        <f t="shared" si="805"/>
        <v>Google Search</v>
      </c>
      <c r="L11081" s="4"/>
      <c r="M11081" s="4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5" t="s">
        <v>1118</v>
      </c>
      <c r="E11082" t="s">
        <v>92</v>
      </c>
      <c r="F11082" s="5" t="s">
        <v>26976</v>
      </c>
      <c r="G11082" t="s">
        <v>26977</v>
      </c>
      <c r="H11082" s="4" t="s">
        <v>26989</v>
      </c>
      <c r="I11082" s="6" t="str">
        <f t="shared" si="803"/>
        <v>OSM</v>
      </c>
      <c r="J11082" s="6" t="str">
        <f t="shared" si="804"/>
        <v>Google Maps</v>
      </c>
      <c r="K11082" s="6" t="str">
        <f t="shared" si="805"/>
        <v>Google Search</v>
      </c>
      <c r="L11082" s="4"/>
      <c r="M11082" s="4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5" t="s">
        <v>6698</v>
      </c>
      <c r="E11083" t="s">
        <v>6699</v>
      </c>
      <c r="F11083" s="5" t="s">
        <v>26978</v>
      </c>
      <c r="G11083" t="s">
        <v>26979</v>
      </c>
      <c r="H11083" s="4" t="s">
        <v>26990</v>
      </c>
      <c r="I11083" s="6" t="str">
        <f t="shared" si="803"/>
        <v>OSM</v>
      </c>
      <c r="J11083" s="6" t="str">
        <f t="shared" si="804"/>
        <v>Google Maps</v>
      </c>
      <c r="K11083" s="6" t="str">
        <f t="shared" si="805"/>
        <v>Google Search</v>
      </c>
      <c r="L11083" s="4"/>
      <c r="M11083" s="4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5" t="s">
        <v>1450</v>
      </c>
      <c r="E11084" t="s">
        <v>533</v>
      </c>
      <c r="F11084" s="5" t="s">
        <v>26980</v>
      </c>
      <c r="G11084" t="s">
        <v>26981</v>
      </c>
      <c r="H11084" s="4" t="s">
        <v>26991</v>
      </c>
      <c r="I11084" s="6" t="str">
        <f t="shared" si="803"/>
        <v>OSM</v>
      </c>
      <c r="J11084" s="6" t="str">
        <f t="shared" si="804"/>
        <v>Google Maps</v>
      </c>
      <c r="K11084" s="6" t="str">
        <f t="shared" si="805"/>
        <v>Google Search</v>
      </c>
      <c r="L11084" s="4"/>
      <c r="M11084" s="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5" t="s">
        <v>26982</v>
      </c>
      <c r="E11085" t="s">
        <v>26983</v>
      </c>
      <c r="F11085" s="5" t="s">
        <v>26984</v>
      </c>
      <c r="G11085" t="s">
        <v>26985</v>
      </c>
      <c r="H11085" s="4" t="s">
        <v>26992</v>
      </c>
      <c r="I11085" s="6" t="str">
        <f t="shared" si="803"/>
        <v>OSM</v>
      </c>
      <c r="J11085" s="6" t="str">
        <f t="shared" si="804"/>
        <v>Google Maps</v>
      </c>
      <c r="K11085" s="6" t="str">
        <f t="shared" si="805"/>
        <v>Google Search</v>
      </c>
      <c r="L11085" s="4"/>
      <c r="M11085" s="4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5" t="s">
        <v>1732</v>
      </c>
      <c r="E11086" t="s">
        <v>914</v>
      </c>
      <c r="F11086" s="5" t="s">
        <v>26986</v>
      </c>
      <c r="G11086" t="s">
        <v>26987</v>
      </c>
      <c r="H11086" s="4" t="s">
        <v>913</v>
      </c>
      <c r="I11086" s="6" t="str">
        <f t="shared" si="803"/>
        <v>OSM</v>
      </c>
      <c r="J11086" s="6" t="str">
        <f t="shared" si="804"/>
        <v>Google Maps</v>
      </c>
      <c r="K11086" s="6" t="str">
        <f t="shared" si="805"/>
        <v>Google Search</v>
      </c>
      <c r="L11086" s="4"/>
      <c r="M11086" s="4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5" t="s">
        <v>1151</v>
      </c>
      <c r="E11087" t="s">
        <v>127</v>
      </c>
      <c r="F11087" s="5" t="s">
        <v>1487</v>
      </c>
      <c r="G11087" t="s">
        <v>576</v>
      </c>
      <c r="H11087" s="4" t="s">
        <v>577</v>
      </c>
      <c r="I11087" s="6" t="str">
        <f t="shared" si="803"/>
        <v>OSM</v>
      </c>
      <c r="J11087" s="6" t="str">
        <f t="shared" si="804"/>
        <v>Google Maps</v>
      </c>
      <c r="K11087" s="6" t="str">
        <f t="shared" si="805"/>
        <v>Google Search</v>
      </c>
      <c r="L11087" s="4"/>
      <c r="M11087" s="4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5" t="s">
        <v>12235</v>
      </c>
      <c r="E11088" t="s">
        <v>11405</v>
      </c>
      <c r="F11088" s="5" t="s">
        <v>1566</v>
      </c>
      <c r="G11088" t="s">
        <v>681</v>
      </c>
      <c r="H11088" s="4" t="s">
        <v>682</v>
      </c>
      <c r="I11088" s="6" t="str">
        <f t="shared" si="803"/>
        <v>OSM</v>
      </c>
      <c r="J11088" s="6" t="str">
        <f t="shared" si="804"/>
        <v>Google Maps</v>
      </c>
      <c r="K11088" s="6" t="str">
        <f t="shared" si="805"/>
        <v>Google Search</v>
      </c>
      <c r="L11088" s="4"/>
      <c r="M11088" s="4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5" t="s">
        <v>1450</v>
      </c>
      <c r="E11089" t="s">
        <v>533</v>
      </c>
      <c r="F11089" s="5" t="s">
        <v>1630</v>
      </c>
      <c r="G11089" t="s">
        <v>782</v>
      </c>
      <c r="H11089" s="4" t="s">
        <v>783</v>
      </c>
      <c r="I11089" s="6" t="str">
        <f t="shared" si="803"/>
        <v>OSM</v>
      </c>
      <c r="J11089" s="6" t="str">
        <f t="shared" si="804"/>
        <v>Google Maps</v>
      </c>
      <c r="K11089" s="6" t="str">
        <f t="shared" si="805"/>
        <v>Google Search</v>
      </c>
      <c r="L11089" s="4"/>
      <c r="M11089" s="4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5" t="s">
        <v>1356</v>
      </c>
      <c r="E11090" t="s">
        <v>407</v>
      </c>
      <c r="F11090" s="5" t="s">
        <v>26993</v>
      </c>
      <c r="G11090" t="s">
        <v>26994</v>
      </c>
      <c r="H11090" s="4" t="s">
        <v>2245</v>
      </c>
      <c r="I11090" s="6" t="str">
        <f t="shared" ref="I11090:I11096" si="807">HYPERLINK(_xlfn.ENCODEURL(CONCATENATE("https://www.openstreetmap.org/search?query=",H11090,",",E11090)), "OSM")</f>
        <v>OSM</v>
      </c>
      <c r="J11090" s="6" t="str">
        <f t="shared" ref="J11090:J11096" si="808">HYPERLINK(CONCATENATE("https://www.google.de/maps/search/",H11090,", ",E11090), "Google Maps")</f>
        <v>Google Maps</v>
      </c>
      <c r="K11090" s="6" t="str">
        <f t="shared" ref="K11090:K11096" si="809">HYPERLINK(CONCATENATE("https://www.google.de/search?q=", H11090, ", ",E11090), "Google Search")</f>
        <v>Google Search</v>
      </c>
      <c r="L11090" s="4"/>
      <c r="M11090" s="4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5" t="s">
        <v>3966</v>
      </c>
      <c r="E11091" t="s">
        <v>2110</v>
      </c>
      <c r="F11091" s="5" t="s">
        <v>26995</v>
      </c>
      <c r="G11091" t="s">
        <v>26996</v>
      </c>
      <c r="H11091" s="4" t="s">
        <v>14930</v>
      </c>
      <c r="I11091" s="6" t="str">
        <f t="shared" si="807"/>
        <v>OSM</v>
      </c>
      <c r="J11091" s="6" t="str">
        <f t="shared" si="808"/>
        <v>Google Maps</v>
      </c>
      <c r="K11091" s="6" t="str">
        <f t="shared" si="809"/>
        <v>Google Search</v>
      </c>
      <c r="L11091" s="4"/>
      <c r="M11091" s="4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5" t="s">
        <v>5067</v>
      </c>
      <c r="E11092" t="s">
        <v>1914</v>
      </c>
      <c r="F11092" s="5" t="s">
        <v>10157</v>
      </c>
      <c r="G11092" t="s">
        <v>10158</v>
      </c>
      <c r="H11092" s="4" t="s">
        <v>10159</v>
      </c>
      <c r="I11092" s="6" t="str">
        <f t="shared" si="807"/>
        <v>OSM</v>
      </c>
      <c r="J11092" s="6" t="str">
        <f t="shared" si="808"/>
        <v>Google Maps</v>
      </c>
      <c r="K11092" s="6" t="str">
        <f t="shared" si="809"/>
        <v>Google Search</v>
      </c>
      <c r="L11092" s="4"/>
      <c r="M11092" s="4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5" t="s">
        <v>3800</v>
      </c>
      <c r="E11093" t="s">
        <v>1868</v>
      </c>
      <c r="F11093" s="5" t="s">
        <v>26997</v>
      </c>
      <c r="G11093" t="s">
        <v>26998</v>
      </c>
      <c r="H11093" s="4" t="s">
        <v>3377</v>
      </c>
      <c r="I11093" s="6" t="str">
        <f t="shared" si="807"/>
        <v>OSM</v>
      </c>
      <c r="J11093" s="6" t="str">
        <f t="shared" si="808"/>
        <v>Google Maps</v>
      </c>
      <c r="K11093" s="6" t="str">
        <f t="shared" si="809"/>
        <v>Google Search</v>
      </c>
      <c r="L11093" s="4"/>
      <c r="M11093" s="4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5" t="s">
        <v>1110</v>
      </c>
      <c r="E11094" t="s">
        <v>83</v>
      </c>
      <c r="F11094" s="5" t="s">
        <v>26999</v>
      </c>
      <c r="G11094" t="s">
        <v>27000</v>
      </c>
      <c r="H11094" s="4" t="s">
        <v>27007</v>
      </c>
      <c r="I11094" s="6" t="str">
        <f t="shared" si="807"/>
        <v>OSM</v>
      </c>
      <c r="J11094" s="6" t="str">
        <f t="shared" si="808"/>
        <v>Google Maps</v>
      </c>
      <c r="K11094" s="6" t="str">
        <f t="shared" si="809"/>
        <v>Google Search</v>
      </c>
      <c r="L11094" s="4"/>
      <c r="M11094" s="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5" t="s">
        <v>10046</v>
      </c>
      <c r="E11095" t="s">
        <v>10045</v>
      </c>
      <c r="F11095" s="5" t="s">
        <v>27001</v>
      </c>
      <c r="G11095" t="s">
        <v>27002</v>
      </c>
      <c r="H11095" s="4" t="s">
        <v>27008</v>
      </c>
      <c r="I11095" s="6" t="str">
        <f t="shared" si="807"/>
        <v>OSM</v>
      </c>
      <c r="J11095" s="6" t="str">
        <f t="shared" si="808"/>
        <v>Google Maps</v>
      </c>
      <c r="K11095" s="6" t="str">
        <f t="shared" si="809"/>
        <v>Google Search</v>
      </c>
      <c r="L11095" s="4"/>
      <c r="M11095" s="4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5" t="s">
        <v>27003</v>
      </c>
      <c r="E11096" t="s">
        <v>27004</v>
      </c>
      <c r="F11096" s="5" t="s">
        <v>27005</v>
      </c>
      <c r="G11096" t="s">
        <v>27006</v>
      </c>
      <c r="H11096" s="4" t="s">
        <v>27009</v>
      </c>
      <c r="I11096" s="6" t="str">
        <f t="shared" si="807"/>
        <v>OSM</v>
      </c>
      <c r="J11096" s="6" t="str">
        <f t="shared" si="808"/>
        <v>Google Maps</v>
      </c>
      <c r="K11096" s="6" t="str">
        <f t="shared" si="809"/>
        <v>Google Search</v>
      </c>
      <c r="L11096" s="4"/>
      <c r="M11096" s="4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5" t="s">
        <v>1701</v>
      </c>
      <c r="E11097" t="s">
        <v>879</v>
      </c>
      <c r="F11097" s="5" t="s">
        <v>10302</v>
      </c>
      <c r="G11097" t="s">
        <v>10303</v>
      </c>
      <c r="H11097" s="4" t="s">
        <v>9465</v>
      </c>
      <c r="I11097" s="6" t="str">
        <f t="shared" ref="I11097:I11100" si="811">HYPERLINK(_xlfn.ENCODEURL(CONCATENATE("https://www.openstreetmap.org/search?query=",H11097,",",E11097)), "OSM")</f>
        <v>OSM</v>
      </c>
      <c r="J11097" s="6" t="str">
        <f t="shared" ref="J11097:J11100" si="812">HYPERLINK(CONCATENATE("https://www.google.de/maps/search/",H11097,", ",E11097), "Google Maps")</f>
        <v>Google Maps</v>
      </c>
      <c r="K11097" s="6" t="str">
        <f t="shared" ref="K11097:K11100" si="813">HYPERLINK(CONCATENATE("https://www.google.de/search?q=", H11097, ", ",E11097), "Google Search")</f>
        <v>Google Search</v>
      </c>
      <c r="L11097" s="4"/>
      <c r="M11097" s="4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5" t="s">
        <v>1362</v>
      </c>
      <c r="E11098" t="s">
        <v>414</v>
      </c>
      <c r="F11098" s="5" t="s">
        <v>27010</v>
      </c>
      <c r="G11098" t="s">
        <v>27011</v>
      </c>
      <c r="H11098" s="4" t="s">
        <v>27012</v>
      </c>
      <c r="I11098" s="6" t="str">
        <f t="shared" si="811"/>
        <v>OSM</v>
      </c>
      <c r="J11098" s="6" t="str">
        <f t="shared" si="812"/>
        <v>Google Maps</v>
      </c>
      <c r="K11098" s="6" t="str">
        <f t="shared" si="813"/>
        <v>Google Search</v>
      </c>
      <c r="L11098" s="4"/>
      <c r="M11098" s="4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5" t="s">
        <v>1701</v>
      </c>
      <c r="E11099" t="s">
        <v>879</v>
      </c>
      <c r="F11099" s="5" t="s">
        <v>4213</v>
      </c>
      <c r="G11099" t="s">
        <v>2501</v>
      </c>
      <c r="H11099" s="4" t="s">
        <v>2502</v>
      </c>
      <c r="I11099" s="6" t="str">
        <f t="shared" si="811"/>
        <v>OSM</v>
      </c>
      <c r="J11099" s="6" t="str">
        <f t="shared" si="812"/>
        <v>Google Maps</v>
      </c>
      <c r="K11099" s="6" t="str">
        <f t="shared" si="813"/>
        <v>Google Search</v>
      </c>
      <c r="L11099" s="4"/>
      <c r="M11099" s="4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5" t="s">
        <v>1701</v>
      </c>
      <c r="E11100" t="s">
        <v>879</v>
      </c>
      <c r="F11100" s="5" t="s">
        <v>4967</v>
      </c>
      <c r="G11100" t="s">
        <v>3619</v>
      </c>
      <c r="H11100" s="4" t="s">
        <v>3617</v>
      </c>
      <c r="I11100" s="6" t="str">
        <f t="shared" si="811"/>
        <v>OSM</v>
      </c>
      <c r="J11100" s="6" t="str">
        <f t="shared" si="812"/>
        <v>Google Maps</v>
      </c>
      <c r="K11100" s="6" t="str">
        <f t="shared" si="813"/>
        <v>Google Search</v>
      </c>
      <c r="L11100" s="4"/>
      <c r="M11100" s="4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5" t="s">
        <v>5448</v>
      </c>
      <c r="E11101" t="s">
        <v>5447</v>
      </c>
      <c r="F11101" s="5">
        <v>58061</v>
      </c>
      <c r="G11101" t="s">
        <v>27013</v>
      </c>
      <c r="H11101" s="3" t="s">
        <v>27017</v>
      </c>
      <c r="I11101" s="6" t="str">
        <f t="shared" ref="I11101" si="815">HYPERLINK(_xlfn.ENCODEURL(CONCATENATE("https://www.openstreetmap.org/search?query=",H11101,",",E11101)), "OSM")</f>
        <v>OSM</v>
      </c>
      <c r="J11101" s="6" t="str">
        <f t="shared" ref="J11101" si="816">HYPERLINK(CONCATENATE("https://www.google.de/maps/search/",H11101,", ",E11101), "Google Maps")</f>
        <v>Google Maps</v>
      </c>
      <c r="K11101" s="6" t="str">
        <f t="shared" ref="K11101" si="817">HYPERLINK(CONCATENATE("https://www.google.de/search?q=", H11101, ", ",E11101), "Google Search")</f>
        <v>Google Search</v>
      </c>
      <c r="L11101" s="4"/>
      <c r="M11101" s="4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5" t="s">
        <v>1267</v>
      </c>
      <c r="E11102" t="s">
        <v>287</v>
      </c>
      <c r="F11102" s="5">
        <v>48859</v>
      </c>
      <c r="G11102" t="s">
        <v>10347</v>
      </c>
      <c r="H11102" s="3" t="s">
        <v>2213</v>
      </c>
      <c r="I11102" s="6" t="str">
        <f t="shared" ref="I11102:I11106" si="819">HYPERLINK(_xlfn.ENCODEURL(CONCATENATE("https://www.openstreetmap.org/search?query=",H11102,",",E11102)), "OSM")</f>
        <v>OSM</v>
      </c>
      <c r="J11102" s="6" t="str">
        <f t="shared" ref="J11102:J11106" si="820">HYPERLINK(CONCATENATE("https://www.google.de/maps/search/",H11102,", ",E11102), "Google Maps")</f>
        <v>Google Maps</v>
      </c>
      <c r="K11102" s="6" t="str">
        <f t="shared" ref="K11102:K11106" si="821">HYPERLINK(CONCATENATE("https://www.google.de/search?q=", H11102, ", ",E11102), "Google Search")</f>
        <v>Google Search</v>
      </c>
      <c r="L11102" s="4"/>
      <c r="M11102" s="4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5" t="s">
        <v>1267</v>
      </c>
      <c r="E11103" t="s">
        <v>287</v>
      </c>
      <c r="F11103" s="5">
        <v>34160</v>
      </c>
      <c r="G11103" t="s">
        <v>2592</v>
      </c>
      <c r="H11103" s="3" t="s">
        <v>2547</v>
      </c>
      <c r="I11103" s="6" t="str">
        <f t="shared" si="819"/>
        <v>OSM</v>
      </c>
      <c r="J11103" s="6" t="str">
        <f t="shared" si="820"/>
        <v>Google Maps</v>
      </c>
      <c r="K11103" s="6" t="str">
        <f t="shared" si="821"/>
        <v>Google Search</v>
      </c>
      <c r="L11103" s="4"/>
      <c r="M11103" s="4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5" t="s">
        <v>1265</v>
      </c>
      <c r="E11104" t="s">
        <v>284</v>
      </c>
      <c r="F11104" s="5">
        <v>45852</v>
      </c>
      <c r="G11104" t="s">
        <v>27014</v>
      </c>
      <c r="H11104" s="3" t="s">
        <v>14864</v>
      </c>
      <c r="I11104" s="6" t="str">
        <f t="shared" si="819"/>
        <v>OSM</v>
      </c>
      <c r="J11104" s="6" t="str">
        <f t="shared" si="820"/>
        <v>Google Maps</v>
      </c>
      <c r="K11104" s="6" t="str">
        <f t="shared" si="821"/>
        <v>Google Search</v>
      </c>
      <c r="L11104" s="4"/>
      <c r="M11104" s="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5" t="s">
        <v>27019</v>
      </c>
      <c r="E11105" t="s">
        <v>27015</v>
      </c>
      <c r="F11105" s="5">
        <v>57703</v>
      </c>
      <c r="G11105" t="s">
        <v>27016</v>
      </c>
      <c r="H11105" s="3" t="s">
        <v>27018</v>
      </c>
      <c r="I11105" s="6" t="str">
        <f t="shared" si="819"/>
        <v>OSM</v>
      </c>
      <c r="J11105" s="6" t="str">
        <f t="shared" si="820"/>
        <v>Google Maps</v>
      </c>
      <c r="K11105" s="6" t="str">
        <f t="shared" si="821"/>
        <v>Google Search</v>
      </c>
      <c r="L11105" s="4"/>
      <c r="M11105" s="4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5" t="s">
        <v>1267</v>
      </c>
      <c r="E11106" t="s">
        <v>287</v>
      </c>
      <c r="F11106" s="5" t="s">
        <v>7215</v>
      </c>
      <c r="G11106" t="s">
        <v>7216</v>
      </c>
      <c r="H11106" s="3" t="s">
        <v>7217</v>
      </c>
      <c r="I11106" s="6" t="str">
        <f t="shared" si="819"/>
        <v>OSM</v>
      </c>
      <c r="J11106" s="6" t="str">
        <f t="shared" si="820"/>
        <v>Google Maps</v>
      </c>
      <c r="K11106" s="6" t="str">
        <f t="shared" si="821"/>
        <v>Google Search</v>
      </c>
      <c r="L11106" s="4"/>
      <c r="M11106" s="4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5" t="s">
        <v>4461</v>
      </c>
      <c r="E11107" t="s">
        <v>2867</v>
      </c>
      <c r="F11107" s="5" t="s">
        <v>27020</v>
      </c>
      <c r="G11107" t="s">
        <v>27021</v>
      </c>
      <c r="H11107" s="4" t="s">
        <v>14735</v>
      </c>
      <c r="I11107" s="6" t="str">
        <f t="shared" ref="I11107" si="823">HYPERLINK(_xlfn.ENCODEURL(CONCATENATE("https://www.openstreetmap.org/search?query=",H11107,",",E11107)), "OSM")</f>
        <v>OSM</v>
      </c>
      <c r="J11107" s="6" t="str">
        <f t="shared" ref="J11107" si="824">HYPERLINK(CONCATENATE("https://www.google.de/maps/search/",H11107,", ",E11107), "Google Maps")</f>
        <v>Google Maps</v>
      </c>
      <c r="K11107" s="6" t="str">
        <f t="shared" ref="K11107" si="825">HYPERLINK(CONCATENATE("https://www.google.de/search?q=", H11107, ", ",E11107), "Google Search")</f>
        <v>Google Search</v>
      </c>
      <c r="L11107" s="4"/>
      <c r="M11107" s="4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5" t="s">
        <v>4461</v>
      </c>
      <c r="E11108" t="s">
        <v>2867</v>
      </c>
      <c r="F11108" s="5" t="s">
        <v>27022</v>
      </c>
      <c r="G11108" t="s">
        <v>27023</v>
      </c>
      <c r="H11108" s="4" t="s">
        <v>14736</v>
      </c>
      <c r="I11108" s="6" t="str">
        <f t="shared" ref="I11108:I11120" si="827">HYPERLINK(_xlfn.ENCODEURL(CONCATENATE("https://www.openstreetmap.org/search?query=",H11108,",",E11108)), "OSM")</f>
        <v>OSM</v>
      </c>
      <c r="J11108" s="6" t="str">
        <f t="shared" ref="J11108:J11120" si="828">HYPERLINK(CONCATENATE("https://www.google.de/maps/search/",H11108,", ",E11108), "Google Maps")</f>
        <v>Google Maps</v>
      </c>
      <c r="K11108" s="6" t="str">
        <f t="shared" ref="K11108:K11120" si="829">HYPERLINK(CONCATENATE("https://www.google.de/search?q=", H11108, ", ",E11108), "Google Search")</f>
        <v>Google Search</v>
      </c>
      <c r="L11108" s="4"/>
      <c r="M11108" s="4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5" t="s">
        <v>4461</v>
      </c>
      <c r="E11109" t="s">
        <v>2867</v>
      </c>
      <c r="F11109" s="5" t="s">
        <v>27024</v>
      </c>
      <c r="G11109" t="s">
        <v>27025</v>
      </c>
      <c r="H11109" s="4" t="s">
        <v>27048</v>
      </c>
      <c r="I11109" s="6" t="str">
        <f t="shared" si="827"/>
        <v>OSM</v>
      </c>
      <c r="J11109" s="6" t="str">
        <f t="shared" si="828"/>
        <v>Google Maps</v>
      </c>
      <c r="K11109" s="6" t="str">
        <f t="shared" si="829"/>
        <v>Google Search</v>
      </c>
      <c r="L11109" s="4"/>
      <c r="M11109" s="4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5" t="s">
        <v>1513</v>
      </c>
      <c r="E11110" t="s">
        <v>608</v>
      </c>
      <c r="F11110" s="5" t="s">
        <v>27026</v>
      </c>
      <c r="G11110" t="s">
        <v>27027</v>
      </c>
      <c r="H11110" s="4" t="s">
        <v>14755</v>
      </c>
      <c r="I11110" s="6" t="str">
        <f t="shared" si="827"/>
        <v>OSM</v>
      </c>
      <c r="J11110" s="6" t="str">
        <f t="shared" si="828"/>
        <v>Google Maps</v>
      </c>
      <c r="K11110" s="6" t="str">
        <f t="shared" si="829"/>
        <v>Google Search</v>
      </c>
      <c r="L11110" s="4"/>
      <c r="M11110" s="4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5" t="s">
        <v>1490</v>
      </c>
      <c r="E11111" t="s">
        <v>580</v>
      </c>
      <c r="F11111" s="5" t="s">
        <v>27028</v>
      </c>
      <c r="G11111" t="s">
        <v>27029</v>
      </c>
      <c r="H11111" s="4" t="s">
        <v>8147</v>
      </c>
      <c r="I11111" s="6" t="str">
        <f t="shared" si="827"/>
        <v>OSM</v>
      </c>
      <c r="J11111" s="6" t="str">
        <f t="shared" si="828"/>
        <v>Google Maps</v>
      </c>
      <c r="K11111" s="6" t="str">
        <f t="shared" si="829"/>
        <v>Google Search</v>
      </c>
      <c r="L11111" s="4"/>
      <c r="M11111" s="4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5" t="s">
        <v>27031</v>
      </c>
      <c r="E11112" t="s">
        <v>27030</v>
      </c>
      <c r="F11112" s="5" t="s">
        <v>27032</v>
      </c>
      <c r="G11112" t="s">
        <v>27033</v>
      </c>
      <c r="H11112" s="4" t="s">
        <v>27049</v>
      </c>
      <c r="I11112" s="6" t="str">
        <f t="shared" si="827"/>
        <v>OSM</v>
      </c>
      <c r="J11112" s="6" t="str">
        <f t="shared" si="828"/>
        <v>Google Maps</v>
      </c>
      <c r="K11112" s="6" t="str">
        <f t="shared" si="829"/>
        <v>Google Search</v>
      </c>
      <c r="L11112" s="4"/>
      <c r="M11112" s="4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5" t="s">
        <v>27031</v>
      </c>
      <c r="E11113" t="s">
        <v>27030</v>
      </c>
      <c r="F11113" s="5" t="s">
        <v>11984</v>
      </c>
      <c r="G11113" t="s">
        <v>11145</v>
      </c>
      <c r="H11113" s="4" t="s">
        <v>11061</v>
      </c>
      <c r="I11113" s="6" t="str">
        <f t="shared" si="827"/>
        <v>OSM</v>
      </c>
      <c r="J11113" s="6" t="str">
        <f t="shared" si="828"/>
        <v>Google Maps</v>
      </c>
      <c r="K11113" s="6" t="str">
        <f t="shared" si="829"/>
        <v>Google Search</v>
      </c>
      <c r="L11113" s="4"/>
      <c r="M11113" s="4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5" t="s">
        <v>9386</v>
      </c>
      <c r="E11114" t="s">
        <v>9387</v>
      </c>
      <c r="F11114" s="5" t="s">
        <v>27034</v>
      </c>
      <c r="G11114" t="s">
        <v>27035</v>
      </c>
      <c r="H11114" s="4" t="s">
        <v>14801</v>
      </c>
      <c r="I11114" s="6" t="str">
        <f t="shared" si="827"/>
        <v>OSM</v>
      </c>
      <c r="J11114" s="6" t="str">
        <f t="shared" si="828"/>
        <v>Google Maps</v>
      </c>
      <c r="K11114" s="6" t="str">
        <f t="shared" si="829"/>
        <v>Google Search</v>
      </c>
      <c r="L11114" s="4"/>
      <c r="M11114" s="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5" t="s">
        <v>3991</v>
      </c>
      <c r="E11115" t="s">
        <v>2141</v>
      </c>
      <c r="F11115" s="5" t="s">
        <v>27036</v>
      </c>
      <c r="G11115" t="s">
        <v>27037</v>
      </c>
      <c r="H11115" s="4" t="s">
        <v>3714</v>
      </c>
      <c r="I11115" s="6" t="str">
        <f t="shared" si="827"/>
        <v>OSM</v>
      </c>
      <c r="J11115" s="6" t="str">
        <f t="shared" si="828"/>
        <v>Google Maps</v>
      </c>
      <c r="K11115" s="6" t="str">
        <f t="shared" si="829"/>
        <v>Google Search</v>
      </c>
      <c r="L11115" s="4"/>
      <c r="M11115" s="4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5" t="s">
        <v>4420</v>
      </c>
      <c r="E11116" t="s">
        <v>2806</v>
      </c>
      <c r="F11116" s="5" t="s">
        <v>27038</v>
      </c>
      <c r="G11116" t="s">
        <v>27039</v>
      </c>
      <c r="H11116" s="4" t="s">
        <v>8994</v>
      </c>
      <c r="I11116" s="6" t="str">
        <f t="shared" si="827"/>
        <v>OSM</v>
      </c>
      <c r="J11116" s="6" t="str">
        <f t="shared" si="828"/>
        <v>Google Maps</v>
      </c>
      <c r="K11116" s="6" t="str">
        <f t="shared" si="829"/>
        <v>Google Search</v>
      </c>
      <c r="L11116" s="4"/>
      <c r="M11116" s="4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5" t="s">
        <v>12644</v>
      </c>
      <c r="E11117" t="s">
        <v>11799</v>
      </c>
      <c r="F11117" s="5" t="s">
        <v>27040</v>
      </c>
      <c r="G11117" t="s">
        <v>27041</v>
      </c>
      <c r="H11117" s="4" t="s">
        <v>27050</v>
      </c>
      <c r="I11117" s="6" t="str">
        <f t="shared" si="827"/>
        <v>OSM</v>
      </c>
      <c r="J11117" s="6" t="str">
        <f t="shared" si="828"/>
        <v>Google Maps</v>
      </c>
      <c r="K11117" s="6" t="str">
        <f t="shared" si="829"/>
        <v>Google Search</v>
      </c>
      <c r="L11117" s="4"/>
      <c r="M11117" s="4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5" t="s">
        <v>4420</v>
      </c>
      <c r="E11118" t="s">
        <v>2806</v>
      </c>
      <c r="F11118" s="5" t="s">
        <v>27042</v>
      </c>
      <c r="G11118" t="s">
        <v>27043</v>
      </c>
      <c r="H11118" s="4" t="s">
        <v>10741</v>
      </c>
      <c r="I11118" s="6" t="str">
        <f t="shared" si="827"/>
        <v>OSM</v>
      </c>
      <c r="J11118" s="6" t="str">
        <f t="shared" si="828"/>
        <v>Google Maps</v>
      </c>
      <c r="K11118" s="6" t="str">
        <f t="shared" si="829"/>
        <v>Google Search</v>
      </c>
      <c r="L11118" s="4"/>
      <c r="M11118" s="4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5" t="s">
        <v>27044</v>
      </c>
      <c r="E11119" t="s">
        <v>27045</v>
      </c>
      <c r="F11119" s="5" t="s">
        <v>27046</v>
      </c>
      <c r="G11119" t="s">
        <v>27047</v>
      </c>
      <c r="H11119" s="4" t="s">
        <v>27051</v>
      </c>
      <c r="I11119" s="6" t="str">
        <f t="shared" si="827"/>
        <v>OSM</v>
      </c>
      <c r="J11119" s="6" t="str">
        <f t="shared" si="828"/>
        <v>Google Maps</v>
      </c>
      <c r="K11119" s="6" t="str">
        <f t="shared" si="829"/>
        <v>Google Search</v>
      </c>
      <c r="L11119" s="4"/>
      <c r="M11119" s="4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5" t="s">
        <v>1490</v>
      </c>
      <c r="E11120" t="s">
        <v>580</v>
      </c>
      <c r="F11120" s="5" t="s">
        <v>11985</v>
      </c>
      <c r="G11120" t="s">
        <v>11146</v>
      </c>
      <c r="H11120" s="4" t="s">
        <v>577</v>
      </c>
      <c r="I11120" s="6" t="str">
        <f t="shared" si="827"/>
        <v>OSM</v>
      </c>
      <c r="J11120" s="6" t="str">
        <f t="shared" si="828"/>
        <v>Google Maps</v>
      </c>
      <c r="K11120" s="6" t="str">
        <f t="shared" si="829"/>
        <v>Google Search</v>
      </c>
      <c r="L11120" s="4"/>
      <c r="M11120" s="4" t="str">
        <f t="shared" si="830"/>
        <v>insert into public.street_names_mappings(teryt_simc_code, teryt_ulic_code, teryt_street_name, osm_street_name) values ('0983126', '48121', 'Św. Jana', 'Świętego Jana');</v>
      </c>
    </row>
  </sheetData>
  <autoFilter ref="A1:K11096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2021-09-29T17:57:48Z</dcterms:modified>
</cp:coreProperties>
</file>