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daniel\Documents\EE445L\Lab7\"/>
    </mc:Choice>
  </mc:AlternateContent>
  <xr:revisionPtr revIDLastSave="0" documentId="13_ncr:1_{29F81676-132E-4D49-A992-939BF4B52A9B}" xr6:coauthVersionLast="28" xr6:coauthVersionMax="28" xr10:uidLastSave="{00000000-0000-0000-0000-000000000000}"/>
  <bookViews>
    <workbookView xWindow="0" yWindow="0" windowWidth="19200" windowHeight="6940" xr2:uid="{00000000-000D-0000-FFFF-FFFF00000000}"/>
  </bookViews>
  <sheets>
    <sheet name="Parts" sheetId="1" r:id="rId1"/>
    <sheet name="SurfaceMountParts" sheetId="2" r:id="rId2"/>
  </sheets>
  <definedNames>
    <definedName name="_xlnm._FilterDatabase" localSheetId="0" hidden="1">Parts!$A$5:$J$9</definedName>
  </definedNames>
  <calcPr calcId="171027"/>
</workbook>
</file>

<file path=xl/calcChain.xml><?xml version="1.0" encoding="utf-8"?>
<calcChain xmlns="http://schemas.openxmlformats.org/spreadsheetml/2006/main">
  <c r="J16" i="1" l="1"/>
  <c r="J15" i="1"/>
  <c r="J13" i="1"/>
  <c r="J14" i="1"/>
  <c r="J12" i="1" l="1"/>
  <c r="I11" i="1"/>
  <c r="J11" i="1" s="1"/>
  <c r="J9" i="2"/>
  <c r="J8" i="2"/>
  <c r="J7" i="2"/>
  <c r="J6" i="2"/>
  <c r="J5" i="2"/>
  <c r="J4" i="2"/>
  <c r="J3" i="2"/>
  <c r="J10" i="1"/>
  <c r="J8" i="1"/>
  <c r="J9" i="1"/>
  <c r="J7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<sst xmlns="http://schemas.openxmlformats.org/spreadsheetml/2006/main" count="147" uniqueCount="94">
  <si>
    <t>Quantity</t>
  </si>
  <si>
    <t>Description</t>
  </si>
  <si>
    <t>Unit cost</t>
  </si>
  <si>
    <t>Cost</t>
  </si>
  <si>
    <t>PCB plus shipping</t>
  </si>
  <si>
    <t>Advanced Circuits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</si>
  <si>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</si>
  <si>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</si>
  <si>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</si>
  <si>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</si>
  <si>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</si>
  <si>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</si>
  <si>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</si>
  <si>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AllElectronics</t>
  </si>
  <si>
    <t>SHS-40</t>
  </si>
  <si>
    <t>ASM</t>
  </si>
  <si>
    <t>CAP</t>
  </si>
  <si>
    <t>CON</t>
  </si>
  <si>
    <t>IC</t>
  </si>
  <si>
    <t>PCB</t>
  </si>
  <si>
    <t>RES</t>
  </si>
  <si>
    <t>Type</t>
  </si>
  <si>
    <t>Ceramic, X7R, 20%, 1 uF</t>
  </si>
  <si>
    <t>2 to 40 pin 0.1 in header (price per pin)</t>
  </si>
  <si>
    <t>PCB Artist</t>
  </si>
  <si>
    <t>Ceramic</t>
  </si>
  <si>
    <t>Ceramic0.2</t>
  </si>
  <si>
    <t>TI</t>
  </si>
  <si>
    <t>Jumper2</t>
  </si>
  <si>
    <t>http://www.4pcb.com/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</si>
  <si>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</si>
  <si>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</si>
  <si>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</si>
  <si>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</si>
  <si>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</si>
  <si>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</si>
  <si>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EE445L pays for the PCB</t>
  </si>
  <si>
    <t>Cabinet</t>
  </si>
  <si>
    <t xml:space="preserve">Mouser </t>
  </si>
  <si>
    <t>Logic Analyzer connector</t>
  </si>
  <si>
    <t>LogicAnalyzer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</si>
  <si>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</si>
  <si>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</si>
  <si>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</si>
  <si>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</si>
  <si>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</si>
  <si>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</si>
  <si>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</si>
  <si>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</si>
  <si>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</si>
  <si>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</si>
  <si>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FCI</t>
  </si>
  <si>
    <t>68021-208HLF</t>
  </si>
  <si>
    <t>609-3344-ND</t>
  </si>
  <si>
    <t>399-4151-ND</t>
  </si>
  <si>
    <t>Ceramic, Z5U, -20/+80%, 0.1 uF</t>
  </si>
  <si>
    <t>"Cabinet means in one of the six black cabinets in professsor's office (bring a print out of your SCH")</t>
  </si>
  <si>
    <r>
      <t xml:space="preserve">"McDermott" means ask McDermott, quantity and style will vary </t>
    </r>
    <r>
      <rPr>
        <b/>
        <sz val="12"/>
        <color indexed="10"/>
        <rFont val="Times New Roman"/>
      </rPr>
      <t>(bring a print out of your SCH circuit</t>
    </r>
    <r>
      <rPr>
        <b/>
        <sz val="12"/>
        <rFont val="Times New Roman"/>
      </rPr>
      <t>)</t>
    </r>
  </si>
  <si>
    <r>
      <t>"Box means in box in your McDermott's office (</t>
    </r>
    <r>
      <rPr>
        <b/>
        <sz val="12"/>
        <color indexed="10"/>
        <rFont val="Times New Roman"/>
      </rPr>
      <t>bring a print out of your SCH circuit</t>
    </r>
    <r>
      <rPr>
        <b/>
        <sz val="12"/>
        <rFont val="Times New Roman"/>
      </rPr>
      <t>)</t>
    </r>
  </si>
  <si>
    <t>EE445L Spring 2018</t>
  </si>
  <si>
    <t>Poweradd</t>
  </si>
  <si>
    <t>Amazon</t>
  </si>
  <si>
    <t>Poweradd 2nd Gen Pilot 2GS 10000mAh Power Bank</t>
  </si>
  <si>
    <t>B00N2JBTEM</t>
  </si>
  <si>
    <t>Pilot 2GS</t>
  </si>
  <si>
    <t>N/A</t>
  </si>
  <si>
    <t>Datasheets</t>
  </si>
  <si>
    <t>Box</t>
  </si>
  <si>
    <t>1591ESBK</t>
  </si>
  <si>
    <t>546-1591ES-BK</t>
  </si>
  <si>
    <t>Datasheet</t>
  </si>
  <si>
    <t>Where?</t>
  </si>
  <si>
    <t>accelerometer</t>
  </si>
  <si>
    <t xml:space="preserve">Black case, 7.5" by 4.3" by 2.2" </t>
  </si>
  <si>
    <t>Hammond</t>
  </si>
  <si>
    <t>to do</t>
  </si>
  <si>
    <t>http://www.hammondmfg.com/pdf/1591E.pdf</t>
  </si>
  <si>
    <t>L293 Motor H bridge</t>
  </si>
  <si>
    <t>L293NE</t>
  </si>
  <si>
    <t>296-9519-5-ND</t>
  </si>
  <si>
    <t>L293</t>
  </si>
  <si>
    <t>7 MD</t>
  </si>
  <si>
    <t>Adafruit</t>
  </si>
  <si>
    <t>3-01-0122-A</t>
  </si>
  <si>
    <t>MPU6050</t>
  </si>
  <si>
    <t>J4</t>
  </si>
  <si>
    <t>Owned</t>
  </si>
  <si>
    <t>Raspberry Pi B+</t>
  </si>
  <si>
    <t>J5</t>
  </si>
  <si>
    <t>RASPBERRY PI FOUNDATION</t>
  </si>
  <si>
    <t>Arducam 5 Megapixels 1080p Sensor OV5647 Mini Camera Video Module for Raspberry Pi Model A/B/B+, Pi 2 and Raspberry Pi 3</t>
  </si>
  <si>
    <t>Arducam</t>
  </si>
  <si>
    <t>B0033</t>
  </si>
  <si>
    <t>OV5647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</si>
</sst>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6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</font>
    <font>
      <b/>
      <sz val="12"/>
      <color indexed="10"/>
      <name val="Times New Roman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</font>
    <font>
      <b/>
      <sz val="12"/>
      <color rgb="FF008000"/>
      <name val="Times New Roman"/>
    </font>
    <font>
      <b/>
      <sz val="14"/>
      <color rgb="FF006100"/>
      <name val="Calibri"/>
      <scheme val="minor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2" borderId="0" xfId="1" applyFont="1" applyAlignment="1">
      <alignment horizontal="left"/>
    </xf>
    <xf numFmtId="0" fontId="3" fillId="0" borderId="0" xfId="2" applyAlignment="1" applyProtection="1"/>
    <xf numFmtId="0" fontId="15" fillId="0" borderId="0" xfId="0" applyFont="1" applyAlignment="1">
      <alignment vertical="center" wrapText="1"/>
    </xf>
  </cellXfs>
  <cellStyles count="4">
    <cellStyle name="Good" xfId="1" builtinId="26"/>
    <cellStyle name="Hyperlink" xfId="2" builtinId="8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rducam.com/downloads/modules/RaspberryPi_camera/RaspberryPi_Mini_Camera_Module_DS.pdf" TargetMode="External"/><Relationship Id="rId3" Type="http://schemas.openxmlformats.org/officeDocument/2006/relationships/hyperlink" Target="https://search.kemet.com/component-edge/download/datasheet/C315C104M5U5TA.pdf" TargetMode="External"/><Relationship Id="rId7" Type="http://schemas.openxmlformats.org/officeDocument/2006/relationships/hyperlink" Target="https://cdn-learn.adafruit.com/downloads/pdf/introducing-the-raspberry-pi-model-b-plus-plus-differences-vs-model-b.pdf" TargetMode="External"/><Relationship Id="rId2" Type="http://schemas.openxmlformats.org/officeDocument/2006/relationships/hyperlink" Target="https://www.jameco.com/Jameco/Products/ProdDS/81509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hyperlink" Target="http://users.ece.utexas.edu/~valvano/Datasheets/L293d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amazon.com/gp/product/B01DK83ZYQ/ref=oh_aui_detailpage_o00_s00?ie=UTF8&amp;psc=1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ore.invensense.com/datasheets/invensense/MPU-6050_DataSheet_V3%204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topLeftCell="G1" zoomScaleNormal="100" workbookViewId="0">
      <selection activeCell="M16" sqref="M16"/>
    </sheetView>
  </sheetViews>
  <sheetFormatPr defaultColWidth="9.1796875" defaultRowHeight="15.5" x14ac:dyDescent="0.35"/>
  <cols>
    <col min="1" max="1" width="9.1796875" style="3" customWidth="1"/>
    <col min="2" max="2" width="11.36328125" style="3" customWidth="1"/>
    <col min="3" max="3" width="11.453125" style="3" customWidth="1"/>
    <col min="4" max="4" width="49" style="3" bestFit="1" customWidth="1"/>
    <col min="5" max="5" width="26.453125" style="3" customWidth="1"/>
    <col min="6" max="6" width="23.36328125" style="3" customWidth="1"/>
    <col min="7" max="7" width="18" style="3" bestFit="1" customWidth="1"/>
    <col min="8" max="8" width="24.6328125" style="3" customWidth="1"/>
    <col min="9" max="9" width="9.453125" style="2" customWidth="1"/>
    <col min="10" max="10" width="9.1796875" style="2" customWidth="1"/>
    <col min="11" max="11" width="23" style="1" customWidth="1"/>
    <col min="12" max="13" width="9.1796875" style="1"/>
    <col min="14" max="14" width="10.36328125" style="1" bestFit="1" customWidth="1"/>
    <col min="15" max="16384" width="9.1796875" style="1"/>
  </cols>
  <sheetData>
    <row r="1" spans="1:19" x14ac:dyDescent="0.35">
      <c r="A1" s="8" t="s">
        <v>6</v>
      </c>
      <c r="B1" s="8"/>
      <c r="C1" s="8"/>
      <c r="D1" s="9">
        <v>43162</v>
      </c>
      <c r="E1" s="11" t="s">
        <v>30</v>
      </c>
      <c r="F1" s="8"/>
      <c r="G1" s="8" t="s">
        <v>31</v>
      </c>
      <c r="H1" s="8"/>
    </row>
    <row r="2" spans="1:19" ht="18.5" x14ac:dyDescent="0.45">
      <c r="A2" s="8" t="s">
        <v>59</v>
      </c>
      <c r="B2" s="8"/>
      <c r="C2" s="8"/>
      <c r="D2" s="13" t="s">
        <v>36</v>
      </c>
      <c r="E2" s="12" t="s">
        <v>56</v>
      </c>
      <c r="F2" s="8"/>
      <c r="G2" s="8"/>
      <c r="H2" s="8"/>
    </row>
    <row r="3" spans="1:19" x14ac:dyDescent="0.35">
      <c r="A3" s="8"/>
      <c r="B3" s="8"/>
      <c r="C3" s="8"/>
      <c r="D3" s="8"/>
      <c r="E3" s="8" t="s">
        <v>57</v>
      </c>
      <c r="F3" s="8"/>
      <c r="G3" s="8"/>
      <c r="H3" s="8"/>
    </row>
    <row r="4" spans="1:19" x14ac:dyDescent="0.35">
      <c r="A4" s="3" t="s">
        <v>34</v>
      </c>
      <c r="B4" s="7" t="s">
        <v>33</v>
      </c>
      <c r="E4" s="10" t="s">
        <v>58</v>
      </c>
    </row>
    <row r="5" spans="1:19" x14ac:dyDescent="0.35">
      <c r="A5" s="3" t="s">
        <v>0</v>
      </c>
      <c r="B5" s="3" t="s">
        <v>32</v>
      </c>
      <c r="C5" s="3" t="s">
        <v>21</v>
      </c>
      <c r="D5" s="3" t="s">
        <v>1</v>
      </c>
      <c r="E5" s="3" t="s">
        <v>8</v>
      </c>
      <c r="F5" s="3" t="s">
        <v>9</v>
      </c>
      <c r="G5" s="3" t="s">
        <v>7</v>
      </c>
      <c r="H5" s="3" t="s">
        <v>10</v>
      </c>
      <c r="I5" s="2" t="s">
        <v>2</v>
      </c>
      <c r="J5" s="2" t="s">
        <v>3</v>
      </c>
      <c r="K5" s="1" t="s">
        <v>24</v>
      </c>
      <c r="L5" s="1" t="s">
        <v>71</v>
      </c>
      <c r="M5" s="1" t="s">
        <v>66</v>
      </c>
    </row>
    <row r="6" spans="1:19" x14ac:dyDescent="0.35">
      <c r="A6" s="3">
        <v>1</v>
      </c>
      <c r="C6" s="3" t="s">
        <v>15</v>
      </c>
      <c r="D6" s="3" t="s">
        <v>62</v>
      </c>
      <c r="E6" s="3" t="s">
        <v>60</v>
      </c>
      <c r="F6" s="3" t="s">
        <v>63</v>
      </c>
      <c r="G6" s="3" t="s">
        <v>61</v>
      </c>
      <c r="H6" s="3" t="s">
        <v>64</v>
      </c>
      <c r="I6" s="2">
        <v>15.99</v>
      </c>
      <c r="J6" s="2">
        <f t="shared" ref="J6:J9" si="0">A6*I6</f>
        <v>15.99</v>
      </c>
      <c r="K6" s="1" t="s">
        <v>65</v>
      </c>
      <c r="L6" s="1" t="s">
        <v>61</v>
      </c>
    </row>
    <row r="7" spans="1:19" x14ac:dyDescent="0.35">
      <c r="A7" s="3">
        <v>2</v>
      </c>
      <c r="C7" s="3" t="s">
        <v>16</v>
      </c>
      <c r="D7" s="3" t="s">
        <v>22</v>
      </c>
      <c r="G7" s="3" t="s">
        <v>11</v>
      </c>
      <c r="H7" s="3">
        <v>81509</v>
      </c>
      <c r="I7" s="2">
        <v>0.35</v>
      </c>
      <c r="J7" s="2">
        <f t="shared" si="0"/>
        <v>0.7</v>
      </c>
      <c r="K7" s="1" t="s">
        <v>26</v>
      </c>
      <c r="L7" s="1" t="s">
        <v>37</v>
      </c>
      <c r="M7" s="14" t="s">
        <v>70</v>
      </c>
    </row>
    <row r="8" spans="1:19" x14ac:dyDescent="0.35">
      <c r="A8" s="3">
        <v>6</v>
      </c>
      <c r="C8" s="3" t="s">
        <v>16</v>
      </c>
      <c r="D8" s="3" t="s">
        <v>55</v>
      </c>
      <c r="G8" s="3" t="s">
        <v>12</v>
      </c>
      <c r="H8" s="3" t="s">
        <v>54</v>
      </c>
      <c r="I8" s="2">
        <v>4.4999999999999998E-2</v>
      </c>
      <c r="J8" s="2">
        <f t="shared" si="0"/>
        <v>0.27</v>
      </c>
      <c r="K8" s="1" t="s">
        <v>25</v>
      </c>
      <c r="L8" s="1" t="s">
        <v>37</v>
      </c>
      <c r="M8" s="14" t="s">
        <v>70</v>
      </c>
    </row>
    <row r="9" spans="1:19" x14ac:dyDescent="0.35">
      <c r="A9" s="3">
        <v>54</v>
      </c>
      <c r="C9" s="3" t="s">
        <v>17</v>
      </c>
      <c r="D9" s="3" t="s">
        <v>23</v>
      </c>
      <c r="G9" s="3" t="s">
        <v>13</v>
      </c>
      <c r="H9" s="3" t="s">
        <v>14</v>
      </c>
      <c r="I9" s="2">
        <v>0.02</v>
      </c>
      <c r="J9" s="2">
        <f t="shared" si="0"/>
        <v>1.08</v>
      </c>
      <c r="K9" s="1" t="s">
        <v>28</v>
      </c>
      <c r="L9" s="1" t="s">
        <v>37</v>
      </c>
    </row>
    <row r="10" spans="1:19" x14ac:dyDescent="0.35">
      <c r="A10" s="3">
        <v>2</v>
      </c>
      <c r="C10" s="3" t="s">
        <v>17</v>
      </c>
      <c r="D10" s="3" t="s">
        <v>39</v>
      </c>
      <c r="E10" s="3" t="s">
        <v>51</v>
      </c>
      <c r="F10" s="3" t="s">
        <v>52</v>
      </c>
      <c r="G10" s="3" t="s">
        <v>12</v>
      </c>
      <c r="H10" s="3" t="s">
        <v>53</v>
      </c>
      <c r="I10" s="2">
        <v>0.27</v>
      </c>
      <c r="J10" s="2">
        <f>A10*I10</f>
        <v>0.54</v>
      </c>
      <c r="K10" s="1" t="s">
        <v>40</v>
      </c>
      <c r="L10" s="1" t="s">
        <v>37</v>
      </c>
    </row>
    <row r="11" spans="1:19" x14ac:dyDescent="0.35">
      <c r="A11" s="3">
        <v>1</v>
      </c>
      <c r="C11" s="3" t="s">
        <v>19</v>
      </c>
      <c r="D11" s="3" t="s">
        <v>4</v>
      </c>
      <c r="E11" s="3" t="s">
        <v>5</v>
      </c>
      <c r="G11" s="3" t="s">
        <v>5</v>
      </c>
      <c r="I11" s="2">
        <f>33+20</f>
        <v>53</v>
      </c>
      <c r="J11" s="2">
        <f t="shared" ref="J11:J16" si="1">A11*I11</f>
        <v>53</v>
      </c>
      <c r="L11" s="1" t="s">
        <v>29</v>
      </c>
    </row>
    <row r="12" spans="1:19" x14ac:dyDescent="0.35">
      <c r="A12" s="3">
        <v>1</v>
      </c>
      <c r="C12" s="3" t="s">
        <v>18</v>
      </c>
      <c r="D12" s="3" t="s">
        <v>72</v>
      </c>
      <c r="E12" s="3" t="s">
        <v>82</v>
      </c>
      <c r="F12" s="3" t="s">
        <v>83</v>
      </c>
      <c r="G12" s="3" t="s">
        <v>61</v>
      </c>
      <c r="H12" s="3" t="s">
        <v>84</v>
      </c>
      <c r="I12" s="2">
        <v>5.09</v>
      </c>
      <c r="J12" s="2">
        <f t="shared" si="1"/>
        <v>5.09</v>
      </c>
      <c r="K12" s="1" t="s">
        <v>85</v>
      </c>
      <c r="L12" s="14" t="s">
        <v>61</v>
      </c>
      <c r="M12" s="14" t="s">
        <v>70</v>
      </c>
    </row>
    <row r="13" spans="1:19" x14ac:dyDescent="0.35">
      <c r="A13" s="3">
        <v>1</v>
      </c>
      <c r="C13" s="3" t="s">
        <v>18</v>
      </c>
      <c r="D13" s="3" t="s">
        <v>77</v>
      </c>
      <c r="E13" s="3" t="s">
        <v>27</v>
      </c>
      <c r="F13" s="3" t="s">
        <v>78</v>
      </c>
      <c r="G13" s="3" t="s">
        <v>12</v>
      </c>
      <c r="H13" s="3" t="s">
        <v>79</v>
      </c>
      <c r="I13" s="2">
        <v>3.5</v>
      </c>
      <c r="J13" s="2">
        <f t="shared" si="1"/>
        <v>3.5</v>
      </c>
      <c r="K13" s="1" t="s">
        <v>80</v>
      </c>
      <c r="L13" s="1" t="s">
        <v>86</v>
      </c>
      <c r="M13" s="14" t="s">
        <v>70</v>
      </c>
      <c r="S13" s="1" t="s">
        <v>81</v>
      </c>
    </row>
    <row r="14" spans="1:19" x14ac:dyDescent="0.35">
      <c r="A14" s="3">
        <v>1</v>
      </c>
      <c r="C14" s="3" t="s">
        <v>15</v>
      </c>
      <c r="D14" s="3" t="s">
        <v>73</v>
      </c>
      <c r="E14" s="3" t="s">
        <v>74</v>
      </c>
      <c r="F14" s="3" t="s">
        <v>68</v>
      </c>
      <c r="G14" s="3" t="s">
        <v>38</v>
      </c>
      <c r="H14" s="3" t="s">
        <v>69</v>
      </c>
      <c r="I14" s="2">
        <v>5.18</v>
      </c>
      <c r="J14" s="2">
        <f t="shared" si="1"/>
        <v>5.18</v>
      </c>
      <c r="K14" s="1" t="s">
        <v>75</v>
      </c>
      <c r="L14" s="1" t="s">
        <v>67</v>
      </c>
      <c r="M14" s="1" t="s">
        <v>76</v>
      </c>
    </row>
    <row r="15" spans="1:19" x14ac:dyDescent="0.35">
      <c r="A15" s="3">
        <v>1</v>
      </c>
      <c r="C15" s="3" t="s">
        <v>15</v>
      </c>
      <c r="D15" s="3" t="s">
        <v>87</v>
      </c>
      <c r="E15" t="s">
        <v>89</v>
      </c>
      <c r="G15" s="3" t="s">
        <v>61</v>
      </c>
      <c r="I15" s="2">
        <v>35</v>
      </c>
      <c r="J15" s="2">
        <f t="shared" si="1"/>
        <v>35</v>
      </c>
      <c r="K15" s="1" t="s">
        <v>88</v>
      </c>
      <c r="L15" s="1" t="s">
        <v>86</v>
      </c>
      <c r="M15" s="14" t="s">
        <v>70</v>
      </c>
    </row>
    <row r="16" spans="1:19" ht="42" x14ac:dyDescent="0.35">
      <c r="A16" s="3">
        <v>1</v>
      </c>
      <c r="C16" s="3" t="s">
        <v>15</v>
      </c>
      <c r="D16" s="15" t="s">
        <v>90</v>
      </c>
      <c r="E16" s="3" t="s">
        <v>91</v>
      </c>
      <c r="F16" s="3" t="s">
        <v>92</v>
      </c>
      <c r="G16" s="3" t="s">
        <v>61</v>
      </c>
      <c r="H16" s="3" t="s">
        <v>93</v>
      </c>
      <c r="I16" s="2">
        <v>13.49</v>
      </c>
      <c r="J16" s="2">
        <f t="shared" si="1"/>
        <v>13.49</v>
      </c>
      <c r="K16" s="1" t="s">
        <v>65</v>
      </c>
      <c r="L16" s="1" t="s">
        <v>86</v>
      </c>
      <c r="M16" s="14" t="s">
        <v>70</v>
      </c>
    </row>
  </sheetData>
  <autoFilter ref="A5:J9" xr:uid="{00000000-0009-0000-0000-000000000000}">
    <sortState ref="A6:J10">
      <sortCondition ref="C5:C9"/>
    </sortState>
  </autoFilter>
  <phoneticPr fontId="2" type="noConversion"/>
  <hyperlinks>
    <hyperlink ref="B4" r:id="rId1" location="common_component_prefixes" display="Reference Designator" xr:uid="{00000000-0004-0000-0000-000000000000}"/>
    <hyperlink ref="M7" r:id="rId2" xr:uid="{00000000-0004-0000-0000-000001000000}"/>
    <hyperlink ref="M8" r:id="rId3" xr:uid="{00000000-0004-0000-0000-000002000000}"/>
    <hyperlink ref="M12" r:id="rId4" xr:uid="{00000000-0004-0000-0000-000003000000}"/>
    <hyperlink ref="L12" r:id="rId5" xr:uid="{00000000-0004-0000-0000-000004000000}"/>
    <hyperlink ref="M13" r:id="rId6" xr:uid="{00000000-0004-0000-0000-000005000000}"/>
    <hyperlink ref="M15" r:id="rId7" xr:uid="{F1833179-DB1A-4BD0-AB75-58E7CB2DBE4C}"/>
    <hyperlink ref="M16" r:id="rId8" xr:uid="{1932CE42-3BFA-455A-8604-D8352B959424}"/>
  </hyperlinks>
  <pageMargins left="0.75" right="0.75" top="1" bottom="1" header="0.5" footer="0.5"/>
  <pageSetup orientation="landscape" r:id="rId9"/>
  <headerFooter alignWithMargins="0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796875" defaultRowHeight="13" x14ac:dyDescent="0.3"/>
  <cols>
    <col min="1" max="3" width="9.1796875" style="4"/>
    <col min="4" max="4" width="28" style="4" customWidth="1"/>
    <col min="5" max="10" width="9.1796875" style="4"/>
    <col min="11" max="11" width="16.1796875" style="4" customWidth="1"/>
    <col min="12" max="16384" width="9.1796875" style="4"/>
  </cols>
  <sheetData>
    <row r="2" spans="1:12" x14ac:dyDescent="0.3">
      <c r="A2" s="5" t="s">
        <v>0</v>
      </c>
      <c r="B2" s="5" t="s">
        <v>32</v>
      </c>
      <c r="C2" s="5" t="s">
        <v>21</v>
      </c>
      <c r="D2" s="5" t="s">
        <v>1</v>
      </c>
      <c r="E2" s="5" t="s">
        <v>8</v>
      </c>
      <c r="F2" s="5" t="s">
        <v>9</v>
      </c>
      <c r="G2" s="5" t="s">
        <v>7</v>
      </c>
      <c r="H2" s="5" t="s">
        <v>10</v>
      </c>
      <c r="I2" s="6" t="s">
        <v>2</v>
      </c>
      <c r="J2" s="6" t="s">
        <v>3</v>
      </c>
      <c r="K2" s="4" t="s">
        <v>24</v>
      </c>
      <c r="L2" s="4" t="s">
        <v>35</v>
      </c>
    </row>
    <row r="3" spans="1:12" x14ac:dyDescent="0.3">
      <c r="A3" s="5">
        <v>0</v>
      </c>
      <c r="B3" s="5"/>
      <c r="C3" s="5" t="s">
        <v>16</v>
      </c>
      <c r="D3" s="5" t="s">
        <v>41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48</v>
      </c>
      <c r="L3" s="4" t="s">
        <v>49</v>
      </c>
    </row>
    <row r="4" spans="1:12" x14ac:dyDescent="0.3">
      <c r="A4" s="5">
        <v>0</v>
      </c>
      <c r="B4" s="5"/>
      <c r="C4" s="5" t="s">
        <v>16</v>
      </c>
      <c r="D4" s="5" t="s">
        <v>42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48</v>
      </c>
      <c r="L4" s="4" t="s">
        <v>49</v>
      </c>
    </row>
    <row r="5" spans="1:12" x14ac:dyDescent="0.3">
      <c r="A5" s="5">
        <v>0</v>
      </c>
      <c r="B5" s="5"/>
      <c r="C5" s="5" t="s">
        <v>20</v>
      </c>
      <c r="D5" s="5" t="s">
        <v>43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50</v>
      </c>
      <c r="L5" s="4" t="s">
        <v>49</v>
      </c>
    </row>
    <row r="6" spans="1:12" x14ac:dyDescent="0.3">
      <c r="A6" s="5">
        <v>0</v>
      </c>
      <c r="B6" s="5"/>
      <c r="C6" s="5" t="s">
        <v>20</v>
      </c>
      <c r="D6" s="4" t="s">
        <v>44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50</v>
      </c>
      <c r="L6" s="4" t="s">
        <v>49</v>
      </c>
    </row>
    <row r="7" spans="1:12" x14ac:dyDescent="0.3">
      <c r="A7" s="5">
        <v>0</v>
      </c>
      <c r="B7" s="5"/>
      <c r="C7" s="5" t="s">
        <v>20</v>
      </c>
      <c r="D7" s="4" t="s">
        <v>45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50</v>
      </c>
      <c r="L7" s="4" t="s">
        <v>49</v>
      </c>
    </row>
    <row r="8" spans="1:12" x14ac:dyDescent="0.3">
      <c r="A8" s="5">
        <v>0</v>
      </c>
      <c r="C8" s="5" t="s">
        <v>20</v>
      </c>
      <c r="D8" s="4" t="s">
        <v>46</v>
      </c>
      <c r="I8" s="6">
        <v>0.04</v>
      </c>
      <c r="J8" s="6">
        <f t="shared" si="0"/>
        <v>0</v>
      </c>
      <c r="K8" s="4" t="s">
        <v>50</v>
      </c>
      <c r="L8" s="4" t="s">
        <v>49</v>
      </c>
    </row>
    <row r="9" spans="1:12" x14ac:dyDescent="0.3">
      <c r="A9" s="5">
        <v>0</v>
      </c>
      <c r="C9" s="5" t="s">
        <v>20</v>
      </c>
      <c r="D9" s="4" t="s">
        <v>47</v>
      </c>
      <c r="I9" s="6">
        <v>0.04</v>
      </c>
      <c r="J9" s="6">
        <f t="shared" si="0"/>
        <v>0</v>
      </c>
      <c r="K9" s="4" t="s">
        <v>50</v>
      </c>
      <c r="L9" s="4" t="s">
        <v>49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SurfaceMountParts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Daniel Diamont</cp:lastModifiedBy>
  <cp:lastPrinted>2015-07-07T18:09:59Z</cp:lastPrinted>
  <dcterms:created xsi:type="dcterms:W3CDTF">2009-08-17T02:38:02Z</dcterms:created>
  <dcterms:modified xsi:type="dcterms:W3CDTF">2018-03-19T16:59:33Z</dcterms:modified>
</cp:coreProperties>
</file>