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&amp; Risultati" sheetId="1" r:id="rId1"/>
    <sheet name="Ricodifica Items" sheetId="2" state="hidden" r:id="rId2"/>
  </sheets>
  <calcPr calcId="124519" fullCalcOnLoad="1"/>
</workbook>
</file>

<file path=xl/sharedStrings.xml><?xml version="1.0" encoding="utf-8"?>
<sst xmlns="http://schemas.openxmlformats.org/spreadsheetml/2006/main" count="83" uniqueCount="82">
  <si>
    <t>ID Paziente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</si>
  <si>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</si>
  <si>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</si>
  <si>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</si>
  <si>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</si>
  <si>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</si>
  <si>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</si>
  <si>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</si>
  <si>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</si>
  <si>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</si>
  <si>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</si>
  <si>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</si>
  <si>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</si>
  <si>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</si>
  <si>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</si>
  <si>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</si>
  <si>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</si>
  <si>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</si>
  <si>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</si>
  <si>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</si>
  <si>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</si>
  <si>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</si>
  <si>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</si>
  <si>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</si>
  <si>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</si>
  <si>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</si>
  <si>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</si>
  <si>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</si>
  <si>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</si>
  <si>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</si>
  <si>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</si>
  <si>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</si>
  <si>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</si>
  <si>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</si>
  <si>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</si>
  <si>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</si>
  <si>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</si>
  <si>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PF</t>
  </si>
  <si>
    <t>RP</t>
  </si>
  <si>
    <t>BP</t>
  </si>
  <si>
    <t>GH</t>
  </si>
  <si>
    <t>VT</t>
  </si>
  <si>
    <t>SF</t>
  </si>
  <si>
    <t>RE</t>
  </si>
  <si>
    <t>MH</t>
  </si>
  <si>
    <t>HT</t>
  </si>
  <si>
    <t>Rec_Q1</t>
  </si>
  <si>
    <t>Rec_Q2</t>
  </si>
  <si>
    <t>Rec_Q3a</t>
  </si>
  <si>
    <t>Rec_Q3b</t>
  </si>
  <si>
    <t>Rec_Q3c</t>
  </si>
  <si>
    <t>Rec_Q3d</t>
  </si>
  <si>
    <t>Rec_Q3e</t>
  </si>
  <si>
    <t>Rec_Q3f</t>
  </si>
  <si>
    <t>Rec_Q3g</t>
  </si>
  <si>
    <t>Rec_Q3h</t>
  </si>
  <si>
    <t>Rec_Q3i</t>
  </si>
  <si>
    <t>Rec_Q3j</t>
  </si>
  <si>
    <t>Rec_Q4a</t>
  </si>
  <si>
    <t>Rec_Q4b</t>
  </si>
  <si>
    <t>Rec_Q4c</t>
  </si>
  <si>
    <t>Rec_Q4d</t>
  </si>
  <si>
    <t>Rec_Q5a</t>
  </si>
  <si>
    <t>Rec_Q5b</t>
  </si>
  <si>
    <t>Rec_Q5c</t>
  </si>
  <si>
    <t>Rec_Q6</t>
  </si>
  <si>
    <t>Rec_Q7</t>
  </si>
  <si>
    <t>Rec_Q8</t>
  </si>
  <si>
    <t>Rec_Q9a</t>
  </si>
  <si>
    <t>Rec_Q9b</t>
  </si>
  <si>
    <t>Rec_Q9c</t>
  </si>
  <si>
    <t>Rec_Q9d</t>
  </si>
  <si>
    <t>Rec_Q9e</t>
  </si>
  <si>
    <t>Rec_Q9f</t>
  </si>
  <si>
    <t>Rec_Q9g</t>
  </si>
  <si>
    <t>Rec_Q9h</t>
  </si>
  <si>
    <t>Rec_Q9i</t>
  </si>
  <si>
    <t>Rec_Q10</t>
  </si>
  <si>
    <t>Rec_Q11a</t>
  </si>
  <si>
    <t>Rec_Q11b</t>
  </si>
  <si>
    <t>Rec_Q11c</t>
  </si>
  <si>
    <t>Rec_Q11d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</si>
</sst>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0" xfId="0" applyNumberFormat="1" applyAlignment="1">
      <alignment horizontal="right"/>
    </xf>
    <xf numFmtId="0" fontId="1" fillId="4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i/>
        <color rgb="FF80808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Punteggi Scale SF-36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'Input &amp; Risultati'!$A$2</c:f>
              <c:strCache>
                <c:ptCount val="1"/>
              </c:strCache>
            </c:strRef>
          </c:tx>
          <c:spPr>
            <a:solidFill>
              <a:srgbClr val="4F81BD"/>
            </a:solidFill>
            <a:ln>
              <a:solidFill>
                <a:srgbClr val="385D8A"/>
              </a:solidFill>
            </a:ln>
          </c:spPr>
          <c:dLbls>
            <c:numFmt formatCode="0.0" sourceLinked="0"/>
            <c:showVal val="1"/>
          </c:dLbls>
          <c:cat>
            <c:strRef>
              <c:f>'Input &amp; Risultati'!$AL$1:$AT$1</c:f>
              <c:strCache>
                <c:ptCount val="9"/>
                <c:pt idx="0">
                  <c:v>PF</c:v>
                </c:pt>
                <c:pt idx="1">
                  <c:v>RP</c:v>
                </c:pt>
                <c:pt idx="2">
                  <c:v>BP</c:v>
                </c:pt>
                <c:pt idx="3">
                  <c:v>GH</c:v>
                </c:pt>
                <c:pt idx="4">
                  <c:v>VT</c:v>
                </c:pt>
                <c:pt idx="5">
                  <c:v>SF</c:v>
                </c:pt>
                <c:pt idx="6">
                  <c:v>RE</c:v>
                </c:pt>
                <c:pt idx="7">
                  <c:v>MH</c:v>
                </c:pt>
                <c:pt idx="8">
                  <c:v>HT</c:v>
                </c:pt>
              </c:strCache>
            </c:strRef>
          </c:cat>
          <c:val>
            <c:numRef>
              <c:f>'Input &amp; Risultati'!$AL$2:$AT$2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spPr>
          <a:ln>
            <a:solidFill>
              <a:srgbClr val="999999"/>
            </a:solidFill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Punteggio (0-100)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999999"/>
            </a:solidFill>
          </a:ln>
        </c:sp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1</xdr:row>
      <xdr:rowOff>0</xdr:rowOff>
    </xdr:from>
    <xdr:to>
      <xdr:col>56</xdr:col>
      <xdr:colOff>9525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customWidth="1"/>
    <col min="2" max="37" width="5.7109375" customWidth="1"/>
    <col min="38" max="56" width="8.710937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>
      <c r="AL2" s="4">
        <f>IFERROR(AVERAGE('Ricodifica Items'!D2:M2), "N/D")</f>
        <v>0</v>
      </c>
      <c r="AM2" s="4">
        <f>IFERROR(AVERAGE('Ricodifica Items'!N2:Q2), "N/D")</f>
        <v>0</v>
      </c>
      <c r="AN2" s="4">
        <f>IFERROR(AVERAGE('Ricodifica Items'!V2:W2), "N/D")</f>
        <v>0</v>
      </c>
      <c r="AO2" s="4">
        <f>IFERROR(AVERAGE('Ricodifica Items'!B2; 'Ricodifica Items'!AH2:AK2), "N/D")</f>
        <v>0</v>
      </c>
      <c r="AP2" s="4">
        <f>IFERROR(AVERAGE('Ricodifica Items'!X2; 'Ricodifica Items'!AB2; 'Ricodifica Items'!AD2; 'Ricodifica Items'!AF2), "N/D")</f>
        <v>0</v>
      </c>
      <c r="AQ2" s="4">
        <f>IFERROR(AVERAGE('Ricodifica Items'!U2; 'Ricodifica Items'!AG2), "N/D")</f>
        <v>0</v>
      </c>
      <c r="AR2" s="4">
        <f>IFERROR(AVERAGE('Ricodifica Items'!R2:T2), "N/D")</f>
        <v>0</v>
      </c>
      <c r="AS2" s="4">
        <f>IFERROR(AVERAGE('Ricodifica Items'!Y2:AA2; 'Ricodifica Items'!AC2; 'Ricodifica Items'!AE2), "N/D")</f>
        <v>0</v>
      </c>
      <c r="AT2" s="4">
        <f>IFERROR(AVERAGE('Ricodifica Items'!C2), "N/D")</f>
        <v>0</v>
      </c>
    </row>
  </sheetData>
  <conditionalFormatting sqref="AA2:AA100">
    <cfRule type="cellIs" dxfId="1" priority="52" operator="between">
      <formula>1</formula>
      <formula>6</formula>
    </cfRule>
    <cfRule type="expression" dxfId="2" priority="53">
      <formula>AND(NOT(ISBLANK(AA2)), OR(NOT(ISNUMBER(AA2)), AA2&lt;1, AA2&gt;6))</formula>
    </cfRule>
  </conditionalFormatting>
  <conditionalFormatting sqref="AB2:AB100">
    <cfRule type="cellIs" dxfId="1" priority="54" operator="between">
      <formula>1</formula>
      <formula>6</formula>
    </cfRule>
    <cfRule type="expression" dxfId="2" priority="55">
      <formula>AND(NOT(ISBLANK(AB2)), OR(NOT(ISNUMBER(AB2)), AB2&lt;1, AB2&gt;6))</formula>
    </cfRule>
  </conditionalFormatting>
  <conditionalFormatting sqref="AC2:AC100">
    <cfRule type="cellIs" dxfId="1" priority="56" operator="between">
      <formula>1</formula>
      <formula>6</formula>
    </cfRule>
    <cfRule type="expression" dxfId="2" priority="57">
      <formula>AND(NOT(ISBLANK(AC2)), OR(NOT(ISNUMBER(AC2)), AC2&lt;1, AC2&gt;6))</formula>
    </cfRule>
  </conditionalFormatting>
  <conditionalFormatting sqref="AD2:AD100">
    <cfRule type="cellIs" dxfId="1" priority="58" operator="between">
      <formula>1</formula>
      <formula>6</formula>
    </cfRule>
    <cfRule type="expression" dxfId="2" priority="59">
      <formula>AND(NOT(ISBLANK(AD2)), OR(NOT(ISNUMBER(AD2)), AD2&lt;1, AD2&gt;6))</formula>
    </cfRule>
  </conditionalFormatting>
  <conditionalFormatting sqref="AE2:AE100">
    <cfRule type="cellIs" dxfId="1" priority="60" operator="between">
      <formula>1</formula>
      <formula>6</formula>
    </cfRule>
    <cfRule type="expression" dxfId="2" priority="61">
      <formula>AND(NOT(ISBLANK(AE2)), OR(NOT(ISNUMBER(AE2)), AE2&lt;1, AE2&gt;6))</formula>
    </cfRule>
  </conditionalFormatting>
  <conditionalFormatting sqref="AF2:AF100">
    <cfRule type="cellIs" dxfId="1" priority="62" operator="between">
      <formula>1</formula>
      <formula>6</formula>
    </cfRule>
    <cfRule type="expression" dxfId="2" priority="63">
      <formula>AND(NOT(ISBLANK(AF2)), OR(NOT(ISNUMBER(AF2)), AF2&lt;1, AF2&gt;6))</formula>
    </cfRule>
  </conditionalFormatting>
  <conditionalFormatting sqref="AG2:AG100">
    <cfRule type="cellIs" dxfId="1" priority="64" operator="between">
      <formula>1</formula>
      <formula>5</formula>
    </cfRule>
    <cfRule type="expression" dxfId="2" priority="65">
      <formula>AND(NOT(ISBLANK(AG2)), OR(NOT(ISNUMBER(AG2)), AG2&lt;1, AG2&gt;5))</formula>
    </cfRule>
  </conditionalFormatting>
  <conditionalFormatting sqref="AH2:AH100">
    <cfRule type="cellIs" dxfId="1" priority="66" operator="between">
      <formula>1</formula>
      <formula>5</formula>
    </cfRule>
    <cfRule type="expression" dxfId="2" priority="67">
      <formula>AND(NOT(ISBLANK(AH2)), OR(NOT(ISNUMBER(AH2)), AH2&lt;1, AH2&gt;5))</formula>
    </cfRule>
  </conditionalFormatting>
  <conditionalFormatting sqref="AI2:AI100">
    <cfRule type="cellIs" dxfId="1" priority="68" operator="between">
      <formula>1</formula>
      <formula>5</formula>
    </cfRule>
    <cfRule type="expression" dxfId="2" priority="69">
      <formula>AND(NOT(ISBLANK(AI2)), OR(NOT(ISNUMBER(AI2)), AI2&lt;1, AI2&gt;5))</formula>
    </cfRule>
  </conditionalFormatting>
  <conditionalFormatting sqref="AJ2:AJ100">
    <cfRule type="cellIs" dxfId="1" priority="70" operator="between">
      <formula>1</formula>
      <formula>5</formula>
    </cfRule>
    <cfRule type="expression" dxfId="2" priority="71">
      <formula>AND(NOT(ISBLANK(AJ2)), OR(NOT(ISNUMBER(AJ2)), AJ2&lt;1, AJ2&gt;5))</formula>
    </cfRule>
  </conditionalFormatting>
  <conditionalFormatting sqref="AK2:AK100">
    <cfRule type="cellIs" dxfId="1" priority="72" operator="between">
      <formula>1</formula>
      <formula>5</formula>
    </cfRule>
    <cfRule type="expression" dxfId="2" priority="73">
      <formula>AND(NOT(ISBLANK(AK2)), OR(NOT(ISNUMBER(AK2)), AK2&lt;1, AK2&gt;5))</formula>
    </cfRule>
  </conditionalFormatting>
  <conditionalFormatting sqref="AL2:AT100">
    <cfRule type="containsText" dxfId="0" priority="1" operator="containsText" text="N/D">
      <formula>NOT(ISERROR(SEARCH("N/D",AL2)))</formula>
    </cfRule>
  </conditionalFormatting>
  <conditionalFormatting sqref="B2:B100">
    <cfRule type="cellIs" dxfId="1" priority="2" operator="between">
      <formula>1</formula>
      <formula>5</formula>
    </cfRule>
    <cfRule type="expression" dxfId="2" priority="3">
      <formula>AND(NOT(ISBLANK(B2)), OR(NOT(ISNUMBER(B2)), B2&lt;1, B2&gt;5))</formula>
    </cfRule>
  </conditionalFormatting>
  <conditionalFormatting sqref="C2:C100">
    <cfRule type="cellIs" dxfId="1" priority="4" operator="between">
      <formula>1</formula>
      <formula>5</formula>
    </cfRule>
    <cfRule type="expression" dxfId="2" priority="5">
      <formula>AND(NOT(ISBLANK(C2)), OR(NOT(ISNUMBER(C2)), C2&lt;1, C2&gt;5))</formula>
    </cfRule>
  </conditionalFormatting>
  <conditionalFormatting sqref="D2:D100">
    <cfRule type="cellIs" dxfId="1" priority="6" operator="between">
      <formula>1</formula>
      <formula>3</formula>
    </cfRule>
    <cfRule type="expression" dxfId="2" priority="7">
      <formula>AND(NOT(ISBLANK(D2)), OR(NOT(ISNUMBER(D2)), D2&lt;1, D2&gt;3))</formula>
    </cfRule>
  </conditionalFormatting>
  <conditionalFormatting sqref="E2:E100">
    <cfRule type="cellIs" dxfId="1" priority="8" operator="between">
      <formula>1</formula>
      <formula>3</formula>
    </cfRule>
    <cfRule type="expression" dxfId="2" priority="9">
      <formula>AND(NOT(ISBLANK(E2)), OR(NOT(ISNUMBER(E2)), E2&lt;1, E2&gt;3))</formula>
    </cfRule>
  </conditionalFormatting>
  <conditionalFormatting sqref="F2:F100">
    <cfRule type="cellIs" dxfId="1" priority="10" operator="between">
      <formula>1</formula>
      <formula>3</formula>
    </cfRule>
    <cfRule type="expression" dxfId="2" priority="11">
      <formula>AND(NOT(ISBLANK(F2)), OR(NOT(ISNUMBER(F2)), F2&lt;1, F2&gt;3))</formula>
    </cfRule>
  </conditionalFormatting>
  <conditionalFormatting sqref="G2:G100">
    <cfRule type="cellIs" dxfId="1" priority="12" operator="between">
      <formula>1</formula>
      <formula>3</formula>
    </cfRule>
    <cfRule type="expression" dxfId="2" priority="13">
      <formula>AND(NOT(ISBLANK(G2)), OR(NOT(ISNUMBER(G2)), G2&lt;1, G2&gt;3))</formula>
    </cfRule>
  </conditionalFormatting>
  <conditionalFormatting sqref="H2:H100">
    <cfRule type="cellIs" dxfId="1" priority="14" operator="between">
      <formula>1</formula>
      <formula>3</formula>
    </cfRule>
    <cfRule type="expression" dxfId="2" priority="15">
      <formula>AND(NOT(ISBLANK(H2)), OR(NOT(ISNUMBER(H2)), H2&lt;1, H2&gt;3))</formula>
    </cfRule>
  </conditionalFormatting>
  <conditionalFormatting sqref="I2:I100">
    <cfRule type="cellIs" dxfId="1" priority="16" operator="between">
      <formula>1</formula>
      <formula>3</formula>
    </cfRule>
    <cfRule type="expression" dxfId="2" priority="17">
      <formula>AND(NOT(ISBLANK(I2)), OR(NOT(ISNUMBER(I2)), I2&lt;1, I2&gt;3))</formula>
    </cfRule>
  </conditionalFormatting>
  <conditionalFormatting sqref="J2:J100">
    <cfRule type="cellIs" dxfId="1" priority="18" operator="between">
      <formula>1</formula>
      <formula>3</formula>
    </cfRule>
    <cfRule type="expression" dxfId="2" priority="19">
      <formula>AND(NOT(ISBLANK(J2)), OR(NOT(ISNUMBER(J2)), J2&lt;1, J2&gt;3))</formula>
    </cfRule>
  </conditionalFormatting>
  <conditionalFormatting sqref="K2:K100">
    <cfRule type="cellIs" dxfId="1" priority="20" operator="between">
      <formula>1</formula>
      <formula>3</formula>
    </cfRule>
    <cfRule type="expression" dxfId="2" priority="21">
      <formula>AND(NOT(ISBLANK(K2)), OR(NOT(ISNUMBER(K2)), K2&lt;1, K2&gt;3))</formula>
    </cfRule>
  </conditionalFormatting>
  <conditionalFormatting sqref="L2:L100">
    <cfRule type="cellIs" dxfId="1" priority="22" operator="between">
      <formula>1</formula>
      <formula>3</formula>
    </cfRule>
    <cfRule type="expression" dxfId="2" priority="23">
      <formula>AND(NOT(ISBLANK(L2)), OR(NOT(ISNUMBER(L2)), L2&lt;1, L2&gt;3))</formula>
    </cfRule>
  </conditionalFormatting>
  <conditionalFormatting sqref="M2:M100">
    <cfRule type="cellIs" dxfId="1" priority="24" operator="between">
      <formula>1</formula>
      <formula>3</formula>
    </cfRule>
    <cfRule type="expression" dxfId="2" priority="25">
      <formula>AND(NOT(ISBLANK(M2)), OR(NOT(ISNUMBER(M2)), M2&lt;1, M2&gt;3))</formula>
    </cfRule>
  </conditionalFormatting>
  <conditionalFormatting sqref="N2:N100">
    <cfRule type="cellIs" dxfId="1" priority="26" operator="between">
      <formula>1</formula>
      <formula>2</formula>
    </cfRule>
    <cfRule type="expression" dxfId="2" priority="27">
      <formula>AND(NOT(ISBLANK(N2)), OR(NOT(ISNUMBER(N2)), N2&lt;1, N2&gt;2))</formula>
    </cfRule>
  </conditionalFormatting>
  <conditionalFormatting sqref="O2:O100">
    <cfRule type="cellIs" dxfId="1" priority="28" operator="between">
      <formula>1</formula>
      <formula>2</formula>
    </cfRule>
    <cfRule type="expression" dxfId="2" priority="29">
      <formula>AND(NOT(ISBLANK(O2)), OR(NOT(ISNUMBER(O2)), O2&lt;1, O2&gt;2))</formula>
    </cfRule>
  </conditionalFormatting>
  <conditionalFormatting sqref="P2:P100">
    <cfRule type="cellIs" dxfId="1" priority="30" operator="between">
      <formula>1</formula>
      <formula>2</formula>
    </cfRule>
    <cfRule type="expression" dxfId="2" priority="31">
      <formula>AND(NOT(ISBLANK(P2)), OR(NOT(ISNUMBER(P2)), P2&lt;1, P2&gt;2))</formula>
    </cfRule>
  </conditionalFormatting>
  <conditionalFormatting sqref="Q2:Q100">
    <cfRule type="cellIs" dxfId="1" priority="32" operator="between">
      <formula>1</formula>
      <formula>2</formula>
    </cfRule>
    <cfRule type="expression" dxfId="2" priority="33">
      <formula>AND(NOT(ISBLANK(Q2)), OR(NOT(ISNUMBER(Q2)), Q2&lt;1, Q2&gt;2))</formula>
    </cfRule>
  </conditionalFormatting>
  <conditionalFormatting sqref="R2:R100">
    <cfRule type="cellIs" dxfId="1" priority="34" operator="between">
      <formula>1</formula>
      <formula>2</formula>
    </cfRule>
    <cfRule type="expression" dxfId="2" priority="35">
      <formula>AND(NOT(ISBLANK(R2)), OR(NOT(ISNUMBER(R2)), R2&lt;1, R2&gt;2))</formula>
    </cfRule>
  </conditionalFormatting>
  <conditionalFormatting sqref="S2:S100">
    <cfRule type="cellIs" dxfId="1" priority="36" operator="between">
      <formula>1</formula>
      <formula>2</formula>
    </cfRule>
    <cfRule type="expression" dxfId="2" priority="37">
      <formula>AND(NOT(ISBLANK(S2)), OR(NOT(ISNUMBER(S2)), S2&lt;1, S2&gt;2))</formula>
    </cfRule>
  </conditionalFormatting>
  <conditionalFormatting sqref="T2:T100">
    <cfRule type="cellIs" dxfId="1" priority="38" operator="between">
      <formula>1</formula>
      <formula>2</formula>
    </cfRule>
    <cfRule type="expression" dxfId="2" priority="39">
      <formula>AND(NOT(ISBLANK(T2)), OR(NOT(ISNUMBER(T2)), T2&lt;1, T2&gt;2))</formula>
    </cfRule>
  </conditionalFormatting>
  <conditionalFormatting sqref="U2:U100">
    <cfRule type="cellIs" dxfId="1" priority="40" operator="between">
      <formula>1</formula>
      <formula>5</formula>
    </cfRule>
    <cfRule type="expression" dxfId="2" priority="41">
      <formula>AND(NOT(ISBLANK(U2)), OR(NOT(ISNUMBER(U2)), U2&lt;1, U2&gt;5))</formula>
    </cfRule>
  </conditionalFormatting>
  <conditionalFormatting sqref="V2:V100">
    <cfRule type="cellIs" dxfId="1" priority="42" operator="between">
      <formula>1</formula>
      <formula>6</formula>
    </cfRule>
    <cfRule type="expression" dxfId="2" priority="43">
      <formula>AND(NOT(ISBLANK(V2)), OR(NOT(ISNUMBER(V2)), V2&lt;1, V2&gt;6))</formula>
    </cfRule>
  </conditionalFormatting>
  <conditionalFormatting sqref="W2:W100">
    <cfRule type="cellIs" dxfId="1" priority="44" operator="between">
      <formula>1</formula>
      <formula>5</formula>
    </cfRule>
    <cfRule type="expression" dxfId="2" priority="45">
      <formula>AND(NOT(ISBLANK(W2)), OR(NOT(ISNUMBER(W2)), W2&lt;1, W2&gt;5))</formula>
    </cfRule>
  </conditionalFormatting>
  <conditionalFormatting sqref="X2:X100">
    <cfRule type="cellIs" dxfId="1" priority="46" operator="between">
      <formula>1</formula>
      <formula>6</formula>
    </cfRule>
    <cfRule type="expression" dxfId="2" priority="47">
      <formula>AND(NOT(ISBLANK(X2)), OR(NOT(ISNUMBER(X2)), X2&lt;1, X2&gt;6))</formula>
    </cfRule>
  </conditionalFormatting>
  <conditionalFormatting sqref="Y2:Y100">
    <cfRule type="cellIs" dxfId="1" priority="48" operator="between">
      <formula>1</formula>
      <formula>6</formula>
    </cfRule>
    <cfRule type="expression" dxfId="2" priority="49">
      <formula>AND(NOT(ISBLANK(Y2)), OR(NOT(ISNUMBER(Y2)), Y2&lt;1, Y2&gt;6))</formula>
    </cfRule>
  </conditionalFormatting>
  <conditionalFormatting sqref="Z2:Z100">
    <cfRule type="cellIs" dxfId="1" priority="50" operator="between">
      <formula>1</formula>
      <formula>6</formula>
    </cfRule>
    <cfRule type="expression" dxfId="2" priority="51">
      <formula>AND(NOT(ISBLANK(Z2)), OR(NOT(ISNUMBER(Z2)), Z2&lt;1, Z2&gt;6))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"/>
  <sheetViews>
    <sheetView workbookViewId="0"/>
  </sheetViews>
  <sheetFormatPr defaultRowHeight="15"/>
  <cols>
    <col min="1" max="1" width="15.7109375" customWidth="1"/>
    <col min="2" max="37" width="8.7109375" customWidth="1"/>
  </cols>
  <sheetData>
    <row r="1" spans="1:37">
      <c r="A1" s="1" t="s">
        <v>0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71</v>
      </c>
      <c r="AB1" s="5" t="s">
        <v>72</v>
      </c>
      <c r="AC1" s="5" t="s">
        <v>73</v>
      </c>
      <c r="AD1" s="5" t="s">
        <v>74</v>
      </c>
      <c r="AE1" s="5" t="s">
        <v>75</v>
      </c>
      <c r="AF1" s="5" t="s">
        <v>76</v>
      </c>
      <c r="AG1" s="5" t="s">
        <v>77</v>
      </c>
      <c r="AH1" s="5" t="s">
        <v>78</v>
      </c>
      <c r="AI1" s="5" t="s">
        <v>79</v>
      </c>
      <c r="AJ1" s="5" t="s">
        <v>80</v>
      </c>
      <c r="AK1" s="5" t="s">
        <v>81</v>
      </c>
    </row>
    <row r="2" spans="1:37">
      <c r="A2" s="6">
        <f>IF('Input &amp; Risultati'!A2="","",'Input &amp; Risultati'!A2)</f>
        <v>0</v>
      </c>
      <c r="B2" s="7">
        <f>IFS('Input &amp; Risultati'!B2=1,100, 'Input &amp; Risultati'!B2=2,75, 'Input &amp; Risultati'!B2=3,50, 'Input &amp; Risultati'!B2=4,25, 'Input &amp; Risultati'!B2=5,0, TRUE, "")</f>
        <v>0</v>
      </c>
      <c r="C2" s="7">
        <f>IFS('Input &amp; Risultati'!C2=1,100, 'Input &amp; Risultati'!C2=2,75, 'Input &amp; Risultati'!C2=3,50, 'Input &amp; Risultati'!C2=4,25, 'Input &amp; Risultati'!C2=5,0, TRUE, "")</f>
        <v>0</v>
      </c>
      <c r="D2" s="7">
        <f>IFS('Input &amp; Risultati'!D2=1,0, 'Input &amp; Risultati'!D2=2,50, 'Input &amp; Risultati'!D2=3,100, TRUE, "")</f>
        <v>0</v>
      </c>
      <c r="E2" s="7">
        <f>IFS('Input &amp; Risultati'!E2=1,0, 'Input &amp; Risultati'!E2=2,50, 'Input &amp; Risultati'!E2=3,100, TRUE, "")</f>
        <v>0</v>
      </c>
      <c r="F2" s="7">
        <f>IFS('Input &amp; Risultati'!F2=1,0, 'Input &amp; Risultati'!F2=2,50, 'Input &amp; Risultati'!F2=3,100, TRUE, "")</f>
        <v>0</v>
      </c>
      <c r="G2" s="7">
        <f>IFS('Input &amp; Risultati'!G2=1,0, 'Input &amp; Risultati'!G2=2,50, 'Input &amp; Risultati'!G2=3,100, TRUE, "")</f>
        <v>0</v>
      </c>
      <c r="H2" s="7">
        <f>IFS('Input &amp; Risultati'!H2=1,0, 'Input &amp; Risultati'!H2=2,50, 'Input &amp; Risultati'!H2=3,100, TRUE, "")</f>
        <v>0</v>
      </c>
      <c r="I2" s="7">
        <f>IFS('Input &amp; Risultati'!I2=1,0, 'Input &amp; Risultati'!I2=2,50, 'Input &amp; Risultati'!I2=3,100, TRUE, "")</f>
        <v>0</v>
      </c>
      <c r="J2" s="7">
        <f>IFS('Input &amp; Risultati'!J2=1,0, 'Input &amp; Risultati'!J2=2,50, 'Input &amp; Risultati'!J2=3,100, TRUE, "")</f>
        <v>0</v>
      </c>
      <c r="K2" s="7">
        <f>IFS('Input &amp; Risultati'!K2=1,0, 'Input &amp; Risultati'!K2=2,50, 'Input &amp; Risultati'!K2=3,100, TRUE, "")</f>
        <v>0</v>
      </c>
      <c r="L2" s="7">
        <f>IFS('Input &amp; Risultati'!L2=1,0, 'Input &amp; Risultati'!L2=2,50, 'Input &amp; Risultati'!L2=3,100, TRUE, "")</f>
        <v>0</v>
      </c>
      <c r="M2" s="7">
        <f>IFS('Input &amp; Risultati'!M2=1,0, 'Input &amp; Risultati'!M2=2,50, 'Input &amp; Risultati'!M2=3,100, TRUE, "")</f>
        <v>0</v>
      </c>
      <c r="N2" s="7">
        <f>IFS('Input &amp; Risultati'!N2=1,0, 'Input &amp; Risultati'!N2=2,100, TRUE, "")</f>
        <v>0</v>
      </c>
      <c r="O2" s="7">
        <f>IFS('Input &amp; Risultati'!O2=1,0, 'Input &amp; Risultati'!O2=2,100, TRUE, "")</f>
        <v>0</v>
      </c>
      <c r="P2" s="7">
        <f>IFS('Input &amp; Risultati'!P2=1,0, 'Input &amp; Risultati'!P2=2,100, TRUE, "")</f>
        <v>0</v>
      </c>
      <c r="Q2" s="7">
        <f>IFS('Input &amp; Risultati'!Q2=1,0, 'Input &amp; Risultati'!Q2=2,100, TRUE, "")</f>
        <v>0</v>
      </c>
      <c r="R2" s="7">
        <f>IFS('Input &amp; Risultati'!R2=1,0, 'Input &amp; Risultati'!R2=2,100, TRUE, "")</f>
        <v>0</v>
      </c>
      <c r="S2" s="7">
        <f>IFS('Input &amp; Risultati'!S2=1,0, 'Input &amp; Risultati'!S2=2,100, TRUE, "")</f>
        <v>0</v>
      </c>
      <c r="T2" s="7">
        <f>IFS('Input &amp; Risultati'!T2=1,0, 'Input &amp; Risultati'!T2=2,100, TRUE, "")</f>
        <v>0</v>
      </c>
      <c r="U2" s="7">
        <f>IFS('Input &amp; Risultati'!U2=1,0, 'Input &amp; Risultati'!U2=2,25, 'Input &amp; Risultati'!U2=3,50, 'Input &amp; Risultati'!U2=4,75, 'Input &amp; Risultati'!U2=5,100, TRUE, "")</f>
        <v>0</v>
      </c>
      <c r="V2" s="7">
        <f>IFS('Input &amp; Risultati'!V2=1,100, 'Input &amp; Risultati'!V2=2,80, 'Input &amp; Risultati'!V2=3,60, 'Input &amp; Risultati'!V2=4,40, 'Input &amp; Risultati'!V2=5,20, 'Input &amp; Risultati'!V2=6,0, TRUE, "")</f>
        <v>0</v>
      </c>
      <c r="W2" s="7">
        <f>IFS('Input &amp; Risultati'!W2=1,100, 'Input &amp; Risultati'!W2=2,75, 'Input &amp; Risultati'!W2=3,50, 'Input &amp; Risultati'!W2=4,25, 'Input &amp; Risultati'!W2=5,0, TRUE, "")</f>
        <v>0</v>
      </c>
      <c r="X2" s="7">
        <f>IFS('Input &amp; Risultati'!X2=1,100, 'Input &amp; Risultati'!X2=2,80, 'Input &amp; Risultati'!X2=3,60, 'Input &amp; Risultati'!X2=4,40, 'Input &amp; Risultati'!X2=5,20, 'Input &amp; Risultati'!X2=6,0, TRUE, "")</f>
        <v>0</v>
      </c>
      <c r="Y2" s="7">
        <f>IFS('Input &amp; Risultati'!Y2=1,0, 'Input &amp; Risultati'!Y2=2,20, 'Input &amp; Risultati'!Y2=3,40, 'Input &amp; Risultati'!Y2=4,60, 'Input &amp; Risultati'!Y2=5,80, 'Input &amp; Risultati'!Y2=6,100, TRUE, "")</f>
        <v>0</v>
      </c>
      <c r="Z2" s="7">
        <f>IFS('Input &amp; Risultati'!Z2=1,0, 'Input &amp; Risultati'!Z2=2,20, 'Input &amp; Risultati'!Z2=3,40, 'Input &amp; Risultati'!Z2=4,60, 'Input &amp; Risultati'!Z2=5,80, 'Input &amp; Risultati'!Z2=6,100, TRUE, "")</f>
        <v>0</v>
      </c>
      <c r="AA2" s="7">
        <f>IFS('Input &amp; Risultati'!AA2=1,100, 'Input &amp; Risultati'!AA2=2,80, 'Input &amp; Risultati'!AA2=3,60, 'Input &amp; Risultati'!AA2=4,40, 'Input &amp; Risultati'!AA2=5,20, 'Input &amp; Risultati'!AA2=6,0, TRUE, "")</f>
        <v>0</v>
      </c>
      <c r="AB2" s="7">
        <f>IFS('Input &amp; Risultati'!AB2=1,100, 'Input &amp; Risultati'!AB2=2,80, 'Input &amp; Risultati'!AB2=3,60, 'Input &amp; Risultati'!AB2=4,40, 'Input &amp; Risultati'!AB2=5,20, 'Input &amp; Risultati'!AB2=6,0, TRUE, "")</f>
        <v>0</v>
      </c>
      <c r="AC2" s="7">
        <f>IFS('Input &amp; Risultati'!AC2=1,0, 'Input &amp; Risultati'!AC2=2,20, 'Input &amp; Risultati'!AC2=3,40, 'Input &amp; Risultati'!AC2=4,60, 'Input &amp; Risultati'!AC2=5,80, 'Input &amp; Risultati'!AC2=6,100, TRUE, "")</f>
        <v>0</v>
      </c>
      <c r="AD2" s="7">
        <f>IFS('Input &amp; Risultati'!AD2=1,0, 'Input &amp; Risultati'!AD2=2,20, 'Input &amp; Risultati'!AD2=3,40, 'Input &amp; Risultati'!AD2=4,60, 'Input &amp; Risultati'!AD2=5,80, 'Input &amp; Risultati'!AD2=6,100, TRUE, "")</f>
        <v>0</v>
      </c>
      <c r="AE2" s="7">
        <f>IFS('Input &amp; Risultati'!AE2=1,100, 'Input &amp; Risultati'!AE2=2,80, 'Input &amp; Risultati'!AE2=3,60, 'Input &amp; Risultati'!AE2=4,40, 'Input &amp; Risultati'!AE2=5,20, 'Input &amp; Risultati'!AE2=6,0, TRUE, "")</f>
        <v>0</v>
      </c>
      <c r="AF2" s="7">
        <f>IFS('Input &amp; Risultati'!AF2=1,0, 'Input &amp; Risultati'!AF2=2,20, 'Input &amp; Risultati'!AF2=3,40, 'Input &amp; Risultati'!AF2=4,60, 'Input &amp; Risultati'!AF2=5,80, 'Input &amp; Risultati'!AF2=6,100, TRUE, "")</f>
        <v>0</v>
      </c>
      <c r="AG2" s="7">
        <f>IFS('Input &amp; Risultati'!AG2=1,0, 'Input &amp; Risultati'!AG2=2,25, 'Input &amp; Risultati'!AG2=3,50, 'Input &amp; Risultati'!AG2=4,75, 'Input &amp; Risultati'!AG2=5,100, TRUE, "")</f>
        <v>0</v>
      </c>
      <c r="AH2" s="7">
        <f>IFS('Input &amp; Risultati'!AH2=1,0, 'Input &amp; Risultati'!AH2=2,25, 'Input &amp; Risultati'!AH2=3,50, 'Input &amp; Risultati'!AH2=4,75, 'Input &amp; Risultati'!AH2=5,100, TRUE, "")</f>
        <v>0</v>
      </c>
      <c r="AI2" s="7">
        <f>IFS('Input &amp; Risultati'!AI2=1,100, 'Input &amp; Risultati'!AI2=2,75, 'Input &amp; Risultati'!AI2=3,50, 'Input &amp; Risultati'!AI2=4,25, 'Input &amp; Risultati'!AI2=5,0, TRUE, "")</f>
        <v>0</v>
      </c>
      <c r="AJ2" s="7">
        <f>IFS('Input &amp; Risultati'!AJ2=1,0, 'Input &amp; Risultati'!AJ2=2,25, 'Input &amp; Risultati'!AJ2=3,50, 'Input &amp; Risultati'!AJ2=4,75, 'Input &amp; Risultati'!AJ2=5,100, TRUE, "")</f>
        <v>0</v>
      </c>
      <c r="AK2" s="7">
        <f>IFS('Input &amp; Risultati'!AK2=1,100, 'Input &amp; Risultati'!AK2=2,75, 'Input &amp; Risultati'!AK2=3,50, 'Input &amp; Risultati'!AK2=4,25, 'Input &amp; Risultati'!AK2=5,0, TRUE,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&amp; Risultati</vt:lpstr>
      <vt:lpstr>Ricodifica 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2025-04-18T12:13:44Z</dcterms:created>
  <dcterms:modified xsi:type="dcterms:W3CDTF">2025-04-18T12:13:44Z</dcterms:modified>
</cp:coreProperties>
</file>