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r Morteo\LAJAM\GitHub\Resultados octubre-2022\data\Data_2002_2022\Data_plots\"/>
    </mc:Choice>
  </mc:AlternateContent>
  <bookViews>
    <workbookView xWindow="0" yWindow="0" windowWidth="13890" windowHeight="9480" activeTab="1"/>
  </bookViews>
  <sheets>
    <sheet name="2002-2011" sheetId="1" r:id="rId1"/>
    <sheet name="2015-2022" sheetId="2" r:id="rId2"/>
  </sheets>
  <definedNames>
    <definedName name="_xlnm._FilterDatabase" localSheetId="0" hidden="1">'2002-2011'!$A$1:$BH$1</definedName>
    <definedName name="_xlnm._FilterDatabase" localSheetId="1" hidden="1">'2015-2022'!$A$1:$I$1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2" i="2"/>
  <c r="G97" i="2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</calcChain>
</file>

<file path=xl/sharedStrings.xml><?xml version="1.0" encoding="utf-8"?>
<sst xmlns="http://schemas.openxmlformats.org/spreadsheetml/2006/main" count="1523" uniqueCount="505">
  <si>
    <t>Title</t>
  </si>
  <si>
    <t>Issue</t>
  </si>
  <si>
    <t>No.</t>
  </si>
  <si>
    <t>GSNoCites</t>
  </si>
  <si>
    <t>Year</t>
  </si>
  <si>
    <t>Editorial</t>
  </si>
  <si>
    <t>SecchiE</t>
  </si>
  <si>
    <t>Male</t>
  </si>
  <si>
    <t>Introduction</t>
  </si>
  <si>
    <t>Report of the fourth workshop for the coordinated research and conservation of the franciscana dolphin (Pontoporia blainvillei) in the Western South Altantic</t>
  </si>
  <si>
    <t>Workshop reports</t>
  </si>
  <si>
    <t>OttP</t>
  </si>
  <si>
    <t>DanilewiczD</t>
  </si>
  <si>
    <t>Report of the working group on distribution and behavior</t>
  </si>
  <si>
    <t>BordinoP</t>
  </si>
  <si>
    <t>Report of the working group on biology and ecology</t>
  </si>
  <si>
    <t>RosasF</t>
  </si>
  <si>
    <t>MarigoJ</t>
  </si>
  <si>
    <t>MuelbertM</t>
  </si>
  <si>
    <t>RodríguezD</t>
  </si>
  <si>
    <t>LailsonBritoJ</t>
  </si>
  <si>
    <t>RamosR</t>
  </si>
  <si>
    <t>BassoiM</t>
  </si>
  <si>
    <t>Report of the working group on vital parameters and demography</t>
  </si>
  <si>
    <t>KinasP</t>
  </si>
  <si>
    <t>CrespoE</t>
  </si>
  <si>
    <t>Report of the working group on stock identity</t>
  </si>
  <si>
    <t>Report of the working group on fishery interactions</t>
  </si>
  <si>
    <t>MorenoI</t>
  </si>
  <si>
    <t>DiBenedittoA</t>
  </si>
  <si>
    <t>BertozziC</t>
  </si>
  <si>
    <t>Report of the working group on abundance estimates</t>
  </si>
  <si>
    <t>Report of the working group on legislation and education</t>
  </si>
  <si>
    <t>AriasA</t>
  </si>
  <si>
    <t>WeiskelH</t>
  </si>
  <si>
    <t>Movement patterns of franciscana dolphins (Pontoporia blainvillei) in Bahia Anegada, Buenos Aires, Argentina</t>
  </si>
  <si>
    <t>Article</t>
  </si>
  <si>
    <t>Feeding ecology of the franciscana (Pontoporia blainvillei) in marine and estuarine waters of Argentina</t>
  </si>
  <si>
    <t>Accumulation of heavy metals in the franciscana (Pontoporia blainvillei) from Buenos Aires province, Argentina</t>
  </si>
  <si>
    <t>GerpeM</t>
  </si>
  <si>
    <t>Female</t>
  </si>
  <si>
    <t>Trace metals in liver and kidney of the franciscana (Pontoporia blainvillei) from the northern coast of Rio de Janeiro state, Brazil</t>
  </si>
  <si>
    <t>Parasites of franciscana (Pontoporia blainvillei) from São Paulo and Paraná States, Brazil</t>
  </si>
  <si>
    <t>DNA extraction from formalin fixed franciscana tissues</t>
  </si>
  <si>
    <t>Morphology of the franciscana (Pontoporia blainvillei) off southeastern Brazil: sexual dimorphism, growth and geographic variation</t>
  </si>
  <si>
    <t>SantosM</t>
  </si>
  <si>
    <t>Size and shape variability in the skull of Pontoporia blainvillei (Cetacea: Pontoporiidae) from the Brazilian coast</t>
  </si>
  <si>
    <t>HigaA</t>
  </si>
  <si>
    <t>Incidental mortality of franciscana (Pontoporia blainvillei) in the artisanal fishery of Praia Grande, S‹o Paulo state, Brazil</t>
  </si>
  <si>
    <t>Incidental catches of franciscana (Pontoporia blainvillei) on the southern coast of S‹o Paulo state and the coast of Paran‡ state, Brazil</t>
  </si>
  <si>
    <t>Records of franciscana (Pontoporia blainvillei) from the coastal waters of São Paulo State, southeastern Brazil</t>
  </si>
  <si>
    <t>SouzaSP</t>
  </si>
  <si>
    <t>Gillnets and conservation of the franciscana dolphin (Pontoporia blainvillei) in Argentina: a policy perspective</t>
  </si>
  <si>
    <t>Assessment of the conservation status of a franciscana (Pontoporia blainvillei) stock in the franciscana management area II following the IUCN Red List process</t>
  </si>
  <si>
    <t>Records of the franciscana (Pontoporia blainvillei) in the southwestern Rio de Janeiro and northernmost S‹o Paulo state coasts - Brazil</t>
  </si>
  <si>
    <t>Notes</t>
  </si>
  <si>
    <t>AzevedoA</t>
  </si>
  <si>
    <t>CunhaH</t>
  </si>
  <si>
    <t>Status of semi-captive manatees in Jamaica</t>
  </si>
  <si>
    <t>MignucciGiannoniA</t>
  </si>
  <si>
    <t>Renal handling of water, urea and electrolytes in wild South America fur seal (Arctocephalus australis)</t>
  </si>
  <si>
    <t>LeBasA</t>
  </si>
  <si>
    <t>Indexing seasonal abundance of humpback whales around Abrolhos Archipelago, Bahia, Brazil</t>
  </si>
  <si>
    <t>MoreteM</t>
  </si>
  <si>
    <t>Distribution of pantropical spotted dolphins in Pacific coastal waters of Panama</t>
  </si>
  <si>
    <t>GarcíaC</t>
  </si>
  <si>
    <t>Fraser's dolphin (Lagenodephis hosei Fraser, 1956) in southern Brazil</t>
  </si>
  <si>
    <t>OliveiraL</t>
  </si>
  <si>
    <t>Summer sightings of dwarf mike whales (Balaenoptera acutorostrata) off the eastern coast of Rio de Janeiro state, Brazil</t>
  </si>
  <si>
    <t>HasselL</t>
  </si>
  <si>
    <t>MagalhãesF</t>
  </si>
  <si>
    <t>Occurrence of leopard seals in northern Argentina</t>
  </si>
  <si>
    <t>Short communications</t>
  </si>
  <si>
    <t>Southern elephant seals (Mirounga leonina) on the coast of Rio de Janeiro state, Brazil</t>
  </si>
  <si>
    <t>Cetaceans and fishery interactions along the Esp’rito Santo state, southeastern Brazil during 1994-2001</t>
  </si>
  <si>
    <t>NettoR</t>
  </si>
  <si>
    <t>Reproduction of female franciscana (Pontoporia blainvillei) in Rio Grande do Sul, southern Brazil</t>
  </si>
  <si>
    <t>Interactions between gillnet fisheries and small cetaceans in northern Rio de Janeiro, Brazil: 2001-2002</t>
  </si>
  <si>
    <t>Preliminary estimate of incidental mortality of Commerson's dolphins (Cephalorhynchus commersonii) in an artisanal setnet fishery in La Angelina beach and R’a de Gallegos, Santa Cruz, Argentina</t>
  </si>
  <si>
    <t>IñíguezM</t>
  </si>
  <si>
    <t>Morphometrical categorization of Phyllobothrium delphini (Cestoidea, Tetraphyllidea) cysts from Fraser's dolphin, Lagenodelphis hosei (Cetacea, Delphinidae)</t>
  </si>
  <si>
    <t>FaillaSiquierG</t>
  </si>
  <si>
    <t>Consumption of marine mammals by broadnose sevengill shark Notorhynchus cepedianus in the northern and central Patagonian Shelf</t>
  </si>
  <si>
    <t>CrespiAbrilA</t>
  </si>
  <si>
    <t>Biological observations on a dwarf minke whale, Balaenoptera acutorostrata, caught in southern Brazilian waters, with a new record of prey for the species</t>
  </si>
  <si>
    <t>Feeding habits of marine tucuxi, Sotalia fluviatilis, at Ceará State, northeastern Brazil</t>
  </si>
  <si>
    <t>GurjãoL</t>
  </si>
  <si>
    <t>Occurrence of gastroliths in South American sea lions (Otarya byronia) from southern Brazil</t>
  </si>
  <si>
    <t>DrehmerC</t>
  </si>
  <si>
    <t>Notes on giant otter (Pteronura brasiliensis) behavior in the lake of the Balbina hydroelectric power station, Amazonas, Brazil</t>
  </si>
  <si>
    <t>Sightings of franciscana dolphins (Pontoporia blainvillei) off Esp’rito Santo, Brazil</t>
  </si>
  <si>
    <t>Dental anomalies in the Atlantic population of South American sea lion, Otaria byronia (Pinnipedia, Otariidae): evolutionary implications and methodological approach</t>
  </si>
  <si>
    <t>Using canine teeth for sex determination of the South American fur seal, Arctocephalus australis</t>
  </si>
  <si>
    <t>MolinaSchillerD</t>
  </si>
  <si>
    <t>Assessment of the level of surface activity in humpback whales during the breeding season</t>
  </si>
  <si>
    <t>FélixF</t>
  </si>
  <si>
    <t>Home ranges and movement patterns of the marine tucuxi dolphin, Sotalia fluviatilis, in Ba’a Norte, southern Brazil</t>
  </si>
  <si>
    <t>FloresP</t>
  </si>
  <si>
    <t>Preliminary observations on habitat use patterns of the marine tucuxi, Sotalia fluviatilis, in Cispatá Bay, Colombian Caribbean coast</t>
  </si>
  <si>
    <t>TrujilloF</t>
  </si>
  <si>
    <t>Incidental catches of franciscana in coastal gillnet fisheries in the franciscana management area III: period 1999-2000</t>
  </si>
  <si>
    <t>Strandings of Antillean manatees, Trichechus manatus manatus, in northeastern Brazil</t>
  </si>
  <si>
    <t>ParenteC</t>
  </si>
  <si>
    <t>Galapagos fur seals, Arctocephalus galapagoensis, in Mexico</t>
  </si>
  <si>
    <t>AuriolesGamboaD</t>
  </si>
  <si>
    <t>Stranding of an Antarctic minke whale, Balaenoptera bonaerensis Burmeister, 1867, on the northern coast of South America</t>
  </si>
  <si>
    <t>MeirellesA</t>
  </si>
  <si>
    <t>New record of mother-calf pair of southern right whale, Eubalaena australis, off the Peruvian coast</t>
  </si>
  <si>
    <t>SantillánL</t>
  </si>
  <si>
    <t>Notes on the distribution of tucuxi, Sotalia fluviatilis (Cetacea: Delphinidae), in Ecuadorian Amazonia</t>
  </si>
  <si>
    <t>ZapataRíosG</t>
  </si>
  <si>
    <t>UtrerasV</t>
  </si>
  <si>
    <t>Growth and skull development in the South American fur seal, Arctocephalus australis (Zimmermann, 1783) (Carnivora: Otariidae), from Rio Grande do Sul coast, Brazil</t>
  </si>
  <si>
    <t>Growth layer patterns in Arctocephalus australis canine teeth: evaluation of techniques for age determination</t>
  </si>
  <si>
    <t>Overlap between pinniped summer diet and artisanal fishery catches in Uruguay</t>
  </si>
  <si>
    <t>SzterenD</t>
  </si>
  <si>
    <t>Cetacean remains and strandings in the Galapagos Islands, 1923-2003</t>
  </si>
  <si>
    <t>PalaciosD</t>
  </si>
  <si>
    <t>The most northern record of Gervais' beaked whale, Mesoplodon europaeus (Gervais, 1855), for the Southern Hemisphere</t>
  </si>
  <si>
    <t>MartinsA</t>
  </si>
  <si>
    <t>Notes on the anatomy, positioning and homology of the pelvic bones in small cetaceans (Cetacea, Delphinidae, Pontoporiidae)</t>
  </si>
  <si>
    <t>SimõesLopesP</t>
  </si>
  <si>
    <t>An update on anomalously white cetaceans, including the first account for the pantropical spotted dolphin (Stenella attenuata graffmani)</t>
  </si>
  <si>
    <t>FertlD</t>
  </si>
  <si>
    <t>First report of a helminth infection for Bryde's whale, Balaenoptera edeni Anderson, 1878 (Cetacea, Balaenopteridae)</t>
  </si>
  <si>
    <t>PintoR</t>
  </si>
  <si>
    <t>Sightings of dolphins during seismic surveys on the coast of Bahia state, Brazil</t>
  </si>
  <si>
    <t>Killer whale (Orcinus orca) occurrence off Peru, 1955-2003</t>
  </si>
  <si>
    <t>GarcíaGodosI</t>
  </si>
  <si>
    <t>Generalized linear models applied to stranding data of South American sea lions (Otaria flavescescens) and South American fur seals (Arctocephalus australis) in southern Brazil</t>
  </si>
  <si>
    <t>Occurrence and distribution of marine mammal strandings in Todos Santos Bay, Baja California, Mexico, 1998-2001</t>
  </si>
  <si>
    <t>BravoE</t>
  </si>
  <si>
    <t>Size and shape sexual dimorphism in the skull of the South American fur seal, Arctocephalus australis (Zimmermann, 1783) (Carnivora: Otariidae)</t>
  </si>
  <si>
    <t>Recent rapid increases in right whale (Eubalaena australis) population off southern Brazil</t>
  </si>
  <si>
    <t>GrochK</t>
  </si>
  <si>
    <t>Social interactions between tucuxis and bottlenose dolphins in Gandoca-Manzanillo, Costa Rica</t>
  </si>
  <si>
    <t>AcevedoGutiérrezA</t>
  </si>
  <si>
    <t>ForestellP</t>
  </si>
  <si>
    <t>Whale mortality from ship strikes in Ecuador and West Africa</t>
  </si>
  <si>
    <t>VanWaerebeekK</t>
  </si>
  <si>
    <t>Training of Antillean manatee Trichechus manatus manatus Linnaeus, 1758 as a management technique for individual welfare</t>
  </si>
  <si>
    <t>LimaD</t>
  </si>
  <si>
    <t>Killer whale (Orcinus orca) predation on a franciscana dolphin (Pontoporia blainvillei) in Brazilian waters</t>
  </si>
  <si>
    <t>Presence of blue whale (Balaenoptera musculus) in the northwestern coast of Chiloé Island, southern Chile</t>
  </si>
  <si>
    <t>CabreraE</t>
  </si>
  <si>
    <t>A southern bottlenose whale examined in the Antarctic</t>
  </si>
  <si>
    <t>ClarkeR</t>
  </si>
  <si>
    <t>Record of a specimen of Shepherd's beaked whale (Tasmacetus shepherdi) from the coast of Santa Cruz, Argentina, with notes on age determination</t>
  </si>
  <si>
    <t>GrandiM</t>
  </si>
  <si>
    <t>An Andrew's beaked whale Mesoplodon bowdoini (Cetacea, Ziphiidae) stranded on the Atlantic coast of Uruguay</t>
  </si>
  <si>
    <t>LaportaP</t>
  </si>
  <si>
    <t>Biological data on two Hector's beaked whales, Mesoplodon hectori, stranded in Buenos Aires province, Argentina</t>
  </si>
  <si>
    <t>CappozzoH</t>
  </si>
  <si>
    <t>A True's beaked whale (Mesoplodon mirus) on the coast of Brazil: adding a new beaked whale species to the western tropical Atlantic and South America</t>
  </si>
  <si>
    <t>Record of the Layard's beaked whale, Mesoplodon layardii (Gray, 1856) in northeastern Brazil</t>
  </si>
  <si>
    <t>MaiaNogueiraR</t>
  </si>
  <si>
    <t>Oceanographic conditions off coastal South America in relation to the distribution of Burmeister's porpoise, Phocoena spinipinnis</t>
  </si>
  <si>
    <t>Sightings of southern right whales, Eubalaena australis, off Uruguay</t>
  </si>
  <si>
    <t>CostaP</t>
  </si>
  <si>
    <t>Composition and seasonal variation in the diet of the South American sea lion (Otaria flavescens) from QuenquŽn, Argentina</t>
  </si>
  <si>
    <t>SuarezA</t>
  </si>
  <si>
    <t>SanfeliceD</t>
  </si>
  <si>
    <t>Natural and human disturbance in a rookery of the California sea lion (Zalophus californianus californianus) in the Gulf of California, Mexico</t>
  </si>
  <si>
    <t>LabradaMartagónV</t>
  </si>
  <si>
    <t>Rescue, handling and release of a melon-headed whale, Peponocephala electra, stranded in Ceará, NE Brazil</t>
  </si>
  <si>
    <t>MottaM</t>
  </si>
  <si>
    <t>Dry and rainy season estimations of giant otter, Pteronura brasiliensis, home range in the Yasun’ National Park, Ecuador</t>
  </si>
  <si>
    <t>First records of elephant seals on the Guayaquil Gulf, Ecuador: on the occurrence of either a Mirounga leonina or M, angustirostris</t>
  </si>
  <si>
    <t>AlavaJ</t>
  </si>
  <si>
    <t>The origin of ambergris</t>
  </si>
  <si>
    <t>Distribution and habitat use of small cetaceans off Abrolhos Bank, eastern Brazil</t>
  </si>
  <si>
    <t>RossiSantosM</t>
  </si>
  <si>
    <t>WedekinL</t>
  </si>
  <si>
    <t>Predation of Otaria flavescens over artisanal fisheries in Uruguay: opportunism or prey selectivity</t>
  </si>
  <si>
    <t>Live-captures of common bottlenose dolphins Tursiops truncatus and unassessed bycatch in Cuban waters: evidence of sustainability found wanting</t>
  </si>
  <si>
    <t>Orthopoxvirus neutralising antibodies in small cetaceans from the Southeast Pacific</t>
  </si>
  <si>
    <t>VanBressemM</t>
  </si>
  <si>
    <t>What is the colour of the franciscana (Pontoporia blainvillei)?: a review and a proposed assessment method</t>
  </si>
  <si>
    <t>TrimbleM</t>
  </si>
  <si>
    <t>A method to measure captive giant otters (Pteronura brasiliensis) without sedation</t>
  </si>
  <si>
    <t>First records of stranded pregnant female South American fur seals, Arctocephalus australis, in the southern Brazilian coast</t>
  </si>
  <si>
    <t>Interaction between killer whales (Orcinus orca) and hammerhead sharks (Sphyrna sp.) in Galápagos waters</t>
  </si>
  <si>
    <t>SonninoSorisioL</t>
  </si>
  <si>
    <t>Killer whale (Orcinus orca) occurrence at Isla de Lobos, Uruguay</t>
  </si>
  <si>
    <t>IriarteV</t>
  </si>
  <si>
    <t>First record of a humpback whale (Megaptera novaeangliae) mother and calf inside Habia Magdalena, Baja California Sur, Mexico</t>
  </si>
  <si>
    <t>PérezCortésH</t>
  </si>
  <si>
    <t>Comments of Flores and Bazzalo (2004)</t>
  </si>
  <si>
    <t>Comments</t>
  </si>
  <si>
    <t>DauraJorgeF</t>
  </si>
  <si>
    <t>Reply to the commentaries on Flores and Bazzalo (2004)</t>
  </si>
  <si>
    <t>Seasonal use of Amazon floodplains by the tucuxi, Sotalia fluviatilis (Gervais 1853), in the Central Amazon, Brazil</t>
  </si>
  <si>
    <t>FaustinoC</t>
  </si>
  <si>
    <t>daSilvaV</t>
  </si>
  <si>
    <t>Ecology of marine tucuxi, Sotalia guianensis, and bottlenose dolphin, Tursiops truncatus, in Ba’a Norte, Santa Catarina state, southern Brazil</t>
  </si>
  <si>
    <t>Morphometric relationships of franciscana dolphin, Pontoporia blainvillei (Cetacea), off Rio Grande do Sul coast, southern Brazil</t>
  </si>
  <si>
    <t>BottaS</t>
  </si>
  <si>
    <t>Notes on the pygmy killer whale Feresa attenuata Gray, 1874 (Cetacea: Delphinidae) in Venezuela, southeastern Caribbean</t>
  </si>
  <si>
    <t>BermúdezVillapolL</t>
  </si>
  <si>
    <t>Genetic sex determination supports the Gulf of California as an important habitat for male and female sperm whales (Physeter macrocephalus)</t>
  </si>
  <si>
    <t>RubioCisnerosN</t>
  </si>
  <si>
    <t>UrbánRamírezJ</t>
  </si>
  <si>
    <t>Cetacean occurrence in the Santa Marta region, Colombian Caribbean, 2004-2005</t>
  </si>
  <si>
    <t>PardoM</t>
  </si>
  <si>
    <t>Predation by a shortfin mako shark, Isurus oxyrhinchus, Rafiniesque, 1810, on a pantropical spotted dolphin, Stenella attenuata, calf in Central Atlantic waters</t>
  </si>
  <si>
    <t>MonteiroM</t>
  </si>
  <si>
    <t>Crabeater seal (Lobodon carcinophaga) on the coast of Rio Grande do Sul State, Brazil</t>
  </si>
  <si>
    <t>A preliminary overview of skin and skeletal diseases and traumata in small cetaceans from South American waters</t>
  </si>
  <si>
    <t>Reviews</t>
  </si>
  <si>
    <t>AvilaI</t>
  </si>
  <si>
    <t>BolañosJiménezJ</t>
  </si>
  <si>
    <t>LaetaM</t>
  </si>
  <si>
    <t>Vessel collissions with small cetaceans worldwide and with large whales in the Southern Hemisphere, an initial assessment</t>
  </si>
  <si>
    <t>Ecological aspects of marine tucuxi dolphins (Sotalia guianensis) based on group size and composition in the CananŽia estuary, southeastern Brazil</t>
  </si>
  <si>
    <t>Mass stranding of Baird's beaked whales at San Jose Island, Gulf of California, Mexico</t>
  </si>
  <si>
    <t>CárdenasHinojosaG</t>
  </si>
  <si>
    <t>Site fidelity and behaviour of killer whales (Orcinus orca) at Sea Lion Island in the Southwest Atlantic</t>
  </si>
  <si>
    <t>YatesO</t>
  </si>
  <si>
    <t>Movement of a humpback whale (Megaptera novaeangliae) between the Revillagigedo and Hawaiian Archipelagos within a winter breeding season</t>
  </si>
  <si>
    <t>Straggler subantarctic fur seals (Arctocephalus tropicalis) on the coast of Rio de Janeiro State, Brazil</t>
  </si>
  <si>
    <t>MouraJ</t>
  </si>
  <si>
    <t>Has the manatee (Trichechus manatus) disappeared from the northern coast of the State of Veracruz, Mexico? Latin American Journal of Aquatic Mammals</t>
  </si>
  <si>
    <t>SerranoA</t>
  </si>
  <si>
    <t>Isolation of Giardia sp., from an estuarine dolphin (Sotalia guianensis) in Cear‡ state, northeastern Brazil</t>
  </si>
  <si>
    <t>AltieriB</t>
  </si>
  <si>
    <t>Unusual record of franciscana dolphins (Pontoporia blainvillei) in inner waters of the CananŽia estuary, southeastern Brazil</t>
  </si>
  <si>
    <t>Incidental mortality of franciscana dolphin (Pontoporia blainvillei) in Argentina</t>
  </si>
  <si>
    <t>The ontogeny of shape disparity in three species of Otariids (Pinnipedia: Mammalia)</t>
  </si>
  <si>
    <t>Age estimation in giant otters (Pteronura brasiliensis) (Carnivora: Mustelidae) using growth layer groups in canine teeth</t>
  </si>
  <si>
    <t>OliveiraG</t>
  </si>
  <si>
    <t>Activity budgets and distribution of bottlenose dolphins (Tursiops truncatus) in the Patos Lagoon estuary, southern Brazil</t>
  </si>
  <si>
    <t>MattosP</t>
  </si>
  <si>
    <t>FruetP</t>
  </si>
  <si>
    <t>Prey occurrence in the stomach contents of four small cetacean species in Peru</t>
  </si>
  <si>
    <t>Veterinary treatment of an injured wild franciscana dolphin calf (Pontoporia blainvillei, Gervais &amp; D'Orbigny, 1844)</t>
  </si>
  <si>
    <t>BaldassinP</t>
  </si>
  <si>
    <t>An interaction between a juvenile Clymene dolphin (Stenella clymene) and seismic survey vessel M/V Ramform Challenger - PGS, Bacia de Santos, Brazil</t>
  </si>
  <si>
    <t>FernandesM</t>
  </si>
  <si>
    <t>Observation of a blue whale (Balaenoptera musculus) feeding in coastal waters of Ecuador</t>
  </si>
  <si>
    <t>Presence and re-sighting of southern elephant seal, Mirounga leonina (L, 1758), on the north-central coast of Chile</t>
  </si>
  <si>
    <t>SepúlvedaM</t>
  </si>
  <si>
    <t>Marine protected areas in South America: spatial assessment of cetacean distribution coverage</t>
  </si>
  <si>
    <t>GómezA</t>
  </si>
  <si>
    <t>By-catch of franciscana Pontoporia blainvillei in Uruguayan artisanal gillnet fisheries: an evaluation after a twelve-year gap in data collection</t>
  </si>
  <si>
    <t>FrancoTrecuV</t>
  </si>
  <si>
    <t>The odontocete community and its environment in the southwestern Gulf of California</t>
  </si>
  <si>
    <t>SalvadeoC</t>
  </si>
  <si>
    <t>Winter distribution and group composition of humpback whales (Megaptera novaeangliae) off northern Peru</t>
  </si>
  <si>
    <t>PachecoA</t>
  </si>
  <si>
    <t>Diet of the manatees (Trichechus manatus manatus) in Chetumal Bay, Mexico</t>
  </si>
  <si>
    <t>CastelblancoMartínezN</t>
  </si>
  <si>
    <t>Occurrence of Pulmonicola cochleotrema (syn. Cochleotrema cochleotrema) (Digenea: Opisthotrematidae) in Antillean manatees (Trichechus manatus manatus) in Brazil</t>
  </si>
  <si>
    <t>CarvalhoV</t>
  </si>
  <si>
    <t>Photo-identification of the vaquita (Phocoena sinus): the world's most endangered cetacean</t>
  </si>
  <si>
    <t>JeffersonT</t>
  </si>
  <si>
    <t>Odontocete sightings collected during offshore cruises in the western and southwestern Caribbean Sea</t>
  </si>
  <si>
    <t>The false killer whale (Pseudorca crassidens) in the southwestern Caribbean: first stranding record in Colombian waters</t>
  </si>
  <si>
    <t>JiménezPinedoC</t>
  </si>
  <si>
    <t>Cetacean occurrence in the Santa Marta region, Colombian Caribbean, February-May 2007</t>
  </si>
  <si>
    <t>FraijaN</t>
  </si>
  <si>
    <t>Killer whale (Orcinus orca) occurrence in Venezuelan waters, 1982-2008</t>
  </si>
  <si>
    <t>Video-documentation of a killer whale (Orcinus orca) predatory attack on a giant manta (Manta birostris) in the Gal‡pagos Islands</t>
  </si>
  <si>
    <t>First report on the long-term presence of common bottlenose dolphins (Tursiops truncatus) off Central Chile</t>
  </si>
  <si>
    <t>DíazAguirreF</t>
  </si>
  <si>
    <t>Heatological values of wild tucuxi (Sotalia fluviatilis) from the Central Amazon</t>
  </si>
  <si>
    <t>MelloD</t>
  </si>
  <si>
    <t>Occurrence of franciscana (Pontoporia blainvillei) in Ba’a Norte, southern Brazil</t>
  </si>
  <si>
    <t>Incidental capture of a spinner dolphin, Stenella longirostris (Gray, 1828), in a shark gillnet off southeastern Brazil</t>
  </si>
  <si>
    <t>Two records of male southern elephant seals (Mirounga leonina) on the Atlantic coast of Uruguay</t>
  </si>
  <si>
    <t>DaneriG</t>
  </si>
  <si>
    <t>First record of the dwarf sperm whale (Kogia sima) in Caribbean waters of Costa Rica</t>
  </si>
  <si>
    <t>PalaciosAlfaroJ</t>
  </si>
  <si>
    <t>Record of a neonate dwarf sperm whale, Kogia sima (Owen, 1866) stranded on the coast of Bahia, northeastern Brazil</t>
  </si>
  <si>
    <t>SoutoL</t>
  </si>
  <si>
    <t>A Tale of Two Dolphins: Introduction to the Special Volume on the Biology and Conservation of Neotropical Dolphins of the Genus Sotalia</t>
  </si>
  <si>
    <t>CaballeroS</t>
  </si>
  <si>
    <t>Report of the Working Group on Taxonomy and Genetics</t>
  </si>
  <si>
    <t>SoléCavaA</t>
  </si>
  <si>
    <t>Report of the Working Group on Distribution, Habitat Characteristics and Preferences, and Group Size</t>
  </si>
  <si>
    <t>EminLimaN</t>
  </si>
  <si>
    <t>Report of the Working Group on Population Abundance and Density Estimation</t>
  </si>
  <si>
    <t>Report of the Working Group on Major Threats and Conservation</t>
  </si>
  <si>
    <t>AlonsoM</t>
  </si>
  <si>
    <t>LodiL</t>
  </si>
  <si>
    <t>Natural history of dolphins of the genus  Sotalia</t>
  </si>
  <si>
    <t>Mitochondrial DNA diversity, differentiation and phylogeography of the South American riverine and coastal dolphins  Sotalia fluviatilis  and  Sotalia guianensis</t>
  </si>
  <si>
    <t>MarmontelM</t>
  </si>
  <si>
    <t>Initial description of Major Histocompatibility Complex variation at two Class II loci (DQA-DQB) in  Sotalia fluviatilis  and  Sotalia guianensis</t>
  </si>
  <si>
    <t>Records of Guiana dolphin, Sotalia guianensis, in the State of Cear‡, Northeastern Brazil</t>
  </si>
  <si>
    <t>Ecology and conservation status of tucuxi (Sotalia fluviatilis) in the Pacaya-Samiria Reserve, Peru</t>
  </si>
  <si>
    <t>McGuireT</t>
  </si>
  <si>
    <t>Habitat use of the Guiana dolphin,  Sotalia guianensis  (Cetacea, Delphinidae), in the Caravelas River Estuary, eastern Brazil</t>
  </si>
  <si>
    <t>Residence patterns of the Guiana dolphin  Sotalia guianensis  in Babitonga bay, south coast of Brazil</t>
  </si>
  <si>
    <t>HardtF</t>
  </si>
  <si>
    <t>Occurrence of chlorinated pesticides and polychlorinated biphenyls (PCBs) in Guiana dolphins ( Sotalia guianensis ) from Ubatuba and Baixada Santista, S‹o Paulo, Brazil</t>
  </si>
  <si>
    <t>Sounds produced by the tucuxi (Sotalia fluviatilis) from the Napo and Aguarico rivers of Ecuador</t>
  </si>
  <si>
    <t>MayColladoL</t>
  </si>
  <si>
    <t>Morphology of the Guiana dolphin (Sotalia guianensis) off southeastern Brazil: growth and geographic variation</t>
  </si>
  <si>
    <t>Cervical ribs and cleft arches in Brazilian Sotalia guianensis: contribution to comparative studies of skeletal morphology in northern and southeastern specimens</t>
  </si>
  <si>
    <t>Note on the group size and behavior of Guiana dolphins (Sotalia guianensis) (Cetacea: Delphinidae) in Marapanim Bay, Pará, Brazil</t>
  </si>
  <si>
    <t>Update on the freshwater distribution of Sotalia in Colombia, Ecuador, Peru, Venezuela and Suriname</t>
  </si>
  <si>
    <t>GómezSalazarC</t>
  </si>
  <si>
    <t>AliagaRosselE</t>
  </si>
  <si>
    <t>Proposed English common name for the Neotropical delphinid Sotalia guianensis (P.-J., Van Beneden, 1864)</t>
  </si>
  <si>
    <t>A new skin biopsy system for use with small cetaceans</t>
  </si>
  <si>
    <t>The triumph of the commons: Working towards the conservation of Guiana dolphins (Sotalia guianensis) in the CananŽia estuary, Brazil</t>
  </si>
  <si>
    <t>Sperm whales of the Southeast Pacific. Part VII. Reproduction and growth in the female</t>
  </si>
  <si>
    <t>Aquatic mammal science in Latin America: a bibliometric analysis for the first eight years of the Latin American Journal of Aquatic Mammals (2002-2010)</t>
  </si>
  <si>
    <t>A review of marine mammal records of Cuba</t>
  </si>
  <si>
    <t>WhittAD</t>
  </si>
  <si>
    <t>Distribution and conservation status of the Antillean manatee (Trichechus manatus manatus) in Honduras</t>
  </si>
  <si>
    <t>GonzálezSocoloskeD</t>
  </si>
  <si>
    <t>Population size estimates of pink river dolphins (Inia geoffrensis) using mark-recapture methods on photo-identification</t>
  </si>
  <si>
    <t>Foraging trips of female South American sea lions (Otaria flavescens) from Isla Chañaral, Chile</t>
  </si>
  <si>
    <t>MuñozL</t>
  </si>
  <si>
    <t>Occurrence of Pinnipeds in Santa Catarina between 2000 and 2010</t>
  </si>
  <si>
    <t>OliveiraA</t>
  </si>
  <si>
    <t>BarretoAS</t>
  </si>
  <si>
    <t>Atypical records of pinniped specimens housed in the Museo Argentino de Ciencias Naturales ‘Bernardino Rivadavia’</t>
  </si>
  <si>
    <t>Cetacean ocurrence in the Tayrona National Park, a marine protected area in the Colombian Caribbean</t>
  </si>
  <si>
    <t>Surface observation of a birth of a humpback whale (Megaptera novaeangliae) on the northeast coast of Brazil</t>
  </si>
  <si>
    <t>FerreiraMEC</t>
  </si>
  <si>
    <t>Return to the wild and reintegration of a giant river otter (Pteronura brasiliensis) cub to its family group in Amanã Sustainable Development Reserve, Brazilian Amazon</t>
  </si>
  <si>
    <t>The recurring visit of a southern elephant seal (Mirounga leonina L. 1758) to the coast of Antofagasta, northern Chile</t>
  </si>
  <si>
    <t>On the stomach contents of a Risso’s dolphin (Grampus griseus) from Chile, Southeast Pacific</t>
  </si>
  <si>
    <t>Stranding of two Blainville's beaked whales (Mesoplodon densirostris) in Ecuador</t>
  </si>
  <si>
    <t>BacharaW</t>
  </si>
  <si>
    <t>Harpooning and entanglement of wild dolphins in the Pacific coast of Guatemala</t>
  </si>
  <si>
    <t>QuintanaRizzoE</t>
  </si>
  <si>
    <t>Cetaceans observed in Suriname and adjacent waters</t>
  </si>
  <si>
    <t>DeBoerMN</t>
  </si>
  <si>
    <t>Epidemiological characteristics of skin disorders in cetaceans from South American waters</t>
  </si>
  <si>
    <t>Strand-feeding by coastal bottlenose dolphins (Tursiops truncatus) in the Gulf of Guayaquil, Ecuador</t>
  </si>
  <si>
    <t>JiménezPJ</t>
  </si>
  <si>
    <t>Occurrence of Cuvier’s beaked whales (Ziphius cavirostris) at Guadalupe Island, Mexico, from 2006 to 2009</t>
  </si>
  <si>
    <t>South American sea lions (Otaria flavescens) and killer whales (Orcinus orca) attending chub mackerel (Scomber japonicus) commercial trawl fisheries over the Patagonian Shelf: a first report</t>
  </si>
  <si>
    <t>SecoPonJP</t>
  </si>
  <si>
    <t>First successful capture and satellite tracking of a West Indian manatee (Trichechus manatus) in Panama: feasibility of capture and telemetry techniques</t>
  </si>
  <si>
    <t>Detection of infection with Leptospira spp. in manatees (Trichechus inunguis) of the Peruvian Amazon</t>
  </si>
  <si>
    <t>DelgadoPM</t>
  </si>
  <si>
    <t>First record of the pygmy killer whale (Feresa attenuata) in Trinidad and Tobago waters</t>
  </si>
  <si>
    <t>NaranjitAR</t>
  </si>
  <si>
    <t>Finding of a skull of Pseudorca crassidens in Caleta de Los Loros, Rio Negro Province, Argentina</t>
  </si>
  <si>
    <t>BustosRL</t>
  </si>
  <si>
    <t>Introduction to the Special Issue on giant river otter Pteronura brasiliensis</t>
  </si>
  <si>
    <t>GroenendijkJ</t>
  </si>
  <si>
    <t>Advances in the study of giant otter (Pteronura brasiliensis): ecology, behavior, and conservation: a review</t>
  </si>
  <si>
    <t>DuplaixN</t>
  </si>
  <si>
    <t>EvangelistaE</t>
  </si>
  <si>
    <t>Giant otter (Pteronura brasiliensis) distribution, relative abundance and conservation in northwestern Bolivia</t>
  </si>
  <si>
    <t>AyalaG</t>
  </si>
  <si>
    <t>Distribution and conservation status of giant otter (Pteronura brasiliensis) in the Pantanal wetland, Brazil</t>
  </si>
  <si>
    <t>TomasWM</t>
  </si>
  <si>
    <t>Cub biometry, litter size and reproductive period of giant oters (Pteronura brasiliensis) at the Balbina Hydroelectric Reservoir, Amazonas, Brazil</t>
  </si>
  <si>
    <t>BozzettiBF</t>
  </si>
  <si>
    <t>CabralMM</t>
  </si>
  <si>
    <t>Negative interactions between giant otters (Pteronura brasiliensis) and local fisheries in the Amazon and Orinoco basins in Colombia</t>
  </si>
  <si>
    <t>The use of premaxillary bones of six fish species in giant otter (Pteronura brasiliensis) diet analysis</t>
  </si>
  <si>
    <t>BecerraCardonaMP</t>
  </si>
  <si>
    <t>First giant otter distribution survey in the southeast of Roraima, Brazil, with notes on the OSG Guidelines for a Standardization of Survey Methods</t>
  </si>
  <si>
    <t>Rediscovery of Pteronura brasiliensis in the Amanã Sustainable Development Reserve, Amazonas, Brazil</t>
  </si>
  <si>
    <t>Protection and monitoring of the giant otter (Pteronura brasiliensis) in Cantão State Park, Tocantins, Brazil</t>
  </si>
  <si>
    <t>GeorgiadisG</t>
  </si>
  <si>
    <t>What do we know about Pteronura brasiliensis in Uruguay?</t>
  </si>
  <si>
    <t>BuschiazzoM</t>
  </si>
  <si>
    <t>A case study of artificial feeding of an unweaned giant otter (Pteronura brasiliensis) cub</t>
  </si>
  <si>
    <t>A reliable method for sexing giant otters (Pteronura brasiliensis) in the wild</t>
  </si>
  <si>
    <t>Introduction to the Special Volume on Tursiops in the Southwest Atlantic Ocean</t>
  </si>
  <si>
    <t>Report of the Working Group on Taxonomy and Stock Identity of bottlenose dolphins in the Southwest Atlantic Ocean</t>
  </si>
  <si>
    <t>DomitC</t>
  </si>
  <si>
    <t>VermeulenE</t>
  </si>
  <si>
    <t>Report of the Working Group on the Distribution of Tursiops truncatus in the Southwest Atlantic Ocean</t>
  </si>
  <si>
    <t>Report of the Working Group on Habitat Use of Tursiops truncatus in the Southwest Atlantic Ocean</t>
  </si>
  <si>
    <t>Report of the Working Group on the Biology and Ecology of Tursiops truncatus in the Southwest Atlantic Ocean</t>
  </si>
  <si>
    <t>Report of the Working Group on Population Parameters and Demography of Tursiops truncatus in the Southwest Atlantic Ocean</t>
  </si>
  <si>
    <t>Report of the Working Group on Interactions between Humans and Tursiops truncatus in the Southwest Atlantic Ocean</t>
  </si>
  <si>
    <t>ZappesCA</t>
  </si>
  <si>
    <t>Report of the Working Group on Ethnobiology and Environmental Education related to Tursiops truncatus in the Southwest Atlantic Ocean</t>
  </si>
  <si>
    <t>Report of the Working Group on the Behavioral Ecology of bottlenose dolphins in the Southwest Atlantic Ocean</t>
  </si>
  <si>
    <t>Biopsy darting of common bottlenose dolphins (Tursiops truncatus) in southern Brazil: evaluating effectiveness, short-term responses and wound healing</t>
  </si>
  <si>
    <t>Mark-recapture vs. line-transect abundance estimates of a coastal dolphin population: a case study of Tursiops truncatus from Laguna, southern Brazil</t>
  </si>
  <si>
    <t>First estimate of common bottlenose dolphin (Tursiops truncatus) (Cetacea, Delphinidae) abundance off Uruguayan Atlantic coast</t>
  </si>
  <si>
    <t>Long-term site fidelity and residency patterns of bottlenose dolphins (Tursiops truncatus) in the Tramandaí Estuary, southern Brazil</t>
  </si>
  <si>
    <t>GiacomoAB</t>
  </si>
  <si>
    <t>Effective population size of an offshore population of bottlenose dolphins, Tursiops truncatus, from the São Pedro and São Paulo Archipelago, Brazil</t>
  </si>
  <si>
    <t>Occurrence of bottlenose dolphins (Tursiops truncatus) in the Río Negro Estuary, Argentina, and their mid-distance movements along the northeastern Patagonian coast</t>
  </si>
  <si>
    <t>FaillaM</t>
  </si>
  <si>
    <t>Reports of strandings and sightings of bottlenose dolphins (Tursiops truncatus) in northeastern Brazil and Brazilian oceanic islands</t>
  </si>
  <si>
    <t>Bottlenose dolphins (Tursiops truncatus, Montagu 1821) in central-northern coast of Rio de Janeiro State, Brazil: stranding patterns and insights into feeding habits</t>
  </si>
  <si>
    <t>Growth of the skull of the bottlenose dolphin, Tursiops truncatus, in the Southwest Atlantic Ocean</t>
  </si>
  <si>
    <t>Variations and anomalies in the vertebral column of the bottlenose dolphin (Tursiops truncatus) from southern Brazil</t>
  </si>
  <si>
    <t>CostaAPB</t>
  </si>
  <si>
    <t>Update on the current occurrence of Tursiops truncatus (Montagu, 1821) in Rio de Janeiro State</t>
  </si>
  <si>
    <t>LAJAM Editorial 12(1-2) 2017: Our State of the Union</t>
  </si>
  <si>
    <t>A review on the distribution, abundance, residency, survival and population structure of coastal bottlenose dolphins in Argentina</t>
  </si>
  <si>
    <t>SironiM</t>
  </si>
  <si>
    <t>Behavior and habitat use of released rehabilitated Amazonian manatees in Peru</t>
  </si>
  <si>
    <t>LandeoYauriS</t>
  </si>
  <si>
    <t>Marine mammal distribution in Ecuador: surveys aboard a ship of opportunity as a means of monitoring relative abundance</t>
  </si>
  <si>
    <t>O’HernJE</t>
  </si>
  <si>
    <t>Observation of a potential mating herd in Amazonian manatee</t>
  </si>
  <si>
    <t>CarvalhoC</t>
  </si>
  <si>
    <t>Encounter rates of the Bolivian river dolphin (Inia boliviensis) in northeastern Bolivia</t>
  </si>
  <si>
    <t>Recent strandings of sperm whale, Physeter macrocephalus, in southern Peru</t>
  </si>
  <si>
    <t>PizarroNeyraJ</t>
  </si>
  <si>
    <t>Recurrent sightings of a Southern elephant seal (Mirounga leonina) on the southeast coast of Brazil, 2012 – 2017</t>
  </si>
  <si>
    <t>MayorgaLFSP</t>
  </si>
  <si>
    <t>Unusual aggressive behavior encountered by divers from Antillean manatees (Trichechus manatus manatus) in Puerto Rico</t>
  </si>
  <si>
    <t>HarmsTuohyCA</t>
  </si>
  <si>
    <t>The use of underwater viewing deck of the semi-submersible whalewatching vessel Yellow Submarine at Península Valdés, Argentina as a platform of opportunity for scientifc research with the southern right whale, Eubalaena australis</t>
  </si>
  <si>
    <t>Tough life: the case of a young coastal common bottlenose dolphin repeatedly entangled</t>
  </si>
  <si>
    <t>Opportunistic feeding experiment in a captive franciscana (Pontoporia blainvillei): assessing gastrointestinal transit time and gastric digestion.</t>
  </si>
  <si>
    <t>First stranding record of a Cuvier’s beaked whale (Ziphius cavirostris) on the island of Barbuda, Eastern Caribbean</t>
  </si>
  <si>
    <t>Cetacean sightings in Puerto Rican waters: including the first underwater photographic documentation of a minke whale (Balaenoptera acutorostrata)</t>
  </si>
  <si>
    <t>RodriguezFerrerG</t>
  </si>
  <si>
    <t>To eat or not to eat: ingestion and avoidance of fecal content from communal latrines of Lontra longicaudis (Olfers, 1818)</t>
  </si>
  <si>
    <t>LaurentinoI</t>
  </si>
  <si>
    <t>New non-breeding colonies of the South American fur seal in central Chile. Is the distribution in the southeastern Pacific waters extending?</t>
  </si>
  <si>
    <t>CárcamoD</t>
  </si>
  <si>
    <t>First stranding record of Kogia sima (Owen, 1866) in the Colombian Caribbean</t>
  </si>
  <si>
    <t>MutisMA</t>
  </si>
  <si>
    <t>Intensive feeding of humpback whales (Megaptera novaeangliae) in the breeding ground of Banderas Bay, Mexico</t>
  </si>
  <si>
    <t>FrischJordánA</t>
  </si>
  <si>
    <t>Rare and antagonistic interactions between short-finned pilot whales (Globicephala macrorhynchus and fasting humpback whales (Megaptera novaeangliae) off Western Puerto Rico</t>
  </si>
  <si>
    <t>MacKayMM</t>
  </si>
  <si>
    <t>CoVi and Us</t>
  </si>
  <si>
    <t>Duration of scratches in Guiana dolphin, Sotalia guianensis (Cetartiodactyla: Delphinidae): Supplementary marks to improve abundance estimates</t>
  </si>
  <si>
    <t>MaieskiKAN</t>
  </si>
  <si>
    <t>Report of two fin whale (Balaenoptera physalus) stranding associated with ship strike in central-south coast of Chile.</t>
  </si>
  <si>
    <t>ToroF</t>
  </si>
  <si>
    <t>Monitoring of four rehabilitated Amazonian manatees</t>
  </si>
  <si>
    <t>GuzmánTéllezJE</t>
  </si>
  <si>
    <t>Beaked whales strandings in El Salvador</t>
  </si>
  <si>
    <t>Stranding of a pregnant dwarf sperm whale (Kogia sima) in Utila, Honduras</t>
  </si>
  <si>
    <t>RamosEA</t>
  </si>
  <si>
    <t>Stranding of pygmy sperm whale, Kogia breviceps (de Blainville, 1838), in eastern French Guiana</t>
  </si>
  <si>
    <t>BordinA</t>
  </si>
  <si>
    <t>A live-stranding of a Clymene dolphin (Stenella clymene, Gray, 1850) in the Gulf of Venezuela: first record for the southern Caribbean</t>
  </si>
  <si>
    <t>BriceñoY</t>
  </si>
  <si>
    <t>The northernmost stranding of rough-toothed dolphins on the Brazilian coast</t>
  </si>
  <si>
    <t>Amazon River’s mouth, the northernmost stranding site of humpback whales in Brazil</t>
  </si>
  <si>
    <t>Fresh faces, a new look, and a bright future for LAJAM</t>
  </si>
  <si>
    <t>Passive acoustic monitoring of river dolphin (Inia geoffrensis and Sotalia fluviatilis) presence: A comparison between waters near the city of Iquitos and within the Pacaya-Samiria National Reserve</t>
  </si>
  <si>
    <t>MuirheadCA</t>
  </si>
  <si>
    <t>Cetacean community off French Guiana</t>
  </si>
  <si>
    <t>PusineriC</t>
  </si>
  <si>
    <t>A decade of whale watching in an important tourist destination in the Pacific coast of Colombia: Challenges for proper management</t>
  </si>
  <si>
    <t>Humpback whales in Banderas Bay, Mexico: relative abundance and temporal patterns between 2004 and 2017</t>
  </si>
  <si>
    <t>EspinozaRodríguezIJ</t>
  </si>
  <si>
    <t>Antofagasta Region in northern Chile, a potential nursing ground for the Southern right whale Eubalaena australis</t>
  </si>
  <si>
    <t>GarcíaCegarraAM</t>
  </si>
  <si>
    <t>Strandings of pygmy sperm whales (Kogia breviceps) in the Mexican Central Pacific</t>
  </si>
  <si>
    <t>MezaYáñezR</t>
  </si>
  <si>
    <t>Insights into the foraging behaviour of an understudied orca population</t>
  </si>
  <si>
    <t>CosentiñoM</t>
  </si>
  <si>
    <t>Guidelines for collection of biological samples for giant otters (Pteronura brasiliensis Gmelin, 1788) and Neotropical otters (Lontra longicaudis Olfers, 1818)</t>
  </si>
  <si>
    <t>Protocols</t>
  </si>
  <si>
    <t>FurtadoMM</t>
  </si>
  <si>
    <t>Towards an aquatic mammal research code of conduct in Latin America: Ethical before technical considerations</t>
  </si>
  <si>
    <t>Opinions</t>
  </si>
  <si>
    <t>An issue on Cetaceans</t>
  </si>
  <si>
    <t>River dolphins (Inia geoffrensis and Sotalia fluviatilis) in the Peruvian Amazon: habitat preferences and feeding behavior</t>
  </si>
  <si>
    <t>BélangerA</t>
  </si>
  <si>
    <t>Study and conservation of the Guiana Dolphin (Sotalia guianensis) (Van Bénéden, 1864) in French Guiana</t>
  </si>
  <si>
    <t>Insights on the residency status and inter-island movement patterns of pantropical spotted dolphins Stenella attenuata in the Agoa Sanctuary, Eastern Caribbean</t>
  </si>
  <si>
    <t>CourtinB</t>
  </si>
  <si>
    <t>Interannual shifts in sea surface temperature and chlorophyl drive the relative abundance and group size of common bottlenose dolphins Tursiops truncatus on the Southeast Gulf of California</t>
  </si>
  <si>
    <t>ZepedaBorjaKM</t>
  </si>
  <si>
    <t>Easy food in the jungle: evaluating presence and relationships of Amazon River dolphin (Inia geoffrensis) at a provisioning site in the Amazon, Brazil</t>
  </si>
  <si>
    <t>VidalMD</t>
  </si>
  <si>
    <t>Cetacean sightings in the Caribbean Sea of Guatemala</t>
  </si>
  <si>
    <t>OrtizWolfordJS</t>
  </si>
  <si>
    <t>Two cases of malformations in bottlenose dolphins Tursiops truncatus (Montagu, 1821) in Aragua, Venezuela</t>
  </si>
  <si>
    <t>CobarrubiaRussoS</t>
  </si>
  <si>
    <t>Is the reproductive area of the humpback whale (Megaptera novaeangliae) in Brazilian waters increasing? Evidence of breeding and calving activities around Ilhabela, São Paulo, Brazil</t>
  </si>
  <si>
    <t>First record of orca predation on franciscana dolphins (Pontoporia blainvillei) in Argentina</t>
  </si>
  <si>
    <t>PadulaAD</t>
  </si>
  <si>
    <t>1(1)</t>
  </si>
  <si>
    <t>2(1)</t>
  </si>
  <si>
    <t>2(2)</t>
  </si>
  <si>
    <t>3(1)</t>
  </si>
  <si>
    <t>3(2)</t>
  </si>
  <si>
    <t>4(1)</t>
  </si>
  <si>
    <t>4(2)</t>
  </si>
  <si>
    <t>5(1)</t>
  </si>
  <si>
    <t>5(2)</t>
  </si>
  <si>
    <t>6(1)</t>
  </si>
  <si>
    <t>6(2)</t>
  </si>
  <si>
    <t>7(1-2)</t>
  </si>
  <si>
    <t>8(1-2)</t>
  </si>
  <si>
    <t>9(1)</t>
  </si>
  <si>
    <t>9(2)</t>
  </si>
  <si>
    <t>10(1)</t>
  </si>
  <si>
    <t>10(2)</t>
  </si>
  <si>
    <t>11(1-2)</t>
  </si>
  <si>
    <t>12(1-2)</t>
  </si>
  <si>
    <t>13(1-2)</t>
  </si>
  <si>
    <t>14(1)</t>
  </si>
  <si>
    <t>15(1)</t>
  </si>
  <si>
    <t>16(1)</t>
  </si>
  <si>
    <t>17(1)</t>
  </si>
  <si>
    <t>Gender</t>
  </si>
  <si>
    <t>Author</t>
  </si>
  <si>
    <t>%</t>
  </si>
  <si>
    <t>MS_Type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</si>
</sst>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24292F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24292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 applyFill="1" applyBorder="1"/>
    <xf numFmtId="0" fontId="4" fillId="0" borderId="0" xfId="0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right" vertical="center"/>
    </xf>
    <xf numFmtId="49" fontId="3" fillId="0" borderId="0" xfId="0" applyNumberFormat="1" applyFont="1" applyFill="1" applyBorder="1" applyAlignment="1">
      <alignment horizontal="right"/>
    </xf>
    <xf numFmtId="10" fontId="0" fillId="0" borderId="0" xfId="1" applyNumberFormat="1" applyFont="1" applyFill="1" applyBorder="1"/>
    <xf numFmtId="0" fontId="5" fillId="0" borderId="0" xfId="0" applyFont="1" applyFill="1" applyBorder="1"/>
    <xf numFmtId="0" fontId="6" fillId="0" borderId="0" xfId="0" applyFont="1" applyFill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right" vertical="center"/>
    </xf>
    <xf numFmtId="0" fontId="5" fillId="0" borderId="0" xfId="0" applyNumberFormat="1" applyFont="1" applyFill="1" applyBorder="1" applyAlignment="1">
      <alignment horizontal="right"/>
    </xf>
    <xf numFmtId="0" fontId="5" fillId="0" borderId="0" xfId="0" applyNumberFormat="1" applyFont="1" applyFill="1" applyBorder="1" applyAlignment="1">
      <alignment horizontal="right" vertical="center"/>
    </xf>
    <xf numFmtId="49" fontId="5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10" fontId="2" fillId="0" borderId="0" xfId="1" applyNumberFormat="1" applyFont="1" applyFill="1" applyBorder="1"/>
    <xf numFmtId="0" fontId="0" fillId="0" borderId="0" xfId="0" applyNumberFormat="1" applyFont="1" applyFill="1" applyBorder="1"/>
    <xf numFmtId="10" fontId="1" fillId="0" borderId="0" xfId="1" applyNumberFormat="1" applyFont="1" applyFill="1" applyBorder="1"/>
    <xf numFmtId="0" fontId="0" fillId="0" borderId="0" xfId="0" applyFont="1" applyFill="1" applyBorder="1"/>
    <xf numFmtId="49" fontId="0" fillId="0" borderId="0" xfId="0" applyNumberFormat="1" applyFont="1" applyFill="1" applyBorder="1"/>
    <xf numFmtId="0" fontId="2" fillId="0" borderId="0" xfId="0" applyNumberFormat="1" applyFon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8"/>
  <sheetViews>
    <sheetView zoomScale="70" zoomScaleNormal="70" workbookViewId="0">
      <selection activeCell="I1" sqref="A1:I1"/>
    </sheetView>
  </sheetViews>
  <sheetFormatPr baseColWidth="10" defaultRowHeight="15" x14ac:dyDescent="0.25"/>
  <cols>
    <col min="1" max="1" width="8.7109375" style="12" bestFit="1" customWidth="1"/>
    <col min="2" max="2" width="9.7109375" style="12" bestFit="1" customWidth="1"/>
    <col min="3" max="3" width="169.5703125" style="12" bestFit="1" customWidth="1"/>
    <col min="4" max="4" width="21.7109375" style="12" bestFit="1" customWidth="1"/>
    <col min="5" max="5" width="12.42578125" style="12" bestFit="1" customWidth="1"/>
    <col min="6" max="6" width="7.28515625" style="12" bestFit="1" customWidth="1"/>
    <col min="7" max="7" width="21" style="12" bestFit="1" customWidth="1"/>
    <col min="8" max="8" width="13.42578125" style="12" bestFit="1" customWidth="1"/>
    <col min="9" max="9" width="7.42578125" style="5" bestFit="1" customWidth="1"/>
  </cols>
  <sheetData>
    <row r="1" spans="1:9" x14ac:dyDescent="0.25">
      <c r="A1" s="1" t="s">
        <v>2</v>
      </c>
      <c r="B1" s="1" t="s">
        <v>4</v>
      </c>
      <c r="C1" s="1" t="s">
        <v>0</v>
      </c>
      <c r="D1" s="2" t="s">
        <v>502</v>
      </c>
      <c r="E1" s="2" t="s">
        <v>501</v>
      </c>
      <c r="F1" s="3" t="s">
        <v>1</v>
      </c>
      <c r="G1" s="1" t="s">
        <v>504</v>
      </c>
      <c r="H1" s="4" t="s">
        <v>3</v>
      </c>
      <c r="I1" s="13" t="s">
        <v>503</v>
      </c>
    </row>
    <row r="2" spans="1:9" x14ac:dyDescent="0.25">
      <c r="A2" s="6">
        <v>1</v>
      </c>
      <c r="B2" s="6">
        <v>2007</v>
      </c>
      <c r="C2" s="6" t="s">
        <v>212</v>
      </c>
      <c r="D2" s="7" t="s">
        <v>139</v>
      </c>
      <c r="E2" s="7" t="s">
        <v>7</v>
      </c>
      <c r="F2" s="8" t="s">
        <v>486</v>
      </c>
      <c r="G2" s="6" t="s">
        <v>208</v>
      </c>
      <c r="H2" s="9">
        <v>233</v>
      </c>
      <c r="I2" s="5">
        <f>H2/4078</f>
        <v>5.7135850907307502E-2</v>
      </c>
    </row>
    <row r="3" spans="1:9" x14ac:dyDescent="0.25">
      <c r="A3" s="6">
        <v>2</v>
      </c>
      <c r="B3" s="6">
        <v>2007</v>
      </c>
      <c r="C3" s="6" t="s">
        <v>207</v>
      </c>
      <c r="D3" s="7" t="s">
        <v>176</v>
      </c>
      <c r="E3" s="7" t="s">
        <v>40</v>
      </c>
      <c r="F3" s="8" t="s">
        <v>486</v>
      </c>
      <c r="G3" s="6" t="s">
        <v>208</v>
      </c>
      <c r="H3" s="9">
        <v>131</v>
      </c>
      <c r="I3" s="5">
        <f t="shared" ref="I3:I66" si="0">H3/4078</f>
        <v>3.2123589995095632E-2</v>
      </c>
    </row>
    <row r="4" spans="1:9" x14ac:dyDescent="0.25">
      <c r="A4" s="6">
        <v>3</v>
      </c>
      <c r="B4" s="6">
        <v>2004</v>
      </c>
      <c r="C4" s="6" t="s">
        <v>96</v>
      </c>
      <c r="D4" s="7" t="s">
        <v>97</v>
      </c>
      <c r="E4" s="7" t="s">
        <v>7</v>
      </c>
      <c r="F4" s="8" t="s">
        <v>480</v>
      </c>
      <c r="G4" s="6" t="s">
        <v>36</v>
      </c>
      <c r="H4" s="9">
        <v>118</v>
      </c>
      <c r="I4" s="5">
        <f t="shared" si="0"/>
        <v>2.8935752820009809E-2</v>
      </c>
    </row>
    <row r="5" spans="1:9" x14ac:dyDescent="0.25">
      <c r="A5" s="6">
        <v>4</v>
      </c>
      <c r="B5" s="6">
        <v>2002</v>
      </c>
      <c r="C5" s="6" t="s">
        <v>37</v>
      </c>
      <c r="D5" s="7" t="s">
        <v>19</v>
      </c>
      <c r="E5" s="7" t="s">
        <v>7</v>
      </c>
      <c r="F5" s="8" t="s">
        <v>477</v>
      </c>
      <c r="G5" s="6" t="s">
        <v>36</v>
      </c>
      <c r="H5" s="9">
        <v>109</v>
      </c>
      <c r="I5" s="5">
        <f t="shared" si="0"/>
        <v>2.6728788621873466E-2</v>
      </c>
    </row>
    <row r="6" spans="1:9" x14ac:dyDescent="0.25">
      <c r="A6" s="6">
        <v>5</v>
      </c>
      <c r="B6" s="6">
        <v>2005</v>
      </c>
      <c r="C6" s="6" t="s">
        <v>133</v>
      </c>
      <c r="D6" s="7" t="s">
        <v>134</v>
      </c>
      <c r="E6" s="7" t="s">
        <v>40</v>
      </c>
      <c r="F6" s="8" t="s">
        <v>482</v>
      </c>
      <c r="G6" s="6" t="s">
        <v>36</v>
      </c>
      <c r="H6" s="9">
        <v>95</v>
      </c>
      <c r="I6" s="5">
        <f t="shared" si="0"/>
        <v>2.3295733202550271E-2</v>
      </c>
    </row>
    <row r="7" spans="1:9" x14ac:dyDescent="0.25">
      <c r="A7" s="6">
        <v>6</v>
      </c>
      <c r="B7" s="6">
        <v>2003</v>
      </c>
      <c r="C7" s="6" t="s">
        <v>77</v>
      </c>
      <c r="D7" s="7" t="s">
        <v>29</v>
      </c>
      <c r="E7" s="7" t="s">
        <v>40</v>
      </c>
      <c r="F7" s="8" t="s">
        <v>479</v>
      </c>
      <c r="G7" s="6" t="s">
        <v>36</v>
      </c>
      <c r="H7" s="9">
        <v>88</v>
      </c>
      <c r="I7" s="5">
        <f t="shared" si="0"/>
        <v>2.1579205492888671E-2</v>
      </c>
    </row>
    <row r="8" spans="1:9" x14ac:dyDescent="0.25">
      <c r="A8" s="6">
        <v>7</v>
      </c>
      <c r="B8" s="6">
        <v>2002</v>
      </c>
      <c r="C8" s="6" t="s">
        <v>27</v>
      </c>
      <c r="D8" s="7" t="s">
        <v>11</v>
      </c>
      <c r="E8" s="7" t="s">
        <v>7</v>
      </c>
      <c r="F8" s="8" t="s">
        <v>477</v>
      </c>
      <c r="G8" s="6" t="s">
        <v>10</v>
      </c>
      <c r="H8" s="9">
        <v>86</v>
      </c>
      <c r="I8" s="5">
        <f t="shared" si="0"/>
        <v>2.1088769004413928E-2</v>
      </c>
    </row>
    <row r="9" spans="1:9" x14ac:dyDescent="0.25">
      <c r="A9" s="6">
        <v>8</v>
      </c>
      <c r="B9" s="6">
        <v>2006</v>
      </c>
      <c r="C9" s="6" t="s">
        <v>170</v>
      </c>
      <c r="D9" s="7" t="s">
        <v>171</v>
      </c>
      <c r="E9" s="7" t="s">
        <v>7</v>
      </c>
      <c r="F9" s="8" t="s">
        <v>484</v>
      </c>
      <c r="G9" s="6" t="s">
        <v>36</v>
      </c>
      <c r="H9" s="9">
        <v>74</v>
      </c>
      <c r="I9" s="5">
        <f t="shared" si="0"/>
        <v>1.8146150073565473E-2</v>
      </c>
    </row>
    <row r="10" spans="1:9" x14ac:dyDescent="0.25">
      <c r="A10" s="6">
        <v>9</v>
      </c>
      <c r="B10" s="6">
        <v>2002</v>
      </c>
      <c r="C10" s="6" t="s">
        <v>38</v>
      </c>
      <c r="D10" s="7" t="s">
        <v>39</v>
      </c>
      <c r="E10" s="7" t="s">
        <v>40</v>
      </c>
      <c r="F10" s="8" t="s">
        <v>477</v>
      </c>
      <c r="G10" s="6" t="s">
        <v>36</v>
      </c>
      <c r="H10" s="9">
        <v>69</v>
      </c>
      <c r="I10" s="5">
        <f t="shared" si="0"/>
        <v>1.6920058852378617E-2</v>
      </c>
    </row>
    <row r="11" spans="1:9" x14ac:dyDescent="0.25">
      <c r="A11" s="6">
        <v>10</v>
      </c>
      <c r="B11" s="6">
        <v>2002</v>
      </c>
      <c r="C11" s="6" t="s">
        <v>48</v>
      </c>
      <c r="D11" s="7" t="s">
        <v>30</v>
      </c>
      <c r="E11" s="7" t="s">
        <v>40</v>
      </c>
      <c r="F11" s="8" t="s">
        <v>477</v>
      </c>
      <c r="G11" s="6" t="s">
        <v>36</v>
      </c>
      <c r="H11" s="9">
        <v>64</v>
      </c>
      <c r="I11" s="5">
        <f t="shared" si="0"/>
        <v>1.5693967631191762E-2</v>
      </c>
    </row>
    <row r="12" spans="1:9" x14ac:dyDescent="0.25">
      <c r="A12" s="6">
        <v>11</v>
      </c>
      <c r="B12" s="6">
        <v>2004</v>
      </c>
      <c r="C12" s="6" t="s">
        <v>101</v>
      </c>
      <c r="D12" s="7" t="s">
        <v>102</v>
      </c>
      <c r="E12" s="7" t="s">
        <v>7</v>
      </c>
      <c r="F12" s="8" t="s">
        <v>480</v>
      </c>
      <c r="G12" s="6" t="s">
        <v>36</v>
      </c>
      <c r="H12" s="9">
        <v>56</v>
      </c>
      <c r="I12" s="5">
        <f t="shared" si="0"/>
        <v>1.3732221677292791E-2</v>
      </c>
    </row>
    <row r="13" spans="1:9" x14ac:dyDescent="0.25">
      <c r="A13" s="6">
        <v>12</v>
      </c>
      <c r="B13" s="6">
        <v>2007</v>
      </c>
      <c r="C13" s="6" t="s">
        <v>213</v>
      </c>
      <c r="D13" s="7" t="s">
        <v>45</v>
      </c>
      <c r="E13" s="7" t="s">
        <v>7</v>
      </c>
      <c r="F13" s="8" t="s">
        <v>486</v>
      </c>
      <c r="G13" s="6" t="s">
        <v>36</v>
      </c>
      <c r="H13" s="9">
        <v>56</v>
      </c>
      <c r="I13" s="5">
        <f t="shared" si="0"/>
        <v>1.3732221677292791E-2</v>
      </c>
    </row>
    <row r="14" spans="1:9" x14ac:dyDescent="0.25">
      <c r="A14" s="6">
        <v>13</v>
      </c>
      <c r="B14" s="6">
        <v>2002</v>
      </c>
      <c r="C14" s="6" t="s">
        <v>49</v>
      </c>
      <c r="D14" s="7" t="s">
        <v>16</v>
      </c>
      <c r="E14" s="7" t="s">
        <v>7</v>
      </c>
      <c r="F14" s="8" t="s">
        <v>477</v>
      </c>
      <c r="G14" s="6" t="s">
        <v>36</v>
      </c>
      <c r="H14" s="9">
        <v>55</v>
      </c>
      <c r="I14" s="5">
        <f t="shared" si="0"/>
        <v>1.3487003433055419E-2</v>
      </c>
    </row>
    <row r="15" spans="1:9" x14ac:dyDescent="0.25">
      <c r="A15" s="6">
        <v>14</v>
      </c>
      <c r="B15" s="6">
        <v>2004</v>
      </c>
      <c r="C15" s="6" t="s">
        <v>100</v>
      </c>
      <c r="D15" s="7" t="s">
        <v>6</v>
      </c>
      <c r="E15" s="7" t="s">
        <v>7</v>
      </c>
      <c r="F15" s="8" t="s">
        <v>480</v>
      </c>
      <c r="G15" s="6" t="s">
        <v>36</v>
      </c>
      <c r="H15" s="9">
        <v>53</v>
      </c>
      <c r="I15" s="5">
        <f t="shared" si="0"/>
        <v>1.2996566944580677E-2</v>
      </c>
    </row>
    <row r="16" spans="1:9" x14ac:dyDescent="0.25">
      <c r="A16" s="6">
        <v>15</v>
      </c>
      <c r="B16" s="6">
        <v>2004</v>
      </c>
      <c r="C16" s="6" t="s">
        <v>114</v>
      </c>
      <c r="D16" s="7" t="s">
        <v>115</v>
      </c>
      <c r="E16" s="7" t="s">
        <v>40</v>
      </c>
      <c r="F16" s="8" t="s">
        <v>481</v>
      </c>
      <c r="G16" s="6" t="s">
        <v>36</v>
      </c>
      <c r="H16" s="9">
        <v>52</v>
      </c>
      <c r="I16" s="5">
        <f t="shared" si="0"/>
        <v>1.2751348700343305E-2</v>
      </c>
    </row>
    <row r="17" spans="1:9" x14ac:dyDescent="0.25">
      <c r="A17" s="6">
        <v>16</v>
      </c>
      <c r="B17" s="6">
        <v>2005</v>
      </c>
      <c r="C17" s="6" t="s">
        <v>135</v>
      </c>
      <c r="D17" s="7" t="s">
        <v>136</v>
      </c>
      <c r="E17" s="7" t="s">
        <v>7</v>
      </c>
      <c r="F17" s="8" t="s">
        <v>482</v>
      </c>
      <c r="G17" s="6" t="s">
        <v>36</v>
      </c>
      <c r="H17" s="9">
        <v>49</v>
      </c>
      <c r="I17" s="5">
        <f t="shared" si="0"/>
        <v>1.2015693967631191E-2</v>
      </c>
    </row>
    <row r="18" spans="1:9" x14ac:dyDescent="0.25">
      <c r="A18" s="6">
        <v>17</v>
      </c>
      <c r="B18" s="6">
        <v>2003</v>
      </c>
      <c r="C18" s="6" t="s">
        <v>76</v>
      </c>
      <c r="D18" s="7" t="s">
        <v>12</v>
      </c>
      <c r="E18" s="7" t="s">
        <v>7</v>
      </c>
      <c r="F18" s="8" t="s">
        <v>479</v>
      </c>
      <c r="G18" s="6" t="s">
        <v>36</v>
      </c>
      <c r="H18" s="9">
        <v>48</v>
      </c>
      <c r="I18" s="5">
        <f t="shared" si="0"/>
        <v>1.1770475723393821E-2</v>
      </c>
    </row>
    <row r="19" spans="1:9" x14ac:dyDescent="0.25">
      <c r="A19" s="6">
        <v>18</v>
      </c>
      <c r="B19" s="6">
        <v>2006</v>
      </c>
      <c r="C19" s="6" t="s">
        <v>169</v>
      </c>
      <c r="D19" s="7" t="s">
        <v>146</v>
      </c>
      <c r="E19" s="7" t="s">
        <v>7</v>
      </c>
      <c r="F19" s="8" t="s">
        <v>484</v>
      </c>
      <c r="G19" s="6" t="s">
        <v>36</v>
      </c>
      <c r="H19" s="9">
        <v>48</v>
      </c>
      <c r="I19" s="5">
        <f t="shared" si="0"/>
        <v>1.1770475723393821E-2</v>
      </c>
    </row>
    <row r="20" spans="1:9" x14ac:dyDescent="0.25">
      <c r="A20" s="6">
        <v>19</v>
      </c>
      <c r="B20" s="6">
        <v>2010</v>
      </c>
      <c r="C20" s="6" t="s">
        <v>278</v>
      </c>
      <c r="D20" s="7" t="s">
        <v>193</v>
      </c>
      <c r="E20" s="7" t="s">
        <v>40</v>
      </c>
      <c r="F20" s="8" t="s">
        <v>489</v>
      </c>
      <c r="G20" s="6" t="s">
        <v>10</v>
      </c>
      <c r="H20" s="9">
        <v>48</v>
      </c>
      <c r="I20" s="5">
        <f t="shared" si="0"/>
        <v>1.1770475723393821E-2</v>
      </c>
    </row>
    <row r="21" spans="1:9" x14ac:dyDescent="0.25">
      <c r="A21" s="6">
        <v>20</v>
      </c>
      <c r="B21" s="6">
        <v>2004</v>
      </c>
      <c r="C21" s="6" t="s">
        <v>122</v>
      </c>
      <c r="D21" s="7" t="s">
        <v>123</v>
      </c>
      <c r="E21" s="7" t="s">
        <v>40</v>
      </c>
      <c r="F21" s="8" t="s">
        <v>481</v>
      </c>
      <c r="G21" s="6" t="s">
        <v>72</v>
      </c>
      <c r="H21" s="9">
        <v>47</v>
      </c>
      <c r="I21" s="5">
        <f t="shared" si="0"/>
        <v>1.1525257479156449E-2</v>
      </c>
    </row>
    <row r="22" spans="1:9" x14ac:dyDescent="0.25">
      <c r="A22" s="6">
        <v>21</v>
      </c>
      <c r="B22" s="6">
        <v>2007</v>
      </c>
      <c r="C22" s="6" t="s">
        <v>226</v>
      </c>
      <c r="D22" s="7" t="s">
        <v>152</v>
      </c>
      <c r="E22" s="7" t="s">
        <v>7</v>
      </c>
      <c r="F22" s="8" t="s">
        <v>487</v>
      </c>
      <c r="G22" s="6" t="s">
        <v>36</v>
      </c>
      <c r="H22" s="9">
        <v>47</v>
      </c>
      <c r="I22" s="5">
        <f t="shared" si="0"/>
        <v>1.1525257479156449E-2</v>
      </c>
    </row>
    <row r="23" spans="1:9" x14ac:dyDescent="0.25">
      <c r="A23" s="6">
        <v>22</v>
      </c>
      <c r="B23" s="6">
        <v>2002</v>
      </c>
      <c r="C23" s="6" t="s">
        <v>15</v>
      </c>
      <c r="D23" s="7" t="s">
        <v>12</v>
      </c>
      <c r="E23" s="7" t="s">
        <v>7</v>
      </c>
      <c r="F23" s="8" t="s">
        <v>477</v>
      </c>
      <c r="G23" s="6" t="s">
        <v>10</v>
      </c>
      <c r="H23" s="9">
        <v>44</v>
      </c>
      <c r="I23" s="5">
        <f t="shared" si="0"/>
        <v>1.0789602746444336E-2</v>
      </c>
    </row>
    <row r="24" spans="1:9" x14ac:dyDescent="0.25">
      <c r="A24" s="6">
        <v>23</v>
      </c>
      <c r="B24" s="6">
        <v>2002</v>
      </c>
      <c r="C24" s="6" t="s">
        <v>44</v>
      </c>
      <c r="D24" s="7" t="s">
        <v>21</v>
      </c>
      <c r="E24" s="7" t="s">
        <v>40</v>
      </c>
      <c r="F24" s="8" t="s">
        <v>477</v>
      </c>
      <c r="G24" s="6" t="s">
        <v>36</v>
      </c>
      <c r="H24" s="9">
        <v>44</v>
      </c>
      <c r="I24" s="5">
        <f t="shared" si="0"/>
        <v>1.0789602746444336E-2</v>
      </c>
    </row>
    <row r="25" spans="1:9" x14ac:dyDescent="0.25">
      <c r="A25" s="6">
        <v>24</v>
      </c>
      <c r="B25" s="6">
        <v>2009</v>
      </c>
      <c r="C25" s="6" t="s">
        <v>247</v>
      </c>
      <c r="D25" s="7" t="s">
        <v>248</v>
      </c>
      <c r="E25" s="7" t="s">
        <v>7</v>
      </c>
      <c r="F25" s="8" t="s">
        <v>488</v>
      </c>
      <c r="G25" s="6" t="s">
        <v>36</v>
      </c>
      <c r="H25" s="9">
        <v>43</v>
      </c>
      <c r="I25" s="5">
        <f t="shared" si="0"/>
        <v>1.0544384502206964E-2</v>
      </c>
    </row>
    <row r="26" spans="1:9" x14ac:dyDescent="0.25">
      <c r="A26" s="6">
        <v>25</v>
      </c>
      <c r="B26" s="6">
        <v>2005</v>
      </c>
      <c r="C26" s="6" t="s">
        <v>138</v>
      </c>
      <c r="D26" s="7" t="s">
        <v>95</v>
      </c>
      <c r="E26" s="7" t="s">
        <v>7</v>
      </c>
      <c r="F26" s="8" t="s">
        <v>482</v>
      </c>
      <c r="G26" s="6" t="s">
        <v>36</v>
      </c>
      <c r="H26" s="9">
        <v>42</v>
      </c>
      <c r="I26" s="5">
        <f t="shared" si="0"/>
        <v>1.0299166257969592E-2</v>
      </c>
    </row>
    <row r="27" spans="1:9" x14ac:dyDescent="0.25">
      <c r="A27" s="6">
        <v>26</v>
      </c>
      <c r="B27" s="6">
        <v>2006</v>
      </c>
      <c r="C27" s="6" t="s">
        <v>194</v>
      </c>
      <c r="D27" s="7" t="s">
        <v>97</v>
      </c>
      <c r="E27" s="7" t="s">
        <v>7</v>
      </c>
      <c r="F27" s="8" t="s">
        <v>485</v>
      </c>
      <c r="G27" s="6" t="s">
        <v>36</v>
      </c>
      <c r="H27" s="9">
        <v>42</v>
      </c>
      <c r="I27" s="5">
        <f t="shared" si="0"/>
        <v>1.0299166257969592E-2</v>
      </c>
    </row>
    <row r="28" spans="1:9" x14ac:dyDescent="0.25">
      <c r="A28" s="6">
        <v>27</v>
      </c>
      <c r="B28" s="6">
        <v>2009</v>
      </c>
      <c r="C28" s="6" t="s">
        <v>243</v>
      </c>
      <c r="D28" s="7" t="s">
        <v>244</v>
      </c>
      <c r="E28" s="7" t="s">
        <v>40</v>
      </c>
      <c r="F28" s="8" t="s">
        <v>488</v>
      </c>
      <c r="G28" s="6" t="s">
        <v>36</v>
      </c>
      <c r="H28" s="9">
        <v>42</v>
      </c>
      <c r="I28" s="5">
        <f t="shared" si="0"/>
        <v>1.0299166257969592E-2</v>
      </c>
    </row>
    <row r="29" spans="1:9" x14ac:dyDescent="0.25">
      <c r="A29" s="6">
        <v>28</v>
      </c>
      <c r="B29" s="6">
        <v>2009</v>
      </c>
      <c r="C29" s="6" t="s">
        <v>249</v>
      </c>
      <c r="D29" s="7" t="s">
        <v>250</v>
      </c>
      <c r="E29" s="7" t="s">
        <v>40</v>
      </c>
      <c r="F29" s="8" t="s">
        <v>488</v>
      </c>
      <c r="G29" s="6" t="s">
        <v>36</v>
      </c>
      <c r="H29" s="9">
        <v>42</v>
      </c>
      <c r="I29" s="5">
        <f t="shared" si="0"/>
        <v>1.0299166257969592E-2</v>
      </c>
    </row>
    <row r="30" spans="1:9" x14ac:dyDescent="0.25">
      <c r="A30" s="6">
        <v>29</v>
      </c>
      <c r="B30" s="6">
        <v>2003</v>
      </c>
      <c r="C30" s="6" t="s">
        <v>62</v>
      </c>
      <c r="D30" s="7" t="s">
        <v>63</v>
      </c>
      <c r="E30" s="7" t="s">
        <v>40</v>
      </c>
      <c r="F30" s="8" t="s">
        <v>478</v>
      </c>
      <c r="G30" s="6" t="s">
        <v>36</v>
      </c>
      <c r="H30" s="9">
        <v>39</v>
      </c>
      <c r="I30" s="5">
        <f t="shared" si="0"/>
        <v>9.5635115252574784E-3</v>
      </c>
    </row>
    <row r="31" spans="1:9" x14ac:dyDescent="0.25">
      <c r="A31" s="6">
        <v>30</v>
      </c>
      <c r="B31" s="6">
        <v>2002</v>
      </c>
      <c r="C31" s="6" t="s">
        <v>41</v>
      </c>
      <c r="D31" s="7" t="s">
        <v>20</v>
      </c>
      <c r="E31" s="7" t="s">
        <v>7</v>
      </c>
      <c r="F31" s="8" t="s">
        <v>477</v>
      </c>
      <c r="G31" s="6" t="s">
        <v>36</v>
      </c>
      <c r="H31" s="9">
        <v>35</v>
      </c>
      <c r="I31" s="5">
        <f t="shared" si="0"/>
        <v>8.5826385483079946E-3</v>
      </c>
    </row>
    <row r="32" spans="1:9" x14ac:dyDescent="0.25">
      <c r="A32" s="6">
        <v>31</v>
      </c>
      <c r="B32" s="6">
        <v>2007</v>
      </c>
      <c r="C32" s="6" t="s">
        <v>230</v>
      </c>
      <c r="D32" s="7" t="s">
        <v>231</v>
      </c>
      <c r="E32" s="7" t="s">
        <v>7</v>
      </c>
      <c r="F32" s="8" t="s">
        <v>487</v>
      </c>
      <c r="G32" s="6" t="s">
        <v>36</v>
      </c>
      <c r="H32" s="9">
        <v>34</v>
      </c>
      <c r="I32" s="5">
        <f t="shared" si="0"/>
        <v>8.3374203040706227E-3</v>
      </c>
    </row>
    <row r="33" spans="1:9" x14ac:dyDescent="0.25">
      <c r="A33" s="6">
        <v>32</v>
      </c>
      <c r="B33" s="6">
        <v>2005</v>
      </c>
      <c r="C33" s="6" t="s">
        <v>132</v>
      </c>
      <c r="D33" s="7" t="s">
        <v>67</v>
      </c>
      <c r="E33" s="7" t="s">
        <v>40</v>
      </c>
      <c r="F33" s="8" t="s">
        <v>482</v>
      </c>
      <c r="G33" s="6" t="s">
        <v>36</v>
      </c>
      <c r="H33" s="9">
        <v>33</v>
      </c>
      <c r="I33" s="5">
        <f t="shared" si="0"/>
        <v>8.0922020598332509E-3</v>
      </c>
    </row>
    <row r="34" spans="1:9" x14ac:dyDescent="0.25">
      <c r="A34" s="6">
        <v>33</v>
      </c>
      <c r="B34" s="6">
        <v>2005</v>
      </c>
      <c r="C34" s="6" t="s">
        <v>159</v>
      </c>
      <c r="D34" s="7" t="s">
        <v>160</v>
      </c>
      <c r="E34" s="7" t="s">
        <v>40</v>
      </c>
      <c r="F34" s="8" t="s">
        <v>483</v>
      </c>
      <c r="G34" s="6" t="s">
        <v>36</v>
      </c>
      <c r="H34" s="9">
        <v>33</v>
      </c>
      <c r="I34" s="5">
        <f t="shared" si="0"/>
        <v>8.0922020598332509E-3</v>
      </c>
    </row>
    <row r="35" spans="1:9" x14ac:dyDescent="0.25">
      <c r="A35" s="6">
        <v>34</v>
      </c>
      <c r="B35" s="6">
        <v>2004</v>
      </c>
      <c r="C35" s="6" t="s">
        <v>103</v>
      </c>
      <c r="D35" s="7" t="s">
        <v>104</v>
      </c>
      <c r="E35" s="7" t="s">
        <v>7</v>
      </c>
      <c r="F35" s="8" t="s">
        <v>480</v>
      </c>
      <c r="G35" s="6" t="s">
        <v>72</v>
      </c>
      <c r="H35" s="9">
        <v>32</v>
      </c>
      <c r="I35" s="5">
        <f t="shared" si="0"/>
        <v>7.8469838155958808E-3</v>
      </c>
    </row>
    <row r="36" spans="1:9" x14ac:dyDescent="0.25">
      <c r="A36" s="6">
        <v>35</v>
      </c>
      <c r="B36" s="6">
        <v>2010</v>
      </c>
      <c r="C36" s="6" t="s">
        <v>292</v>
      </c>
      <c r="D36" s="7" t="s">
        <v>293</v>
      </c>
      <c r="E36" s="7" t="s">
        <v>7</v>
      </c>
      <c r="F36" s="8" t="s">
        <v>489</v>
      </c>
      <c r="G36" s="6" t="s">
        <v>36</v>
      </c>
      <c r="H36" s="9">
        <v>32</v>
      </c>
      <c r="I36" s="5">
        <f t="shared" si="0"/>
        <v>7.8469838155958808E-3</v>
      </c>
    </row>
    <row r="37" spans="1:9" x14ac:dyDescent="0.25">
      <c r="A37" s="6">
        <v>36</v>
      </c>
      <c r="B37" s="6">
        <v>2003</v>
      </c>
      <c r="C37" s="6" t="s">
        <v>78</v>
      </c>
      <c r="D37" s="7" t="s">
        <v>79</v>
      </c>
      <c r="E37" s="7" t="s">
        <v>7</v>
      </c>
      <c r="F37" s="8" t="s">
        <v>479</v>
      </c>
      <c r="G37" s="6" t="s">
        <v>36</v>
      </c>
      <c r="H37" s="9">
        <v>31</v>
      </c>
      <c r="I37" s="5">
        <f t="shared" si="0"/>
        <v>7.601765571358509E-3</v>
      </c>
    </row>
    <row r="38" spans="1:9" x14ac:dyDescent="0.25">
      <c r="A38" s="6">
        <v>37</v>
      </c>
      <c r="B38" s="6">
        <v>2005</v>
      </c>
      <c r="C38" s="6" t="s">
        <v>142</v>
      </c>
      <c r="D38" s="7" t="s">
        <v>45</v>
      </c>
      <c r="E38" s="7" t="s">
        <v>7</v>
      </c>
      <c r="F38" s="8" t="s">
        <v>482</v>
      </c>
      <c r="G38" s="6" t="s">
        <v>72</v>
      </c>
      <c r="H38" s="9">
        <v>31</v>
      </c>
      <c r="I38" s="5">
        <f t="shared" si="0"/>
        <v>7.601765571358509E-3</v>
      </c>
    </row>
    <row r="39" spans="1:9" x14ac:dyDescent="0.25">
      <c r="A39" s="6">
        <v>38</v>
      </c>
      <c r="B39" s="6">
        <v>2010</v>
      </c>
      <c r="C39" s="6" t="s">
        <v>285</v>
      </c>
      <c r="D39" s="7" t="s">
        <v>275</v>
      </c>
      <c r="E39" s="7" t="s">
        <v>40</v>
      </c>
      <c r="F39" s="8" t="s">
        <v>489</v>
      </c>
      <c r="G39" s="6" t="s">
        <v>36</v>
      </c>
      <c r="H39" s="9">
        <v>31</v>
      </c>
      <c r="I39" s="5">
        <f t="shared" si="0"/>
        <v>7.601765571358509E-3</v>
      </c>
    </row>
    <row r="40" spans="1:9" x14ac:dyDescent="0.25">
      <c r="A40" s="6">
        <v>39</v>
      </c>
      <c r="B40" s="6">
        <v>2002</v>
      </c>
      <c r="C40" s="6" t="s">
        <v>9</v>
      </c>
      <c r="D40" s="7" t="s">
        <v>6</v>
      </c>
      <c r="E40" s="7" t="s">
        <v>7</v>
      </c>
      <c r="F40" s="8" t="s">
        <v>477</v>
      </c>
      <c r="G40" s="6" t="s">
        <v>10</v>
      </c>
      <c r="H40" s="9">
        <v>30</v>
      </c>
      <c r="I40" s="5">
        <f t="shared" si="0"/>
        <v>7.3565473271211381E-3</v>
      </c>
    </row>
    <row r="41" spans="1:9" x14ac:dyDescent="0.25">
      <c r="A41" s="6">
        <v>40</v>
      </c>
      <c r="B41" s="6">
        <v>2003</v>
      </c>
      <c r="C41" s="6" t="s">
        <v>82</v>
      </c>
      <c r="D41" s="7" t="s">
        <v>83</v>
      </c>
      <c r="E41" s="7" t="s">
        <v>7</v>
      </c>
      <c r="F41" s="8" t="s">
        <v>479</v>
      </c>
      <c r="G41" s="6" t="s">
        <v>36</v>
      </c>
      <c r="H41" s="9">
        <v>30</v>
      </c>
      <c r="I41" s="5">
        <f t="shared" si="0"/>
        <v>7.3565473271211381E-3</v>
      </c>
    </row>
    <row r="42" spans="1:9" x14ac:dyDescent="0.25">
      <c r="A42" s="6">
        <v>41</v>
      </c>
      <c r="B42" s="6">
        <v>2005</v>
      </c>
      <c r="C42" s="6" t="s">
        <v>143</v>
      </c>
      <c r="D42" s="7" t="s">
        <v>144</v>
      </c>
      <c r="E42" s="7" t="s">
        <v>40</v>
      </c>
      <c r="F42" s="8" t="s">
        <v>482</v>
      </c>
      <c r="G42" s="6" t="s">
        <v>72</v>
      </c>
      <c r="H42" s="9">
        <v>30</v>
      </c>
      <c r="I42" s="5">
        <f t="shared" si="0"/>
        <v>7.3565473271211381E-3</v>
      </c>
    </row>
    <row r="43" spans="1:9" x14ac:dyDescent="0.25">
      <c r="A43" s="6">
        <v>42</v>
      </c>
      <c r="B43" s="6">
        <v>2010</v>
      </c>
      <c r="C43" s="6" t="s">
        <v>284</v>
      </c>
      <c r="D43" s="7" t="s">
        <v>16</v>
      </c>
      <c r="E43" s="7" t="s">
        <v>7</v>
      </c>
      <c r="F43" s="8" t="s">
        <v>489</v>
      </c>
      <c r="G43" s="6" t="s">
        <v>208</v>
      </c>
      <c r="H43" s="9">
        <v>30</v>
      </c>
      <c r="I43" s="5">
        <f t="shared" si="0"/>
        <v>7.3565473271211381E-3</v>
      </c>
    </row>
    <row r="44" spans="1:9" x14ac:dyDescent="0.25">
      <c r="A44" s="6">
        <v>43</v>
      </c>
      <c r="B44" s="6">
        <v>2003</v>
      </c>
      <c r="C44" s="6" t="s">
        <v>74</v>
      </c>
      <c r="D44" s="7" t="s">
        <v>75</v>
      </c>
      <c r="E44" s="7" t="s">
        <v>7</v>
      </c>
      <c r="F44" s="8" t="s">
        <v>478</v>
      </c>
      <c r="G44" s="6" t="s">
        <v>72</v>
      </c>
      <c r="H44" s="9">
        <v>29</v>
      </c>
      <c r="I44" s="5">
        <f t="shared" si="0"/>
        <v>7.1113290828837663E-3</v>
      </c>
    </row>
    <row r="45" spans="1:9" x14ac:dyDescent="0.25">
      <c r="A45" s="6">
        <v>44</v>
      </c>
      <c r="B45" s="6">
        <v>2002</v>
      </c>
      <c r="C45" s="6" t="s">
        <v>53</v>
      </c>
      <c r="D45" s="7" t="s">
        <v>6</v>
      </c>
      <c r="E45" s="7" t="s">
        <v>7</v>
      </c>
      <c r="F45" s="8" t="s">
        <v>477</v>
      </c>
      <c r="G45" s="6" t="s">
        <v>36</v>
      </c>
      <c r="H45" s="9">
        <v>28</v>
      </c>
      <c r="I45" s="5">
        <f t="shared" si="0"/>
        <v>6.8661108386463953E-3</v>
      </c>
    </row>
    <row r="46" spans="1:9" x14ac:dyDescent="0.25">
      <c r="A46" s="6">
        <v>45</v>
      </c>
      <c r="B46" s="6">
        <v>2004</v>
      </c>
      <c r="C46" s="6" t="s">
        <v>116</v>
      </c>
      <c r="D46" s="7" t="s">
        <v>117</v>
      </c>
      <c r="E46" s="7" t="s">
        <v>7</v>
      </c>
      <c r="F46" s="8" t="s">
        <v>481</v>
      </c>
      <c r="G46" s="6" t="s">
        <v>36</v>
      </c>
      <c r="H46" s="9">
        <v>28</v>
      </c>
      <c r="I46" s="5">
        <f t="shared" si="0"/>
        <v>6.8661108386463953E-3</v>
      </c>
    </row>
    <row r="47" spans="1:9" x14ac:dyDescent="0.25">
      <c r="A47" s="6">
        <v>46</v>
      </c>
      <c r="B47" s="6">
        <v>2002</v>
      </c>
      <c r="C47" s="6" t="s">
        <v>50</v>
      </c>
      <c r="D47" s="7" t="s">
        <v>45</v>
      </c>
      <c r="E47" s="7" t="s">
        <v>7</v>
      </c>
      <c r="F47" s="8" t="s">
        <v>477</v>
      </c>
      <c r="G47" s="6" t="s">
        <v>36</v>
      </c>
      <c r="H47" s="9">
        <v>27</v>
      </c>
      <c r="I47" s="5">
        <f t="shared" si="0"/>
        <v>6.6208925944090244E-3</v>
      </c>
    </row>
    <row r="48" spans="1:9" x14ac:dyDescent="0.25">
      <c r="A48" s="6">
        <v>47</v>
      </c>
      <c r="B48" s="6">
        <v>2003</v>
      </c>
      <c r="C48" s="6" t="s">
        <v>66</v>
      </c>
      <c r="D48" s="7" t="s">
        <v>28</v>
      </c>
      <c r="E48" s="7" t="s">
        <v>7</v>
      </c>
      <c r="F48" s="8" t="s">
        <v>478</v>
      </c>
      <c r="G48" s="6" t="s">
        <v>36</v>
      </c>
      <c r="H48" s="9">
        <v>27</v>
      </c>
      <c r="I48" s="5">
        <f t="shared" si="0"/>
        <v>6.6208925944090244E-3</v>
      </c>
    </row>
    <row r="49" spans="1:9" x14ac:dyDescent="0.25">
      <c r="A49" s="6">
        <v>48</v>
      </c>
      <c r="B49" s="6">
        <v>2015</v>
      </c>
      <c r="C49" s="6" t="s">
        <v>331</v>
      </c>
      <c r="D49" s="7" t="s">
        <v>176</v>
      </c>
      <c r="E49" s="6" t="s">
        <v>40</v>
      </c>
      <c r="F49" s="8" t="s">
        <v>492</v>
      </c>
      <c r="G49" s="6" t="s">
        <v>36</v>
      </c>
      <c r="H49" s="6">
        <v>27</v>
      </c>
      <c r="I49" s="5">
        <f t="shared" si="0"/>
        <v>6.6208925944090244E-3</v>
      </c>
    </row>
    <row r="50" spans="1:9" x14ac:dyDescent="0.25">
      <c r="A50" s="6">
        <v>49</v>
      </c>
      <c r="B50" s="6">
        <v>2002</v>
      </c>
      <c r="C50" s="6" t="s">
        <v>46</v>
      </c>
      <c r="D50" s="7" t="s">
        <v>47</v>
      </c>
      <c r="E50" s="7" t="s">
        <v>40</v>
      </c>
      <c r="F50" s="8" t="s">
        <v>477</v>
      </c>
      <c r="G50" s="6" t="s">
        <v>36</v>
      </c>
      <c r="H50" s="9">
        <v>26</v>
      </c>
      <c r="I50" s="5">
        <f t="shared" si="0"/>
        <v>6.3756743501716525E-3</v>
      </c>
    </row>
    <row r="51" spans="1:9" x14ac:dyDescent="0.25">
      <c r="A51" s="6">
        <v>50</v>
      </c>
      <c r="B51" s="6">
        <v>2004</v>
      </c>
      <c r="C51" s="6" t="s">
        <v>91</v>
      </c>
      <c r="D51" s="7" t="s">
        <v>88</v>
      </c>
      <c r="E51" s="7" t="s">
        <v>7</v>
      </c>
      <c r="F51" s="8" t="s">
        <v>480</v>
      </c>
      <c r="G51" s="6" t="s">
        <v>36</v>
      </c>
      <c r="H51" s="9">
        <v>26</v>
      </c>
      <c r="I51" s="5">
        <f t="shared" si="0"/>
        <v>6.3756743501716525E-3</v>
      </c>
    </row>
    <row r="52" spans="1:9" x14ac:dyDescent="0.25">
      <c r="A52" s="6">
        <v>51</v>
      </c>
      <c r="B52" s="6">
        <v>2004</v>
      </c>
      <c r="C52" s="6" t="s">
        <v>94</v>
      </c>
      <c r="D52" s="7" t="s">
        <v>95</v>
      </c>
      <c r="E52" s="7" t="s">
        <v>7</v>
      </c>
      <c r="F52" s="8" t="s">
        <v>480</v>
      </c>
      <c r="G52" s="6" t="s">
        <v>36</v>
      </c>
      <c r="H52" s="9">
        <v>26</v>
      </c>
      <c r="I52" s="5">
        <f t="shared" si="0"/>
        <v>6.3756743501716525E-3</v>
      </c>
    </row>
    <row r="53" spans="1:9" x14ac:dyDescent="0.25">
      <c r="A53" s="6">
        <v>52</v>
      </c>
      <c r="B53" s="6">
        <v>2005</v>
      </c>
      <c r="C53" s="6" t="s">
        <v>162</v>
      </c>
      <c r="D53" s="7" t="s">
        <v>163</v>
      </c>
      <c r="E53" s="7" t="s">
        <v>40</v>
      </c>
      <c r="F53" s="8" t="s">
        <v>483</v>
      </c>
      <c r="G53" s="6" t="s">
        <v>36</v>
      </c>
      <c r="H53" s="9">
        <v>26</v>
      </c>
      <c r="I53" s="5">
        <f t="shared" si="0"/>
        <v>6.3756743501716525E-3</v>
      </c>
    </row>
    <row r="54" spans="1:9" x14ac:dyDescent="0.25">
      <c r="A54" s="6">
        <v>53</v>
      </c>
      <c r="B54" s="6">
        <v>2005</v>
      </c>
      <c r="C54" s="6" t="s">
        <v>166</v>
      </c>
      <c r="D54" s="7" t="s">
        <v>111</v>
      </c>
      <c r="E54" s="7" t="s">
        <v>7</v>
      </c>
      <c r="F54" s="8" t="s">
        <v>483</v>
      </c>
      <c r="G54" s="6" t="s">
        <v>72</v>
      </c>
      <c r="H54" s="9">
        <v>26</v>
      </c>
      <c r="I54" s="5">
        <f t="shared" si="0"/>
        <v>6.3756743501716525E-3</v>
      </c>
    </row>
    <row r="55" spans="1:9" x14ac:dyDescent="0.25">
      <c r="A55" s="6">
        <v>54</v>
      </c>
      <c r="B55" s="6">
        <v>2010</v>
      </c>
      <c r="C55" s="6" t="s">
        <v>281</v>
      </c>
      <c r="D55" s="7" t="s">
        <v>25</v>
      </c>
      <c r="E55" s="7" t="s">
        <v>7</v>
      </c>
      <c r="F55" s="8" t="s">
        <v>489</v>
      </c>
      <c r="G55" s="6" t="s">
        <v>10</v>
      </c>
      <c r="H55" s="9">
        <v>26</v>
      </c>
      <c r="I55" s="5">
        <f t="shared" si="0"/>
        <v>6.3756743501716525E-3</v>
      </c>
    </row>
    <row r="56" spans="1:9" x14ac:dyDescent="0.25">
      <c r="A56" s="6">
        <v>55</v>
      </c>
      <c r="B56" s="6">
        <v>2002</v>
      </c>
      <c r="C56" s="6" t="s">
        <v>13</v>
      </c>
      <c r="D56" s="7" t="s">
        <v>14</v>
      </c>
      <c r="E56" s="7" t="s">
        <v>7</v>
      </c>
      <c r="F56" s="8" t="s">
        <v>477</v>
      </c>
      <c r="G56" s="6" t="s">
        <v>10</v>
      </c>
      <c r="H56" s="9">
        <v>25</v>
      </c>
      <c r="I56" s="5">
        <f t="shared" si="0"/>
        <v>6.1304561059342816E-3</v>
      </c>
    </row>
    <row r="57" spans="1:9" x14ac:dyDescent="0.25">
      <c r="A57" s="6">
        <v>56</v>
      </c>
      <c r="B57" s="6">
        <v>2005</v>
      </c>
      <c r="C57" s="6" t="s">
        <v>153</v>
      </c>
      <c r="D57" s="7" t="s">
        <v>51</v>
      </c>
      <c r="E57" s="7" t="s">
        <v>40</v>
      </c>
      <c r="F57" s="8" t="s">
        <v>483</v>
      </c>
      <c r="G57" s="6" t="s">
        <v>36</v>
      </c>
      <c r="H57" s="9">
        <v>25</v>
      </c>
      <c r="I57" s="5">
        <f t="shared" si="0"/>
        <v>6.1304561059342816E-3</v>
      </c>
    </row>
    <row r="58" spans="1:9" x14ac:dyDescent="0.25">
      <c r="A58" s="6">
        <v>57</v>
      </c>
      <c r="B58" s="6">
        <v>2006</v>
      </c>
      <c r="C58" s="6" t="s">
        <v>202</v>
      </c>
      <c r="D58" s="7" t="s">
        <v>203</v>
      </c>
      <c r="E58" s="7" t="s">
        <v>7</v>
      </c>
      <c r="F58" s="8" t="s">
        <v>485</v>
      </c>
      <c r="G58" s="6" t="s">
        <v>72</v>
      </c>
      <c r="H58" s="9">
        <v>25</v>
      </c>
      <c r="I58" s="5">
        <f t="shared" si="0"/>
        <v>6.1304561059342816E-3</v>
      </c>
    </row>
    <row r="59" spans="1:9" x14ac:dyDescent="0.25">
      <c r="A59" s="6">
        <v>58</v>
      </c>
      <c r="B59" s="6">
        <v>2002</v>
      </c>
      <c r="C59" s="6" t="s">
        <v>42</v>
      </c>
      <c r="D59" s="7" t="s">
        <v>17</v>
      </c>
      <c r="E59" s="7" t="s">
        <v>40</v>
      </c>
      <c r="F59" s="8" t="s">
        <v>477</v>
      </c>
      <c r="G59" s="6" t="s">
        <v>36</v>
      </c>
      <c r="H59" s="9">
        <v>24</v>
      </c>
      <c r="I59" s="5">
        <f t="shared" si="0"/>
        <v>5.8852378616969106E-3</v>
      </c>
    </row>
    <row r="60" spans="1:9" x14ac:dyDescent="0.25">
      <c r="A60" s="6">
        <v>59</v>
      </c>
      <c r="B60" s="6">
        <v>2005</v>
      </c>
      <c r="C60" s="6" t="s">
        <v>167</v>
      </c>
      <c r="D60" s="7" t="s">
        <v>168</v>
      </c>
      <c r="E60" s="7" t="s">
        <v>7</v>
      </c>
      <c r="F60" s="8" t="s">
        <v>483</v>
      </c>
      <c r="G60" s="6" t="s">
        <v>72</v>
      </c>
      <c r="H60" s="9">
        <v>24</v>
      </c>
      <c r="I60" s="5">
        <f t="shared" si="0"/>
        <v>5.8852378616969106E-3</v>
      </c>
    </row>
    <row r="61" spans="1:9" x14ac:dyDescent="0.25">
      <c r="A61" s="6">
        <v>60</v>
      </c>
      <c r="B61" s="6">
        <v>2003</v>
      </c>
      <c r="C61" s="6" t="s">
        <v>85</v>
      </c>
      <c r="D61" s="7" t="s">
        <v>86</v>
      </c>
      <c r="E61" s="7" t="s">
        <v>7</v>
      </c>
      <c r="F61" s="8" t="s">
        <v>479</v>
      </c>
      <c r="G61" s="6" t="s">
        <v>72</v>
      </c>
      <c r="H61" s="9">
        <v>23</v>
      </c>
      <c r="I61" s="5">
        <f t="shared" si="0"/>
        <v>5.6400196174595388E-3</v>
      </c>
    </row>
    <row r="62" spans="1:9" x14ac:dyDescent="0.25">
      <c r="A62" s="6">
        <v>61</v>
      </c>
      <c r="B62" s="6">
        <v>2002</v>
      </c>
      <c r="C62" s="6" t="s">
        <v>35</v>
      </c>
      <c r="D62" s="7" t="s">
        <v>14</v>
      </c>
      <c r="E62" s="7" t="s">
        <v>7</v>
      </c>
      <c r="F62" s="8" t="s">
        <v>477</v>
      </c>
      <c r="G62" s="6" t="s">
        <v>36</v>
      </c>
      <c r="H62" s="9">
        <v>22</v>
      </c>
      <c r="I62" s="5">
        <f t="shared" si="0"/>
        <v>5.3948013732221679E-3</v>
      </c>
    </row>
    <row r="63" spans="1:9" x14ac:dyDescent="0.25">
      <c r="A63" s="6">
        <v>62</v>
      </c>
      <c r="B63" s="6">
        <v>2003</v>
      </c>
      <c r="C63" s="6" t="s">
        <v>68</v>
      </c>
      <c r="D63" s="7" t="s">
        <v>69</v>
      </c>
      <c r="E63" s="7" t="s">
        <v>7</v>
      </c>
      <c r="F63" s="8" t="s">
        <v>478</v>
      </c>
      <c r="G63" s="6" t="s">
        <v>36</v>
      </c>
      <c r="H63" s="9">
        <v>22</v>
      </c>
      <c r="I63" s="5">
        <f t="shared" si="0"/>
        <v>5.3948013732221679E-3</v>
      </c>
    </row>
    <row r="64" spans="1:9" x14ac:dyDescent="0.25">
      <c r="A64" s="6">
        <v>63</v>
      </c>
      <c r="B64" s="6">
        <v>2003</v>
      </c>
      <c r="C64" s="6" t="s">
        <v>90</v>
      </c>
      <c r="D64" s="7" t="s">
        <v>28</v>
      </c>
      <c r="E64" s="7" t="s">
        <v>7</v>
      </c>
      <c r="F64" s="8" t="s">
        <v>479</v>
      </c>
      <c r="G64" s="6" t="s">
        <v>72</v>
      </c>
      <c r="H64" s="9">
        <v>22</v>
      </c>
      <c r="I64" s="5">
        <f t="shared" si="0"/>
        <v>5.3948013732221679E-3</v>
      </c>
    </row>
    <row r="65" spans="1:9" x14ac:dyDescent="0.25">
      <c r="A65" s="6">
        <v>64</v>
      </c>
      <c r="B65" s="6">
        <v>2003</v>
      </c>
      <c r="C65" s="6" t="s">
        <v>84</v>
      </c>
      <c r="D65" s="7" t="s">
        <v>6</v>
      </c>
      <c r="E65" s="7" t="s">
        <v>7</v>
      </c>
      <c r="F65" s="8" t="s">
        <v>479</v>
      </c>
      <c r="G65" s="6" t="s">
        <v>36</v>
      </c>
      <c r="H65" s="9">
        <v>21</v>
      </c>
      <c r="I65" s="5">
        <f t="shared" si="0"/>
        <v>5.149583128984796E-3</v>
      </c>
    </row>
    <row r="66" spans="1:9" x14ac:dyDescent="0.25">
      <c r="A66" s="6">
        <v>65</v>
      </c>
      <c r="B66" s="6">
        <v>2004</v>
      </c>
      <c r="C66" s="6" t="s">
        <v>98</v>
      </c>
      <c r="D66" s="7" t="s">
        <v>65</v>
      </c>
      <c r="E66" s="7" t="s">
        <v>40</v>
      </c>
      <c r="F66" s="8" t="s">
        <v>480</v>
      </c>
      <c r="G66" s="6" t="s">
        <v>36</v>
      </c>
      <c r="H66" s="9">
        <v>21</v>
      </c>
      <c r="I66" s="5">
        <f t="shared" si="0"/>
        <v>5.149583128984796E-3</v>
      </c>
    </row>
    <row r="67" spans="1:9" x14ac:dyDescent="0.25">
      <c r="A67" s="6">
        <v>66</v>
      </c>
      <c r="B67" s="6">
        <v>2005</v>
      </c>
      <c r="C67" s="6" t="s">
        <v>157</v>
      </c>
      <c r="D67" s="7" t="s">
        <v>158</v>
      </c>
      <c r="E67" s="7" t="s">
        <v>40</v>
      </c>
      <c r="F67" s="8" t="s">
        <v>483</v>
      </c>
      <c r="G67" s="6" t="s">
        <v>72</v>
      </c>
      <c r="H67" s="9">
        <v>21</v>
      </c>
      <c r="I67" s="5">
        <f t="shared" ref="I67:I130" si="1">H67/4078</f>
        <v>5.149583128984796E-3</v>
      </c>
    </row>
    <row r="68" spans="1:9" x14ac:dyDescent="0.25">
      <c r="A68" s="6">
        <v>67</v>
      </c>
      <c r="B68" s="6">
        <v>2007</v>
      </c>
      <c r="C68" s="6" t="s">
        <v>233</v>
      </c>
      <c r="D68" s="7" t="s">
        <v>128</v>
      </c>
      <c r="E68" s="7" t="s">
        <v>7</v>
      </c>
      <c r="F68" s="8" t="s">
        <v>487</v>
      </c>
      <c r="G68" s="6" t="s">
        <v>36</v>
      </c>
      <c r="H68" s="9">
        <v>21</v>
      </c>
      <c r="I68" s="5">
        <f t="shared" si="1"/>
        <v>5.149583128984796E-3</v>
      </c>
    </row>
    <row r="69" spans="1:9" x14ac:dyDescent="0.25">
      <c r="A69" s="6">
        <v>68</v>
      </c>
      <c r="B69" s="6">
        <v>2015</v>
      </c>
      <c r="C69" s="6" t="s">
        <v>329</v>
      </c>
      <c r="D69" s="7" t="s">
        <v>330</v>
      </c>
      <c r="E69" s="6" t="s">
        <v>40</v>
      </c>
      <c r="F69" s="8" t="s">
        <v>492</v>
      </c>
      <c r="G69" s="6" t="s">
        <v>36</v>
      </c>
      <c r="H69" s="6">
        <v>21</v>
      </c>
      <c r="I69" s="5">
        <f t="shared" si="1"/>
        <v>5.149583128984796E-3</v>
      </c>
    </row>
    <row r="70" spans="1:9" x14ac:dyDescent="0.25">
      <c r="A70" s="6">
        <v>69</v>
      </c>
      <c r="B70" s="6">
        <v>2015</v>
      </c>
      <c r="C70" s="6" t="s">
        <v>346</v>
      </c>
      <c r="D70" s="7" t="s">
        <v>347</v>
      </c>
      <c r="E70" s="6" t="s">
        <v>40</v>
      </c>
      <c r="F70" s="8" t="s">
        <v>493</v>
      </c>
      <c r="G70" s="6" t="s">
        <v>208</v>
      </c>
      <c r="H70" s="6">
        <v>21</v>
      </c>
      <c r="I70" s="5">
        <f t="shared" si="1"/>
        <v>5.149583128984796E-3</v>
      </c>
    </row>
    <row r="71" spans="1:9" x14ac:dyDescent="0.25">
      <c r="A71" s="6">
        <v>70</v>
      </c>
      <c r="B71" s="6">
        <v>2003</v>
      </c>
      <c r="C71" s="6" t="s">
        <v>89</v>
      </c>
      <c r="D71" s="7" t="s">
        <v>16</v>
      </c>
      <c r="E71" s="7" t="s">
        <v>7</v>
      </c>
      <c r="F71" s="8" t="s">
        <v>479</v>
      </c>
      <c r="G71" s="6" t="s">
        <v>72</v>
      </c>
      <c r="H71" s="9">
        <v>20</v>
      </c>
      <c r="I71" s="5">
        <f t="shared" si="1"/>
        <v>4.9043648847474251E-3</v>
      </c>
    </row>
    <row r="72" spans="1:9" x14ac:dyDescent="0.25">
      <c r="A72" s="6">
        <v>71</v>
      </c>
      <c r="B72" s="6">
        <v>2010</v>
      </c>
      <c r="C72" s="6" t="s">
        <v>300</v>
      </c>
      <c r="D72" s="7" t="s">
        <v>301</v>
      </c>
      <c r="E72" s="7" t="s">
        <v>40</v>
      </c>
      <c r="F72" s="8" t="s">
        <v>489</v>
      </c>
      <c r="G72" s="6" t="s">
        <v>55</v>
      </c>
      <c r="H72" s="9">
        <v>20</v>
      </c>
      <c r="I72" s="5">
        <f t="shared" si="1"/>
        <v>4.9043648847474251E-3</v>
      </c>
    </row>
    <row r="73" spans="1:9" x14ac:dyDescent="0.25">
      <c r="A73" s="6">
        <v>72</v>
      </c>
      <c r="B73" s="6">
        <v>2007</v>
      </c>
      <c r="C73" s="6" t="s">
        <v>239</v>
      </c>
      <c r="D73" s="7" t="s">
        <v>240</v>
      </c>
      <c r="E73" s="7" t="s">
        <v>40</v>
      </c>
      <c r="F73" s="8" t="s">
        <v>487</v>
      </c>
      <c r="G73" s="6" t="s">
        <v>55</v>
      </c>
      <c r="H73" s="9">
        <v>19</v>
      </c>
      <c r="I73" s="5">
        <f t="shared" si="1"/>
        <v>4.6591466405100541E-3</v>
      </c>
    </row>
    <row r="74" spans="1:9" x14ac:dyDescent="0.25">
      <c r="A74" s="6">
        <v>73</v>
      </c>
      <c r="B74" s="6">
        <v>2010</v>
      </c>
      <c r="C74" s="6" t="s">
        <v>291</v>
      </c>
      <c r="D74" s="7" t="s">
        <v>171</v>
      </c>
      <c r="E74" s="7" t="s">
        <v>7</v>
      </c>
      <c r="F74" s="8" t="s">
        <v>489</v>
      </c>
      <c r="G74" s="6" t="s">
        <v>36</v>
      </c>
      <c r="H74" s="9">
        <v>19</v>
      </c>
      <c r="I74" s="5">
        <f t="shared" si="1"/>
        <v>4.6591466405100541E-3</v>
      </c>
    </row>
    <row r="75" spans="1:9" x14ac:dyDescent="0.25">
      <c r="A75" s="6">
        <v>74</v>
      </c>
      <c r="B75" s="6">
        <v>2006</v>
      </c>
      <c r="C75" s="6" t="s">
        <v>191</v>
      </c>
      <c r="D75" s="7" t="s">
        <v>192</v>
      </c>
      <c r="E75" s="7" t="s">
        <v>40</v>
      </c>
      <c r="F75" s="8" t="s">
        <v>485</v>
      </c>
      <c r="G75" s="6" t="s">
        <v>36</v>
      </c>
      <c r="H75" s="9">
        <v>18</v>
      </c>
      <c r="I75" s="5">
        <f t="shared" si="1"/>
        <v>4.4139283962726823E-3</v>
      </c>
    </row>
    <row r="76" spans="1:9" x14ac:dyDescent="0.25">
      <c r="A76" s="6">
        <v>75</v>
      </c>
      <c r="B76" s="6">
        <v>2010</v>
      </c>
      <c r="C76" s="6" t="s">
        <v>294</v>
      </c>
      <c r="D76" s="7" t="s">
        <v>282</v>
      </c>
      <c r="E76" s="7" t="s">
        <v>40</v>
      </c>
      <c r="F76" s="8" t="s">
        <v>489</v>
      </c>
      <c r="G76" s="6" t="s">
        <v>36</v>
      </c>
      <c r="H76" s="9">
        <v>18</v>
      </c>
      <c r="I76" s="5">
        <f t="shared" si="1"/>
        <v>4.4139283962726823E-3</v>
      </c>
    </row>
    <row r="77" spans="1:9" x14ac:dyDescent="0.25">
      <c r="A77" s="6">
        <v>76</v>
      </c>
      <c r="B77" s="6">
        <v>2015</v>
      </c>
      <c r="C77" s="6" t="s">
        <v>332</v>
      </c>
      <c r="D77" s="7" t="s">
        <v>333</v>
      </c>
      <c r="E77" s="6" t="s">
        <v>7</v>
      </c>
      <c r="F77" s="8" t="s">
        <v>492</v>
      </c>
      <c r="G77" s="6" t="s">
        <v>55</v>
      </c>
      <c r="H77" s="6">
        <v>18</v>
      </c>
      <c r="I77" s="5">
        <f t="shared" si="1"/>
        <v>4.4139283962726823E-3</v>
      </c>
    </row>
    <row r="78" spans="1:9" x14ac:dyDescent="0.25">
      <c r="A78" s="6">
        <v>77</v>
      </c>
      <c r="B78" s="6">
        <v>2004</v>
      </c>
      <c r="C78" s="6" t="s">
        <v>120</v>
      </c>
      <c r="D78" s="7" t="s">
        <v>121</v>
      </c>
      <c r="E78" s="7" t="s">
        <v>7</v>
      </c>
      <c r="F78" s="8" t="s">
        <v>481</v>
      </c>
      <c r="G78" s="6" t="s">
        <v>36</v>
      </c>
      <c r="H78" s="9">
        <v>17</v>
      </c>
      <c r="I78" s="5">
        <f t="shared" si="1"/>
        <v>4.1687101520353114E-3</v>
      </c>
    </row>
    <row r="79" spans="1:9" x14ac:dyDescent="0.25">
      <c r="A79" s="6">
        <v>78</v>
      </c>
      <c r="B79" s="6">
        <v>2003</v>
      </c>
      <c r="C79" s="6" t="s">
        <v>64</v>
      </c>
      <c r="D79" s="7" t="s">
        <v>65</v>
      </c>
      <c r="E79" s="7" t="s">
        <v>40</v>
      </c>
      <c r="F79" s="8" t="s">
        <v>478</v>
      </c>
      <c r="G79" s="6" t="s">
        <v>36</v>
      </c>
      <c r="H79" s="9">
        <v>16</v>
      </c>
      <c r="I79" s="5">
        <f t="shared" si="1"/>
        <v>3.9234919077979404E-3</v>
      </c>
    </row>
    <row r="80" spans="1:9" x14ac:dyDescent="0.25">
      <c r="A80" s="6">
        <v>79</v>
      </c>
      <c r="B80" s="6">
        <v>2003</v>
      </c>
      <c r="C80" s="6" t="s">
        <v>71</v>
      </c>
      <c r="D80" s="7" t="s">
        <v>19</v>
      </c>
      <c r="E80" s="7" t="s">
        <v>7</v>
      </c>
      <c r="F80" s="8" t="s">
        <v>478</v>
      </c>
      <c r="G80" s="6" t="s">
        <v>72</v>
      </c>
      <c r="H80" s="9">
        <v>16</v>
      </c>
      <c r="I80" s="5">
        <f t="shared" si="1"/>
        <v>3.9234919077979404E-3</v>
      </c>
    </row>
    <row r="81" spans="1:9" x14ac:dyDescent="0.25">
      <c r="A81" s="6">
        <v>80</v>
      </c>
      <c r="B81" s="6">
        <v>2004</v>
      </c>
      <c r="C81" s="6" t="s">
        <v>113</v>
      </c>
      <c r="D81" s="7" t="s">
        <v>93</v>
      </c>
      <c r="E81" s="7" t="s">
        <v>40</v>
      </c>
      <c r="F81" s="8" t="s">
        <v>481</v>
      </c>
      <c r="G81" s="6" t="s">
        <v>36</v>
      </c>
      <c r="H81" s="9">
        <v>16</v>
      </c>
      <c r="I81" s="5">
        <f t="shared" si="1"/>
        <v>3.9234919077979404E-3</v>
      </c>
    </row>
    <row r="82" spans="1:9" x14ac:dyDescent="0.25">
      <c r="A82" s="6">
        <v>81</v>
      </c>
      <c r="B82" s="6">
        <v>2009</v>
      </c>
      <c r="C82" s="6" t="s">
        <v>255</v>
      </c>
      <c r="D82" s="7" t="s">
        <v>203</v>
      </c>
      <c r="E82" s="7" t="s">
        <v>7</v>
      </c>
      <c r="F82" s="8" t="s">
        <v>488</v>
      </c>
      <c r="G82" s="6" t="s">
        <v>55</v>
      </c>
      <c r="H82" s="9">
        <v>16</v>
      </c>
      <c r="I82" s="5">
        <f t="shared" si="1"/>
        <v>3.9234919077979404E-3</v>
      </c>
    </row>
    <row r="83" spans="1:9" x14ac:dyDescent="0.25">
      <c r="A83" s="6">
        <v>82</v>
      </c>
      <c r="B83" s="6">
        <v>2010</v>
      </c>
      <c r="C83" s="6" t="s">
        <v>288</v>
      </c>
      <c r="D83" s="7" t="s">
        <v>106</v>
      </c>
      <c r="E83" s="7" t="s">
        <v>40</v>
      </c>
      <c r="F83" s="8" t="s">
        <v>489</v>
      </c>
      <c r="G83" s="6" t="s">
        <v>36</v>
      </c>
      <c r="H83" s="9">
        <v>16</v>
      </c>
      <c r="I83" s="5">
        <f t="shared" si="1"/>
        <v>3.9234919077979404E-3</v>
      </c>
    </row>
    <row r="84" spans="1:9" x14ac:dyDescent="0.25">
      <c r="A84" s="6">
        <v>83</v>
      </c>
      <c r="B84" s="6">
        <v>2005</v>
      </c>
      <c r="C84" s="6" t="s">
        <v>130</v>
      </c>
      <c r="D84" s="7" t="s">
        <v>131</v>
      </c>
      <c r="E84" s="7" t="s">
        <v>7</v>
      </c>
      <c r="F84" s="8" t="s">
        <v>482</v>
      </c>
      <c r="G84" s="6" t="s">
        <v>36</v>
      </c>
      <c r="H84" s="9">
        <v>15</v>
      </c>
      <c r="I84" s="5">
        <f t="shared" si="1"/>
        <v>3.678273663560569E-3</v>
      </c>
    </row>
    <row r="85" spans="1:9" x14ac:dyDescent="0.25">
      <c r="A85" s="6">
        <v>84</v>
      </c>
      <c r="B85" s="6">
        <v>2005</v>
      </c>
      <c r="C85" s="6" t="s">
        <v>151</v>
      </c>
      <c r="D85" s="7" t="s">
        <v>152</v>
      </c>
      <c r="E85" s="7" t="s">
        <v>7</v>
      </c>
      <c r="F85" s="8" t="s">
        <v>483</v>
      </c>
      <c r="G85" s="6" t="s">
        <v>36</v>
      </c>
      <c r="H85" s="9">
        <v>15</v>
      </c>
      <c r="I85" s="5">
        <f t="shared" si="1"/>
        <v>3.678273663560569E-3</v>
      </c>
    </row>
    <row r="86" spans="1:9" x14ac:dyDescent="0.25">
      <c r="A86" s="6">
        <v>85</v>
      </c>
      <c r="B86" s="6">
        <v>2006</v>
      </c>
      <c r="C86" s="6" t="s">
        <v>175</v>
      </c>
      <c r="D86" s="7" t="s">
        <v>176</v>
      </c>
      <c r="E86" s="7" t="s">
        <v>40</v>
      </c>
      <c r="F86" s="8" t="s">
        <v>484</v>
      </c>
      <c r="G86" s="6" t="s">
        <v>36</v>
      </c>
      <c r="H86" s="9">
        <v>15</v>
      </c>
      <c r="I86" s="5">
        <f t="shared" si="1"/>
        <v>3.678273663560569E-3</v>
      </c>
    </row>
    <row r="87" spans="1:9" x14ac:dyDescent="0.25">
      <c r="A87" s="6">
        <v>86</v>
      </c>
      <c r="B87" s="6">
        <v>2010</v>
      </c>
      <c r="C87" s="6" t="s">
        <v>295</v>
      </c>
      <c r="D87" s="7" t="s">
        <v>296</v>
      </c>
      <c r="E87" s="7" t="s">
        <v>40</v>
      </c>
      <c r="F87" s="8" t="s">
        <v>489</v>
      </c>
      <c r="G87" s="6" t="s">
        <v>36</v>
      </c>
      <c r="H87" s="9">
        <v>15</v>
      </c>
      <c r="I87" s="5">
        <f t="shared" si="1"/>
        <v>3.678273663560569E-3</v>
      </c>
    </row>
    <row r="88" spans="1:9" x14ac:dyDescent="0.25">
      <c r="A88" s="6">
        <v>87</v>
      </c>
      <c r="B88" s="6">
        <v>2011</v>
      </c>
      <c r="C88" s="6" t="s">
        <v>313</v>
      </c>
      <c r="D88" s="7" t="s">
        <v>314</v>
      </c>
      <c r="E88" s="6" t="s">
        <v>40</v>
      </c>
      <c r="F88" s="8" t="s">
        <v>491</v>
      </c>
      <c r="G88" s="6" t="s">
        <v>55</v>
      </c>
      <c r="H88" s="6">
        <v>14</v>
      </c>
      <c r="I88" s="5">
        <f t="shared" si="1"/>
        <v>3.4330554193231977E-3</v>
      </c>
    </row>
    <row r="89" spans="1:9" x14ac:dyDescent="0.25">
      <c r="A89" s="6">
        <v>88</v>
      </c>
      <c r="B89" s="6">
        <v>2015</v>
      </c>
      <c r="C89" s="6" t="s">
        <v>351</v>
      </c>
      <c r="D89" s="7" t="s">
        <v>352</v>
      </c>
      <c r="E89" s="6" t="s">
        <v>7</v>
      </c>
      <c r="F89" s="8" t="s">
        <v>493</v>
      </c>
      <c r="G89" s="6" t="s">
        <v>36</v>
      </c>
      <c r="H89" s="6">
        <v>14</v>
      </c>
      <c r="I89" s="5">
        <f t="shared" si="1"/>
        <v>3.4330554193231977E-3</v>
      </c>
    </row>
    <row r="90" spans="1:9" x14ac:dyDescent="0.25">
      <c r="A90" s="6">
        <v>89</v>
      </c>
      <c r="B90" s="6">
        <v>2003</v>
      </c>
      <c r="C90" s="6" t="s">
        <v>73</v>
      </c>
      <c r="D90" s="7" t="s">
        <v>70</v>
      </c>
      <c r="E90" s="7" t="s">
        <v>40</v>
      </c>
      <c r="F90" s="8" t="s">
        <v>478</v>
      </c>
      <c r="G90" s="6" t="s">
        <v>72</v>
      </c>
      <c r="H90" s="9">
        <v>13</v>
      </c>
      <c r="I90" s="5">
        <f t="shared" si="1"/>
        <v>3.1878371750858263E-3</v>
      </c>
    </row>
    <row r="91" spans="1:9" x14ac:dyDescent="0.25">
      <c r="A91" s="6">
        <v>90</v>
      </c>
      <c r="B91" s="6">
        <v>2003</v>
      </c>
      <c r="C91" s="6" t="s">
        <v>80</v>
      </c>
      <c r="D91" s="7" t="s">
        <v>81</v>
      </c>
      <c r="E91" s="7" t="s">
        <v>40</v>
      </c>
      <c r="F91" s="8" t="s">
        <v>479</v>
      </c>
      <c r="G91" s="6" t="s">
        <v>36</v>
      </c>
      <c r="H91" s="9">
        <v>13</v>
      </c>
      <c r="I91" s="5">
        <f t="shared" si="1"/>
        <v>3.1878371750858263E-3</v>
      </c>
    </row>
    <row r="92" spans="1:9" x14ac:dyDescent="0.25">
      <c r="A92" s="6">
        <v>91</v>
      </c>
      <c r="B92" s="6">
        <v>2004</v>
      </c>
      <c r="C92" s="6" t="s">
        <v>107</v>
      </c>
      <c r="D92" s="7" t="s">
        <v>108</v>
      </c>
      <c r="E92" s="7" t="s">
        <v>7</v>
      </c>
      <c r="F92" s="8" t="s">
        <v>480</v>
      </c>
      <c r="G92" s="6" t="s">
        <v>72</v>
      </c>
      <c r="H92" s="9">
        <v>13</v>
      </c>
      <c r="I92" s="5">
        <f t="shared" si="1"/>
        <v>3.1878371750858263E-3</v>
      </c>
    </row>
    <row r="93" spans="1:9" x14ac:dyDescent="0.25">
      <c r="A93" s="6">
        <v>92</v>
      </c>
      <c r="B93" s="6">
        <v>2004</v>
      </c>
      <c r="C93" s="6" t="s">
        <v>127</v>
      </c>
      <c r="D93" s="7" t="s">
        <v>128</v>
      </c>
      <c r="E93" s="7" t="s">
        <v>7</v>
      </c>
      <c r="F93" s="8" t="s">
        <v>481</v>
      </c>
      <c r="G93" s="6" t="s">
        <v>72</v>
      </c>
      <c r="H93" s="9">
        <v>13</v>
      </c>
      <c r="I93" s="5">
        <f t="shared" si="1"/>
        <v>3.1878371750858263E-3</v>
      </c>
    </row>
    <row r="94" spans="1:9" x14ac:dyDescent="0.25">
      <c r="A94" s="6">
        <v>93</v>
      </c>
      <c r="B94" s="6">
        <v>2006</v>
      </c>
      <c r="C94" s="6" t="s">
        <v>174</v>
      </c>
      <c r="D94" s="7" t="s">
        <v>139</v>
      </c>
      <c r="E94" s="7" t="s">
        <v>7</v>
      </c>
      <c r="F94" s="8" t="s">
        <v>484</v>
      </c>
      <c r="G94" s="6" t="s">
        <v>36</v>
      </c>
      <c r="H94" s="9">
        <v>13</v>
      </c>
      <c r="I94" s="5">
        <f t="shared" si="1"/>
        <v>3.1878371750858263E-3</v>
      </c>
    </row>
    <row r="95" spans="1:9" x14ac:dyDescent="0.25">
      <c r="A95" s="6">
        <v>94</v>
      </c>
      <c r="B95" s="6">
        <v>2007</v>
      </c>
      <c r="C95" s="6" t="s">
        <v>219</v>
      </c>
      <c r="D95" s="7" t="s">
        <v>220</v>
      </c>
      <c r="E95" s="7" t="s">
        <v>7</v>
      </c>
      <c r="F95" s="8" t="s">
        <v>486</v>
      </c>
      <c r="G95" s="6" t="s">
        <v>72</v>
      </c>
      <c r="H95" s="9">
        <v>13</v>
      </c>
      <c r="I95" s="5">
        <f t="shared" si="1"/>
        <v>3.1878371750858263E-3</v>
      </c>
    </row>
    <row r="96" spans="1:9" x14ac:dyDescent="0.25">
      <c r="A96" s="6">
        <v>95</v>
      </c>
      <c r="B96" s="6">
        <v>2007</v>
      </c>
      <c r="C96" s="6" t="s">
        <v>228</v>
      </c>
      <c r="D96" s="7" t="s">
        <v>229</v>
      </c>
      <c r="E96" s="7" t="s">
        <v>7</v>
      </c>
      <c r="F96" s="8" t="s">
        <v>487</v>
      </c>
      <c r="G96" s="6" t="s">
        <v>36</v>
      </c>
      <c r="H96" s="9">
        <v>13</v>
      </c>
      <c r="I96" s="5">
        <f t="shared" si="1"/>
        <v>3.1878371750858263E-3</v>
      </c>
    </row>
    <row r="97" spans="1:9" x14ac:dyDescent="0.25">
      <c r="A97" s="6">
        <v>96</v>
      </c>
      <c r="B97" s="6">
        <v>2009</v>
      </c>
      <c r="C97" s="6" t="s">
        <v>256</v>
      </c>
      <c r="D97" s="7" t="s">
        <v>203</v>
      </c>
      <c r="E97" s="7" t="s">
        <v>7</v>
      </c>
      <c r="F97" s="8" t="s">
        <v>488</v>
      </c>
      <c r="G97" s="6" t="s">
        <v>55</v>
      </c>
      <c r="H97" s="9">
        <v>13</v>
      </c>
      <c r="I97" s="5">
        <f t="shared" si="1"/>
        <v>3.1878371750858263E-3</v>
      </c>
    </row>
    <row r="98" spans="1:9" x14ac:dyDescent="0.25">
      <c r="A98" s="6">
        <v>97</v>
      </c>
      <c r="B98" s="6">
        <v>2009</v>
      </c>
      <c r="C98" s="6" t="s">
        <v>258</v>
      </c>
      <c r="D98" s="7" t="s">
        <v>259</v>
      </c>
      <c r="E98" s="7" t="s">
        <v>40</v>
      </c>
      <c r="F98" s="8" t="s">
        <v>488</v>
      </c>
      <c r="G98" s="6" t="s">
        <v>55</v>
      </c>
      <c r="H98" s="9">
        <v>13</v>
      </c>
      <c r="I98" s="5">
        <f t="shared" si="1"/>
        <v>3.1878371750858263E-3</v>
      </c>
    </row>
    <row r="99" spans="1:9" x14ac:dyDescent="0.25">
      <c r="A99" s="6">
        <v>98</v>
      </c>
      <c r="B99" s="6">
        <v>2010</v>
      </c>
      <c r="C99" s="6" t="s">
        <v>297</v>
      </c>
      <c r="D99" s="7" t="s">
        <v>21</v>
      </c>
      <c r="E99" s="7" t="s">
        <v>40</v>
      </c>
      <c r="F99" s="8" t="s">
        <v>489</v>
      </c>
      <c r="G99" s="6" t="s">
        <v>36</v>
      </c>
      <c r="H99" s="9">
        <v>13</v>
      </c>
      <c r="I99" s="5">
        <f t="shared" si="1"/>
        <v>3.1878371750858263E-3</v>
      </c>
    </row>
    <row r="100" spans="1:9" x14ac:dyDescent="0.25">
      <c r="A100" s="6">
        <v>99</v>
      </c>
      <c r="B100" s="6">
        <v>2010</v>
      </c>
      <c r="C100" s="6" t="s">
        <v>303</v>
      </c>
      <c r="D100" s="7" t="s">
        <v>97</v>
      </c>
      <c r="E100" s="7" t="s">
        <v>7</v>
      </c>
      <c r="F100" s="8" t="s">
        <v>489</v>
      </c>
      <c r="G100" s="6" t="s">
        <v>55</v>
      </c>
      <c r="H100" s="9">
        <v>13</v>
      </c>
      <c r="I100" s="5">
        <f t="shared" si="1"/>
        <v>3.1878371750858263E-3</v>
      </c>
    </row>
    <row r="101" spans="1:9" x14ac:dyDescent="0.25">
      <c r="A101" s="6">
        <v>100</v>
      </c>
      <c r="B101" s="6">
        <v>2011</v>
      </c>
      <c r="C101" s="6" t="s">
        <v>308</v>
      </c>
      <c r="D101" s="7" t="s">
        <v>309</v>
      </c>
      <c r="E101" s="6" t="s">
        <v>40</v>
      </c>
      <c r="F101" s="8" t="s">
        <v>491</v>
      </c>
      <c r="G101" s="6" t="s">
        <v>208</v>
      </c>
      <c r="H101" s="6">
        <v>13</v>
      </c>
      <c r="I101" s="5">
        <f t="shared" si="1"/>
        <v>3.1878371750858263E-3</v>
      </c>
    </row>
    <row r="102" spans="1:9" x14ac:dyDescent="0.25">
      <c r="A102" s="6">
        <v>101</v>
      </c>
      <c r="B102" s="6">
        <v>2011</v>
      </c>
      <c r="C102" s="6" t="s">
        <v>327</v>
      </c>
      <c r="D102" s="7" t="s">
        <v>328</v>
      </c>
      <c r="E102" s="6" t="s">
        <v>40</v>
      </c>
      <c r="F102" s="8" t="s">
        <v>491</v>
      </c>
      <c r="G102" s="6" t="s">
        <v>72</v>
      </c>
      <c r="H102" s="6">
        <v>13</v>
      </c>
      <c r="I102" s="5">
        <f t="shared" si="1"/>
        <v>3.1878371750858263E-3</v>
      </c>
    </row>
    <row r="103" spans="1:9" x14ac:dyDescent="0.25">
      <c r="A103" s="6">
        <v>102</v>
      </c>
      <c r="B103" s="6">
        <v>2005</v>
      </c>
      <c r="C103" s="6" t="s">
        <v>156</v>
      </c>
      <c r="D103" s="7" t="s">
        <v>93</v>
      </c>
      <c r="E103" s="7" t="s">
        <v>40</v>
      </c>
      <c r="F103" s="8" t="s">
        <v>483</v>
      </c>
      <c r="G103" s="6" t="s">
        <v>36</v>
      </c>
      <c r="H103" s="9">
        <v>12</v>
      </c>
      <c r="I103" s="5">
        <f t="shared" si="1"/>
        <v>2.9426189308484553E-3</v>
      </c>
    </row>
    <row r="104" spans="1:9" x14ac:dyDescent="0.25">
      <c r="A104" s="6">
        <v>103</v>
      </c>
      <c r="B104" s="6">
        <v>2006</v>
      </c>
      <c r="C104" s="6" t="s">
        <v>173</v>
      </c>
      <c r="D104" s="7" t="s">
        <v>115</v>
      </c>
      <c r="E104" s="7" t="s">
        <v>40</v>
      </c>
      <c r="F104" s="8" t="s">
        <v>484</v>
      </c>
      <c r="G104" s="6" t="s">
        <v>36</v>
      </c>
      <c r="H104" s="9">
        <v>12</v>
      </c>
      <c r="I104" s="5">
        <f t="shared" si="1"/>
        <v>2.9426189308484553E-3</v>
      </c>
    </row>
    <row r="105" spans="1:9" x14ac:dyDescent="0.25">
      <c r="A105" s="6">
        <v>104</v>
      </c>
      <c r="B105" s="6">
        <v>2007</v>
      </c>
      <c r="C105" s="6" t="s">
        <v>221</v>
      </c>
      <c r="D105" s="7" t="s">
        <v>222</v>
      </c>
      <c r="E105" s="7" t="s">
        <v>7</v>
      </c>
      <c r="F105" s="8" t="s">
        <v>486</v>
      </c>
      <c r="G105" s="6" t="s">
        <v>72</v>
      </c>
      <c r="H105" s="9">
        <v>12</v>
      </c>
      <c r="I105" s="5">
        <f t="shared" si="1"/>
        <v>2.9426189308484553E-3</v>
      </c>
    </row>
    <row r="106" spans="1:9" x14ac:dyDescent="0.25">
      <c r="A106" s="6">
        <v>105</v>
      </c>
      <c r="B106" s="6">
        <v>2009</v>
      </c>
      <c r="C106" s="6" t="s">
        <v>245</v>
      </c>
      <c r="D106" s="7" t="s">
        <v>246</v>
      </c>
      <c r="E106" s="7" t="s">
        <v>7</v>
      </c>
      <c r="F106" s="8" t="s">
        <v>488</v>
      </c>
      <c r="G106" s="6" t="s">
        <v>36</v>
      </c>
      <c r="H106" s="9">
        <v>12</v>
      </c>
      <c r="I106" s="5">
        <f t="shared" si="1"/>
        <v>2.9426189308484553E-3</v>
      </c>
    </row>
    <row r="107" spans="1:9" x14ac:dyDescent="0.25">
      <c r="A107" s="6">
        <v>106</v>
      </c>
      <c r="B107" s="6">
        <v>2011</v>
      </c>
      <c r="C107" s="6" t="s">
        <v>312</v>
      </c>
      <c r="D107" s="7" t="s">
        <v>301</v>
      </c>
      <c r="E107" s="6" t="s">
        <v>40</v>
      </c>
      <c r="F107" s="8" t="s">
        <v>491</v>
      </c>
      <c r="G107" s="6" t="s">
        <v>36</v>
      </c>
      <c r="H107" s="6">
        <v>12</v>
      </c>
      <c r="I107" s="5">
        <f t="shared" si="1"/>
        <v>2.9426189308484553E-3</v>
      </c>
    </row>
    <row r="108" spans="1:9" x14ac:dyDescent="0.25">
      <c r="A108" s="6">
        <v>107</v>
      </c>
      <c r="B108" s="6">
        <v>2002</v>
      </c>
      <c r="C108" s="6" t="s">
        <v>26</v>
      </c>
      <c r="D108" s="7" t="s">
        <v>6</v>
      </c>
      <c r="E108" s="7" t="s">
        <v>7</v>
      </c>
      <c r="F108" s="8" t="s">
        <v>477</v>
      </c>
      <c r="G108" s="6" t="s">
        <v>10</v>
      </c>
      <c r="H108" s="9">
        <v>11</v>
      </c>
      <c r="I108" s="5">
        <f t="shared" si="1"/>
        <v>2.6974006866110839E-3</v>
      </c>
    </row>
    <row r="109" spans="1:9" x14ac:dyDescent="0.25">
      <c r="A109" s="6">
        <v>108</v>
      </c>
      <c r="B109" s="6">
        <v>2004</v>
      </c>
      <c r="C109" s="6" t="s">
        <v>105</v>
      </c>
      <c r="D109" s="7" t="s">
        <v>106</v>
      </c>
      <c r="E109" s="7" t="s">
        <v>40</v>
      </c>
      <c r="F109" s="8" t="s">
        <v>480</v>
      </c>
      <c r="G109" s="6" t="s">
        <v>72</v>
      </c>
      <c r="H109" s="9">
        <v>11</v>
      </c>
      <c r="I109" s="5">
        <f t="shared" si="1"/>
        <v>2.6974006866110839E-3</v>
      </c>
    </row>
    <row r="110" spans="1:9" x14ac:dyDescent="0.25">
      <c r="A110" s="6">
        <v>109</v>
      </c>
      <c r="B110" s="6">
        <v>2005</v>
      </c>
      <c r="C110" s="6" t="s">
        <v>140</v>
      </c>
      <c r="D110" s="7" t="s">
        <v>141</v>
      </c>
      <c r="E110" s="7" t="s">
        <v>40</v>
      </c>
      <c r="F110" s="8" t="s">
        <v>482</v>
      </c>
      <c r="G110" s="6" t="s">
        <v>36</v>
      </c>
      <c r="H110" s="9">
        <v>11</v>
      </c>
      <c r="I110" s="5">
        <f t="shared" si="1"/>
        <v>2.6974006866110839E-3</v>
      </c>
    </row>
    <row r="111" spans="1:9" x14ac:dyDescent="0.25">
      <c r="A111" s="6">
        <v>110</v>
      </c>
      <c r="B111" s="6">
        <v>2009</v>
      </c>
      <c r="C111" s="6" t="s">
        <v>251</v>
      </c>
      <c r="D111" s="7" t="s">
        <v>252</v>
      </c>
      <c r="E111" s="7" t="s">
        <v>7</v>
      </c>
      <c r="F111" s="8" t="s">
        <v>488</v>
      </c>
      <c r="G111" s="6" t="s">
        <v>36</v>
      </c>
      <c r="H111" s="9">
        <v>11</v>
      </c>
      <c r="I111" s="5">
        <f t="shared" si="1"/>
        <v>2.6974006866110839E-3</v>
      </c>
    </row>
    <row r="112" spans="1:9" x14ac:dyDescent="0.25">
      <c r="A112" s="6">
        <v>111</v>
      </c>
      <c r="B112" s="6">
        <v>2002</v>
      </c>
      <c r="C112" s="6" t="s">
        <v>43</v>
      </c>
      <c r="D112" s="7" t="s">
        <v>19</v>
      </c>
      <c r="E112" s="7" t="s">
        <v>7</v>
      </c>
      <c r="F112" s="8" t="s">
        <v>477</v>
      </c>
      <c r="G112" s="6" t="s">
        <v>36</v>
      </c>
      <c r="H112" s="9">
        <v>10</v>
      </c>
      <c r="I112" s="5">
        <f t="shared" si="1"/>
        <v>2.4521824423737125E-3</v>
      </c>
    </row>
    <row r="113" spans="1:9" x14ac:dyDescent="0.25">
      <c r="A113" s="6">
        <v>112</v>
      </c>
      <c r="B113" s="6">
        <v>2004</v>
      </c>
      <c r="C113" s="6" t="s">
        <v>124</v>
      </c>
      <c r="D113" s="7" t="s">
        <v>125</v>
      </c>
      <c r="E113" s="7" t="s">
        <v>7</v>
      </c>
      <c r="F113" s="8" t="s">
        <v>481</v>
      </c>
      <c r="G113" s="6" t="s">
        <v>72</v>
      </c>
      <c r="H113" s="9">
        <v>10</v>
      </c>
      <c r="I113" s="5">
        <f t="shared" si="1"/>
        <v>2.4521824423737125E-3</v>
      </c>
    </row>
    <row r="114" spans="1:9" x14ac:dyDescent="0.25">
      <c r="A114" s="6">
        <v>113</v>
      </c>
      <c r="B114" s="6">
        <v>2006</v>
      </c>
      <c r="C114" s="6" t="s">
        <v>181</v>
      </c>
      <c r="D114" s="7" t="s">
        <v>182</v>
      </c>
      <c r="E114" s="7" t="s">
        <v>7</v>
      </c>
      <c r="F114" s="8" t="s">
        <v>484</v>
      </c>
      <c r="G114" s="6" t="s">
        <v>72</v>
      </c>
      <c r="H114" s="9">
        <v>10</v>
      </c>
      <c r="I114" s="5">
        <f t="shared" si="1"/>
        <v>2.4521824423737125E-3</v>
      </c>
    </row>
    <row r="115" spans="1:9" x14ac:dyDescent="0.25">
      <c r="A115" s="6">
        <v>114</v>
      </c>
      <c r="B115" s="6">
        <v>2006</v>
      </c>
      <c r="C115" s="6" t="s">
        <v>204</v>
      </c>
      <c r="D115" s="7" t="s">
        <v>205</v>
      </c>
      <c r="E115" s="7" t="s">
        <v>40</v>
      </c>
      <c r="F115" s="8" t="s">
        <v>485</v>
      </c>
      <c r="G115" s="6" t="s">
        <v>72</v>
      </c>
      <c r="H115" s="9">
        <v>10</v>
      </c>
      <c r="I115" s="5">
        <f t="shared" si="1"/>
        <v>2.4521824423737125E-3</v>
      </c>
    </row>
    <row r="116" spans="1:9" x14ac:dyDescent="0.25">
      <c r="A116" s="6">
        <v>115</v>
      </c>
      <c r="B116" s="6">
        <v>2007</v>
      </c>
      <c r="C116" s="6" t="s">
        <v>225</v>
      </c>
      <c r="D116" s="7" t="s">
        <v>45</v>
      </c>
      <c r="E116" s="7" t="s">
        <v>7</v>
      </c>
      <c r="F116" s="8" t="s">
        <v>486</v>
      </c>
      <c r="G116" s="6" t="s">
        <v>72</v>
      </c>
      <c r="H116" s="9">
        <v>10</v>
      </c>
      <c r="I116" s="5">
        <f t="shared" si="1"/>
        <v>2.4521824423737125E-3</v>
      </c>
    </row>
    <row r="117" spans="1:9" x14ac:dyDescent="0.25">
      <c r="A117" s="6">
        <v>116</v>
      </c>
      <c r="B117" s="6">
        <v>2010</v>
      </c>
      <c r="C117" s="6" t="s">
        <v>280</v>
      </c>
      <c r="D117" s="7" t="s">
        <v>45</v>
      </c>
      <c r="E117" s="7" t="s">
        <v>7</v>
      </c>
      <c r="F117" s="8" t="s">
        <v>489</v>
      </c>
      <c r="G117" s="6" t="s">
        <v>10</v>
      </c>
      <c r="H117" s="9">
        <v>10</v>
      </c>
      <c r="I117" s="5">
        <f t="shared" si="1"/>
        <v>2.4521824423737125E-3</v>
      </c>
    </row>
    <row r="118" spans="1:9" x14ac:dyDescent="0.25">
      <c r="A118" s="6">
        <v>117</v>
      </c>
      <c r="B118" s="6">
        <v>2011</v>
      </c>
      <c r="C118" s="6" t="s">
        <v>315</v>
      </c>
      <c r="D118" s="7" t="s">
        <v>316</v>
      </c>
      <c r="E118" s="6" t="s">
        <v>40</v>
      </c>
      <c r="F118" s="8" t="s">
        <v>491</v>
      </c>
      <c r="G118" s="6" t="s">
        <v>55</v>
      </c>
      <c r="H118" s="6">
        <v>10</v>
      </c>
      <c r="I118" s="5">
        <f t="shared" si="1"/>
        <v>2.4521824423737125E-3</v>
      </c>
    </row>
    <row r="119" spans="1:9" x14ac:dyDescent="0.25">
      <c r="A119" s="6">
        <v>118</v>
      </c>
      <c r="B119" s="6">
        <v>2005</v>
      </c>
      <c r="C119" s="6" t="s">
        <v>129</v>
      </c>
      <c r="D119" s="7" t="s">
        <v>24</v>
      </c>
      <c r="E119" s="7" t="s">
        <v>7</v>
      </c>
      <c r="F119" s="8" t="s">
        <v>482</v>
      </c>
      <c r="G119" s="6" t="s">
        <v>36</v>
      </c>
      <c r="H119" s="9">
        <v>9</v>
      </c>
      <c r="I119" s="5">
        <f t="shared" si="1"/>
        <v>2.2069641981363412E-3</v>
      </c>
    </row>
    <row r="120" spans="1:9" x14ac:dyDescent="0.25">
      <c r="A120" s="6">
        <v>119</v>
      </c>
      <c r="B120" s="6">
        <v>2005</v>
      </c>
      <c r="C120" s="6" t="s">
        <v>147</v>
      </c>
      <c r="D120" s="7" t="s">
        <v>148</v>
      </c>
      <c r="E120" s="7" t="s">
        <v>40</v>
      </c>
      <c r="F120" s="8" t="s">
        <v>483</v>
      </c>
      <c r="G120" s="6" t="s">
        <v>72</v>
      </c>
      <c r="H120" s="9">
        <v>9</v>
      </c>
      <c r="I120" s="5">
        <f t="shared" si="1"/>
        <v>2.2069641981363412E-3</v>
      </c>
    </row>
    <row r="121" spans="1:9" x14ac:dyDescent="0.25">
      <c r="A121" s="6">
        <v>120</v>
      </c>
      <c r="B121" s="6">
        <v>2007</v>
      </c>
      <c r="C121" s="6" t="s">
        <v>216</v>
      </c>
      <c r="D121" s="7" t="s">
        <v>217</v>
      </c>
      <c r="E121" s="7" t="s">
        <v>7</v>
      </c>
      <c r="F121" s="8" t="s">
        <v>486</v>
      </c>
      <c r="G121" s="6" t="s">
        <v>36</v>
      </c>
      <c r="H121" s="9">
        <v>9</v>
      </c>
      <c r="I121" s="5">
        <f t="shared" si="1"/>
        <v>2.2069641981363412E-3</v>
      </c>
    </row>
    <row r="122" spans="1:9" x14ac:dyDescent="0.25">
      <c r="A122" s="6">
        <v>121</v>
      </c>
      <c r="B122" s="6">
        <v>2007</v>
      </c>
      <c r="C122" s="6" t="s">
        <v>223</v>
      </c>
      <c r="D122" s="7" t="s">
        <v>224</v>
      </c>
      <c r="E122" s="7" t="s">
        <v>40</v>
      </c>
      <c r="F122" s="8" t="s">
        <v>486</v>
      </c>
      <c r="G122" s="6" t="s">
        <v>72</v>
      </c>
      <c r="H122" s="9">
        <v>9</v>
      </c>
      <c r="I122" s="5">
        <f t="shared" si="1"/>
        <v>2.2069641981363412E-3</v>
      </c>
    </row>
    <row r="123" spans="1:9" x14ac:dyDescent="0.25">
      <c r="A123" s="6">
        <v>122</v>
      </c>
      <c r="B123" s="6">
        <v>2009</v>
      </c>
      <c r="C123" s="6" t="s">
        <v>261</v>
      </c>
      <c r="D123" s="7" t="s">
        <v>168</v>
      </c>
      <c r="E123" s="7" t="s">
        <v>7</v>
      </c>
      <c r="F123" s="8" t="s">
        <v>488</v>
      </c>
      <c r="G123" s="6" t="s">
        <v>55</v>
      </c>
      <c r="H123" s="9">
        <v>9</v>
      </c>
      <c r="I123" s="5">
        <f t="shared" si="1"/>
        <v>2.2069641981363412E-3</v>
      </c>
    </row>
    <row r="124" spans="1:9" x14ac:dyDescent="0.25">
      <c r="A124" s="6">
        <v>123</v>
      </c>
      <c r="B124" s="6">
        <v>2010</v>
      </c>
      <c r="C124" s="6" t="s">
        <v>287</v>
      </c>
      <c r="D124" s="7" t="s">
        <v>275</v>
      </c>
      <c r="E124" s="7" t="s">
        <v>40</v>
      </c>
      <c r="F124" s="8" t="s">
        <v>489</v>
      </c>
      <c r="G124" s="6" t="s">
        <v>36</v>
      </c>
      <c r="H124" s="9">
        <v>9</v>
      </c>
      <c r="I124" s="5">
        <f t="shared" si="1"/>
        <v>2.2069641981363412E-3</v>
      </c>
    </row>
    <row r="125" spans="1:9" x14ac:dyDescent="0.25">
      <c r="A125" s="6">
        <v>124</v>
      </c>
      <c r="B125" s="6">
        <v>2010</v>
      </c>
      <c r="C125" s="6" t="s">
        <v>289</v>
      </c>
      <c r="D125" s="7" t="s">
        <v>290</v>
      </c>
      <c r="E125" s="7" t="s">
        <v>40</v>
      </c>
      <c r="F125" s="8" t="s">
        <v>489</v>
      </c>
      <c r="G125" s="6" t="s">
        <v>36</v>
      </c>
      <c r="H125" s="9">
        <v>9</v>
      </c>
      <c r="I125" s="5">
        <f t="shared" si="1"/>
        <v>2.2069641981363412E-3</v>
      </c>
    </row>
    <row r="126" spans="1:9" x14ac:dyDescent="0.25">
      <c r="A126" s="6">
        <v>125</v>
      </c>
      <c r="B126" s="6">
        <v>2015</v>
      </c>
      <c r="C126" s="6" t="s">
        <v>337</v>
      </c>
      <c r="D126" s="7" t="s">
        <v>311</v>
      </c>
      <c r="E126" s="6" t="s">
        <v>7</v>
      </c>
      <c r="F126" s="8" t="s">
        <v>492</v>
      </c>
      <c r="G126" s="6" t="s">
        <v>55</v>
      </c>
      <c r="H126" s="6">
        <v>9</v>
      </c>
      <c r="I126" s="5">
        <f t="shared" si="1"/>
        <v>2.2069641981363412E-3</v>
      </c>
    </row>
    <row r="127" spans="1:9" x14ac:dyDescent="0.25">
      <c r="A127" s="6">
        <v>126</v>
      </c>
      <c r="B127" s="6">
        <v>2002</v>
      </c>
      <c r="C127" s="6" t="s">
        <v>31</v>
      </c>
      <c r="D127" s="7" t="s">
        <v>25</v>
      </c>
      <c r="E127" s="7" t="s">
        <v>7</v>
      </c>
      <c r="F127" s="8" t="s">
        <v>477</v>
      </c>
      <c r="G127" s="6" t="s">
        <v>10</v>
      </c>
      <c r="H127" s="9">
        <v>8</v>
      </c>
      <c r="I127" s="5">
        <f t="shared" si="1"/>
        <v>1.9617459538989702E-3</v>
      </c>
    </row>
    <row r="128" spans="1:9" x14ac:dyDescent="0.25">
      <c r="A128" s="6">
        <v>127</v>
      </c>
      <c r="B128" s="6">
        <v>2004</v>
      </c>
      <c r="C128" s="6" t="s">
        <v>109</v>
      </c>
      <c r="D128" s="7" t="s">
        <v>110</v>
      </c>
      <c r="E128" s="7" t="s">
        <v>7</v>
      </c>
      <c r="F128" s="8" t="s">
        <v>480</v>
      </c>
      <c r="G128" s="6" t="s">
        <v>72</v>
      </c>
      <c r="H128" s="9">
        <v>8</v>
      </c>
      <c r="I128" s="5">
        <f t="shared" si="1"/>
        <v>1.9617459538989702E-3</v>
      </c>
    </row>
    <row r="129" spans="1:9" x14ac:dyDescent="0.25">
      <c r="A129" s="6">
        <v>128</v>
      </c>
      <c r="B129" s="6">
        <v>2004</v>
      </c>
      <c r="C129" s="6" t="s">
        <v>118</v>
      </c>
      <c r="D129" s="7" t="s">
        <v>119</v>
      </c>
      <c r="E129" s="7" t="s">
        <v>40</v>
      </c>
      <c r="F129" s="8" t="s">
        <v>481</v>
      </c>
      <c r="G129" s="6" t="s">
        <v>36</v>
      </c>
      <c r="H129" s="9">
        <v>8</v>
      </c>
      <c r="I129" s="5">
        <f t="shared" si="1"/>
        <v>1.9617459538989702E-3</v>
      </c>
    </row>
    <row r="130" spans="1:9" x14ac:dyDescent="0.25">
      <c r="A130" s="6">
        <v>129</v>
      </c>
      <c r="B130" s="6">
        <v>2005</v>
      </c>
      <c r="C130" s="6" t="s">
        <v>149</v>
      </c>
      <c r="D130" s="7" t="s">
        <v>150</v>
      </c>
      <c r="E130" s="7" t="s">
        <v>40</v>
      </c>
      <c r="F130" s="8" t="s">
        <v>483</v>
      </c>
      <c r="G130" s="6" t="s">
        <v>36</v>
      </c>
      <c r="H130" s="9">
        <v>8</v>
      </c>
      <c r="I130" s="5">
        <f t="shared" si="1"/>
        <v>1.9617459538989702E-3</v>
      </c>
    </row>
    <row r="131" spans="1:9" x14ac:dyDescent="0.25">
      <c r="A131" s="6">
        <v>130</v>
      </c>
      <c r="B131" s="6">
        <v>2007</v>
      </c>
      <c r="C131" s="6" t="s">
        <v>218</v>
      </c>
      <c r="D131" s="7" t="s">
        <v>137</v>
      </c>
      <c r="E131" s="7" t="s">
        <v>7</v>
      </c>
      <c r="F131" s="8" t="s">
        <v>486</v>
      </c>
      <c r="G131" s="6" t="s">
        <v>36</v>
      </c>
      <c r="H131" s="9">
        <v>8</v>
      </c>
      <c r="I131" s="5">
        <f t="shared" ref="I131:I194" si="2">H131/4078</f>
        <v>1.9617459538989702E-3</v>
      </c>
    </row>
    <row r="132" spans="1:9" x14ac:dyDescent="0.25">
      <c r="A132" s="6">
        <v>131</v>
      </c>
      <c r="B132" s="6">
        <v>2009</v>
      </c>
      <c r="C132" s="6" t="s">
        <v>253</v>
      </c>
      <c r="D132" s="7" t="s">
        <v>254</v>
      </c>
      <c r="E132" s="7" t="s">
        <v>7</v>
      </c>
      <c r="F132" s="8" t="s">
        <v>488</v>
      </c>
      <c r="G132" s="6" t="s">
        <v>55</v>
      </c>
      <c r="H132" s="9">
        <v>8</v>
      </c>
      <c r="I132" s="5">
        <f t="shared" si="2"/>
        <v>1.9617459538989702E-3</v>
      </c>
    </row>
    <row r="133" spans="1:9" x14ac:dyDescent="0.25">
      <c r="A133" s="6">
        <v>132</v>
      </c>
      <c r="B133" s="6">
        <v>2010</v>
      </c>
      <c r="C133" s="6" t="s">
        <v>304</v>
      </c>
      <c r="D133" s="7" t="s">
        <v>57</v>
      </c>
      <c r="E133" s="7" t="s">
        <v>40</v>
      </c>
      <c r="F133" s="8" t="s">
        <v>489</v>
      </c>
      <c r="G133" s="6" t="s">
        <v>55</v>
      </c>
      <c r="H133" s="9">
        <v>8</v>
      </c>
      <c r="I133" s="5">
        <f t="shared" si="2"/>
        <v>1.9617459538989702E-3</v>
      </c>
    </row>
    <row r="134" spans="1:9" x14ac:dyDescent="0.25">
      <c r="A134" s="6">
        <v>133</v>
      </c>
      <c r="B134" s="6">
        <v>2015</v>
      </c>
      <c r="C134" s="6" t="s">
        <v>338</v>
      </c>
      <c r="D134" s="7" t="s">
        <v>339</v>
      </c>
      <c r="E134" s="6" t="s">
        <v>7</v>
      </c>
      <c r="F134" s="8" t="s">
        <v>492</v>
      </c>
      <c r="G134" s="6" t="s">
        <v>55</v>
      </c>
      <c r="H134" s="6">
        <v>8</v>
      </c>
      <c r="I134" s="5">
        <f t="shared" si="2"/>
        <v>1.9617459538989702E-3</v>
      </c>
    </row>
    <row r="135" spans="1:9" x14ac:dyDescent="0.25">
      <c r="A135" s="6">
        <v>134</v>
      </c>
      <c r="B135" s="6">
        <v>2006</v>
      </c>
      <c r="C135" s="6" t="s">
        <v>180</v>
      </c>
      <c r="D135" s="7" t="s">
        <v>18</v>
      </c>
      <c r="E135" s="7" t="s">
        <v>40</v>
      </c>
      <c r="F135" s="8" t="s">
        <v>484</v>
      </c>
      <c r="G135" s="6" t="s">
        <v>72</v>
      </c>
      <c r="H135" s="9">
        <v>7</v>
      </c>
      <c r="I135" s="5">
        <f t="shared" si="2"/>
        <v>1.7165277096615988E-3</v>
      </c>
    </row>
    <row r="136" spans="1:9" x14ac:dyDescent="0.25">
      <c r="A136" s="6">
        <v>135</v>
      </c>
      <c r="B136" s="6">
        <v>2006</v>
      </c>
      <c r="C136" s="6" t="s">
        <v>195</v>
      </c>
      <c r="D136" s="7" t="s">
        <v>196</v>
      </c>
      <c r="E136" s="7" t="s">
        <v>40</v>
      </c>
      <c r="F136" s="8" t="s">
        <v>485</v>
      </c>
      <c r="G136" s="6" t="s">
        <v>36</v>
      </c>
      <c r="H136" s="9">
        <v>7</v>
      </c>
      <c r="I136" s="5">
        <f t="shared" si="2"/>
        <v>1.7165277096615988E-3</v>
      </c>
    </row>
    <row r="137" spans="1:9" x14ac:dyDescent="0.25">
      <c r="A137" s="6">
        <v>136</v>
      </c>
      <c r="B137" s="6">
        <v>2010</v>
      </c>
      <c r="C137" s="6" t="s">
        <v>299</v>
      </c>
      <c r="D137" s="7" t="s">
        <v>279</v>
      </c>
      <c r="E137" s="7" t="s">
        <v>40</v>
      </c>
      <c r="F137" s="8" t="s">
        <v>489</v>
      </c>
      <c r="G137" s="6" t="s">
        <v>55</v>
      </c>
      <c r="H137" s="9">
        <v>7</v>
      </c>
      <c r="I137" s="5">
        <f t="shared" si="2"/>
        <v>1.7165277096615988E-3</v>
      </c>
    </row>
    <row r="138" spans="1:9" x14ac:dyDescent="0.25">
      <c r="A138" s="6">
        <v>137</v>
      </c>
      <c r="B138" s="6">
        <v>2010</v>
      </c>
      <c r="C138" s="6" t="s">
        <v>305</v>
      </c>
      <c r="D138" s="7" t="s">
        <v>45</v>
      </c>
      <c r="E138" s="7" t="s">
        <v>7</v>
      </c>
      <c r="F138" s="8" t="s">
        <v>489</v>
      </c>
      <c r="G138" s="6" t="s">
        <v>55</v>
      </c>
      <c r="H138" s="9">
        <v>7</v>
      </c>
      <c r="I138" s="5">
        <f t="shared" si="2"/>
        <v>1.7165277096615988E-3</v>
      </c>
    </row>
    <row r="139" spans="1:9" x14ac:dyDescent="0.25">
      <c r="A139" s="6">
        <v>138</v>
      </c>
      <c r="B139" s="6">
        <v>2011</v>
      </c>
      <c r="C139" s="6" t="s">
        <v>320</v>
      </c>
      <c r="D139" s="7" t="s">
        <v>321</v>
      </c>
      <c r="E139" s="6" t="s">
        <v>40</v>
      </c>
      <c r="F139" s="8" t="s">
        <v>491</v>
      </c>
      <c r="G139" s="6" t="s">
        <v>72</v>
      </c>
      <c r="H139" s="6">
        <v>7</v>
      </c>
      <c r="I139" s="5">
        <f t="shared" si="2"/>
        <v>1.7165277096615988E-3</v>
      </c>
    </row>
    <row r="140" spans="1:9" x14ac:dyDescent="0.25">
      <c r="A140" s="6">
        <v>139</v>
      </c>
      <c r="B140" s="6">
        <v>2011</v>
      </c>
      <c r="C140" s="6" t="s">
        <v>322</v>
      </c>
      <c r="D140" s="7" t="s">
        <v>141</v>
      </c>
      <c r="E140" s="6" t="s">
        <v>40</v>
      </c>
      <c r="F140" s="8" t="s">
        <v>491</v>
      </c>
      <c r="G140" s="6" t="s">
        <v>72</v>
      </c>
      <c r="H140" s="6">
        <v>7</v>
      </c>
      <c r="I140" s="5">
        <f t="shared" si="2"/>
        <v>1.7165277096615988E-3</v>
      </c>
    </row>
    <row r="141" spans="1:9" x14ac:dyDescent="0.25">
      <c r="A141" s="6">
        <v>140</v>
      </c>
      <c r="B141" s="6">
        <v>2003</v>
      </c>
      <c r="C141" s="6" t="s">
        <v>87</v>
      </c>
      <c r="D141" s="7" t="s">
        <v>88</v>
      </c>
      <c r="E141" s="7" t="s">
        <v>7</v>
      </c>
      <c r="F141" s="8" t="s">
        <v>479</v>
      </c>
      <c r="G141" s="6" t="s">
        <v>72</v>
      </c>
      <c r="H141" s="9">
        <v>6</v>
      </c>
      <c r="I141" s="5">
        <f t="shared" si="2"/>
        <v>1.4713094654242277E-3</v>
      </c>
    </row>
    <row r="142" spans="1:9" x14ac:dyDescent="0.25">
      <c r="A142" s="6">
        <v>141</v>
      </c>
      <c r="B142" s="6">
        <v>2004</v>
      </c>
      <c r="C142" s="6" t="s">
        <v>92</v>
      </c>
      <c r="D142" s="7" t="s">
        <v>93</v>
      </c>
      <c r="E142" s="7" t="s">
        <v>40</v>
      </c>
      <c r="F142" s="8" t="s">
        <v>480</v>
      </c>
      <c r="G142" s="6" t="s">
        <v>36</v>
      </c>
      <c r="H142" s="9">
        <v>6</v>
      </c>
      <c r="I142" s="5">
        <f t="shared" si="2"/>
        <v>1.4713094654242277E-3</v>
      </c>
    </row>
    <row r="143" spans="1:9" x14ac:dyDescent="0.25">
      <c r="A143" s="6">
        <v>142</v>
      </c>
      <c r="B143" s="6">
        <v>2004</v>
      </c>
      <c r="C143" s="6" t="s">
        <v>112</v>
      </c>
      <c r="D143" s="7" t="s">
        <v>93</v>
      </c>
      <c r="E143" s="7" t="s">
        <v>40</v>
      </c>
      <c r="F143" s="8" t="s">
        <v>481</v>
      </c>
      <c r="G143" s="6" t="s">
        <v>36</v>
      </c>
      <c r="H143" s="9">
        <v>6</v>
      </c>
      <c r="I143" s="5">
        <f t="shared" si="2"/>
        <v>1.4713094654242277E-3</v>
      </c>
    </row>
    <row r="144" spans="1:9" x14ac:dyDescent="0.25">
      <c r="A144" s="6">
        <v>143</v>
      </c>
      <c r="B144" s="6">
        <v>2004</v>
      </c>
      <c r="C144" s="6" t="s">
        <v>126</v>
      </c>
      <c r="D144" s="7" t="s">
        <v>86</v>
      </c>
      <c r="E144" s="7" t="s">
        <v>7</v>
      </c>
      <c r="F144" s="8" t="s">
        <v>481</v>
      </c>
      <c r="G144" s="6" t="s">
        <v>72</v>
      </c>
      <c r="H144" s="9">
        <v>6</v>
      </c>
      <c r="I144" s="5">
        <f t="shared" si="2"/>
        <v>1.4713094654242277E-3</v>
      </c>
    </row>
    <row r="145" spans="1:9" x14ac:dyDescent="0.25">
      <c r="A145" s="6">
        <v>144</v>
      </c>
      <c r="B145" s="6">
        <v>2005</v>
      </c>
      <c r="C145" s="6" t="s">
        <v>145</v>
      </c>
      <c r="D145" s="7" t="s">
        <v>146</v>
      </c>
      <c r="E145" s="7" t="s">
        <v>7</v>
      </c>
      <c r="F145" s="10" t="s">
        <v>483</v>
      </c>
      <c r="G145" s="6" t="s">
        <v>36</v>
      </c>
      <c r="H145" s="9">
        <v>6</v>
      </c>
      <c r="I145" s="5">
        <f t="shared" si="2"/>
        <v>1.4713094654242277E-3</v>
      </c>
    </row>
    <row r="146" spans="1:9" x14ac:dyDescent="0.25">
      <c r="A146" s="6">
        <v>145</v>
      </c>
      <c r="B146" s="6">
        <v>2006</v>
      </c>
      <c r="C146" s="6" t="s">
        <v>197</v>
      </c>
      <c r="D146" s="7" t="s">
        <v>198</v>
      </c>
      <c r="E146" s="7" t="s">
        <v>7</v>
      </c>
      <c r="F146" s="8" t="s">
        <v>485</v>
      </c>
      <c r="G146" s="6" t="s">
        <v>36</v>
      </c>
      <c r="H146" s="9">
        <v>6</v>
      </c>
      <c r="I146" s="5">
        <f t="shared" si="2"/>
        <v>1.4713094654242277E-3</v>
      </c>
    </row>
    <row r="147" spans="1:9" x14ac:dyDescent="0.25">
      <c r="A147" s="6">
        <v>146</v>
      </c>
      <c r="B147" s="6">
        <v>2006</v>
      </c>
      <c r="C147" s="6" t="s">
        <v>206</v>
      </c>
      <c r="D147" s="7" t="s">
        <v>67</v>
      </c>
      <c r="E147" s="7" t="s">
        <v>40</v>
      </c>
      <c r="F147" s="8" t="s">
        <v>485</v>
      </c>
      <c r="G147" s="6" t="s">
        <v>72</v>
      </c>
      <c r="H147" s="9">
        <v>6</v>
      </c>
      <c r="I147" s="5">
        <f t="shared" si="2"/>
        <v>1.4713094654242277E-3</v>
      </c>
    </row>
    <row r="148" spans="1:9" x14ac:dyDescent="0.25">
      <c r="A148" s="6">
        <v>147</v>
      </c>
      <c r="B148" s="6">
        <v>2007</v>
      </c>
      <c r="C148" s="6" t="s">
        <v>214</v>
      </c>
      <c r="D148" s="7" t="s">
        <v>201</v>
      </c>
      <c r="E148" s="7" t="s">
        <v>7</v>
      </c>
      <c r="F148" s="8" t="s">
        <v>486</v>
      </c>
      <c r="G148" s="6" t="s">
        <v>36</v>
      </c>
      <c r="H148" s="9">
        <v>6</v>
      </c>
      <c r="I148" s="5">
        <f t="shared" si="2"/>
        <v>1.4713094654242277E-3</v>
      </c>
    </row>
    <row r="149" spans="1:9" x14ac:dyDescent="0.25">
      <c r="A149" s="6">
        <v>148</v>
      </c>
      <c r="B149" s="6">
        <v>2009</v>
      </c>
      <c r="C149" s="6" t="s">
        <v>266</v>
      </c>
      <c r="D149" s="7" t="s">
        <v>97</v>
      </c>
      <c r="E149" s="7" t="s">
        <v>7</v>
      </c>
      <c r="F149" s="8" t="s">
        <v>488</v>
      </c>
      <c r="G149" s="6" t="s">
        <v>55</v>
      </c>
      <c r="H149" s="9">
        <v>6</v>
      </c>
      <c r="I149" s="5">
        <f t="shared" si="2"/>
        <v>1.4713094654242277E-3</v>
      </c>
    </row>
    <row r="150" spans="1:9" x14ac:dyDescent="0.25">
      <c r="A150" s="6">
        <v>149</v>
      </c>
      <c r="B150" s="6">
        <v>2009</v>
      </c>
      <c r="C150" s="6" t="s">
        <v>268</v>
      </c>
      <c r="D150" s="7" t="s">
        <v>269</v>
      </c>
      <c r="E150" s="7" t="s">
        <v>7</v>
      </c>
      <c r="F150" s="8" t="s">
        <v>488</v>
      </c>
      <c r="G150" s="6" t="s">
        <v>72</v>
      </c>
      <c r="H150" s="9">
        <v>6</v>
      </c>
      <c r="I150" s="5">
        <f t="shared" si="2"/>
        <v>1.4713094654242277E-3</v>
      </c>
    </row>
    <row r="151" spans="1:9" x14ac:dyDescent="0.25">
      <c r="A151" s="6">
        <v>150</v>
      </c>
      <c r="B151" s="6">
        <v>2010</v>
      </c>
      <c r="C151" s="6" t="s">
        <v>298</v>
      </c>
      <c r="D151" s="7" t="s">
        <v>211</v>
      </c>
      <c r="E151" s="7" t="s">
        <v>40</v>
      </c>
      <c r="F151" s="8" t="s">
        <v>489</v>
      </c>
      <c r="G151" s="6" t="s">
        <v>36</v>
      </c>
      <c r="H151" s="9">
        <v>6</v>
      </c>
      <c r="I151" s="5">
        <f t="shared" si="2"/>
        <v>1.4713094654242277E-3</v>
      </c>
    </row>
    <row r="152" spans="1:9" x14ac:dyDescent="0.25">
      <c r="A152" s="6">
        <v>151</v>
      </c>
      <c r="B152" s="6">
        <v>2011</v>
      </c>
      <c r="C152" s="6" t="s">
        <v>306</v>
      </c>
      <c r="D152" s="7" t="s">
        <v>146</v>
      </c>
      <c r="E152" s="6" t="s">
        <v>7</v>
      </c>
      <c r="F152" s="8" t="s">
        <v>490</v>
      </c>
      <c r="G152" s="6" t="s">
        <v>36</v>
      </c>
      <c r="H152" s="6">
        <v>6</v>
      </c>
      <c r="I152" s="5">
        <f t="shared" si="2"/>
        <v>1.4713094654242277E-3</v>
      </c>
    </row>
    <row r="153" spans="1:9" x14ac:dyDescent="0.25">
      <c r="A153" s="6">
        <v>152</v>
      </c>
      <c r="B153" s="6">
        <v>2015</v>
      </c>
      <c r="C153" s="6" t="s">
        <v>356</v>
      </c>
      <c r="D153" s="7" t="s">
        <v>99</v>
      </c>
      <c r="E153" s="6" t="s">
        <v>7</v>
      </c>
      <c r="F153" s="8" t="s">
        <v>493</v>
      </c>
      <c r="G153" s="6" t="s">
        <v>36</v>
      </c>
      <c r="H153" s="6">
        <v>6</v>
      </c>
      <c r="I153" s="5">
        <f t="shared" si="2"/>
        <v>1.4713094654242277E-3</v>
      </c>
    </row>
    <row r="154" spans="1:9" x14ac:dyDescent="0.25">
      <c r="A154" s="6">
        <v>153</v>
      </c>
      <c r="B154" s="6">
        <v>2003</v>
      </c>
      <c r="C154" s="6" t="s">
        <v>58</v>
      </c>
      <c r="D154" s="7" t="s">
        <v>59</v>
      </c>
      <c r="E154" s="7" t="s">
        <v>7</v>
      </c>
      <c r="F154" s="8" t="s">
        <v>478</v>
      </c>
      <c r="G154" s="6" t="s">
        <v>36</v>
      </c>
      <c r="H154" s="9">
        <v>5</v>
      </c>
      <c r="I154" s="5">
        <f t="shared" si="2"/>
        <v>1.2260912211868563E-3</v>
      </c>
    </row>
    <row r="155" spans="1:9" x14ac:dyDescent="0.25">
      <c r="A155" s="6">
        <v>154</v>
      </c>
      <c r="B155" s="6">
        <v>2005</v>
      </c>
      <c r="C155" s="6" t="s">
        <v>154</v>
      </c>
      <c r="D155" s="7" t="s">
        <v>155</v>
      </c>
      <c r="E155" s="7" t="s">
        <v>7</v>
      </c>
      <c r="F155" s="8" t="s">
        <v>483</v>
      </c>
      <c r="G155" s="6" t="s">
        <v>72</v>
      </c>
      <c r="H155" s="9">
        <v>5</v>
      </c>
      <c r="I155" s="5">
        <f t="shared" si="2"/>
        <v>1.2260912211868563E-3</v>
      </c>
    </row>
    <row r="156" spans="1:9" x14ac:dyDescent="0.25">
      <c r="A156" s="6">
        <v>155</v>
      </c>
      <c r="B156" s="6">
        <v>2006</v>
      </c>
      <c r="C156" s="6" t="s">
        <v>177</v>
      </c>
      <c r="D156" s="7" t="s">
        <v>178</v>
      </c>
      <c r="E156" s="7" t="s">
        <v>40</v>
      </c>
      <c r="F156" s="8" t="s">
        <v>484</v>
      </c>
      <c r="G156" s="6" t="s">
        <v>36</v>
      </c>
      <c r="H156" s="9">
        <v>5</v>
      </c>
      <c r="I156" s="5">
        <f t="shared" si="2"/>
        <v>1.2260912211868563E-3</v>
      </c>
    </row>
    <row r="157" spans="1:9" x14ac:dyDescent="0.25">
      <c r="A157" s="6">
        <v>156</v>
      </c>
      <c r="B157" s="6">
        <v>2006</v>
      </c>
      <c r="C157" s="6" t="s">
        <v>183</v>
      </c>
      <c r="D157" s="7" t="s">
        <v>184</v>
      </c>
      <c r="E157" s="7" t="s">
        <v>40</v>
      </c>
      <c r="F157" s="8" t="s">
        <v>484</v>
      </c>
      <c r="G157" s="6" t="s">
        <v>72</v>
      </c>
      <c r="H157" s="9">
        <v>5</v>
      </c>
      <c r="I157" s="5">
        <f t="shared" si="2"/>
        <v>1.2260912211868563E-3</v>
      </c>
    </row>
    <row r="158" spans="1:9" x14ac:dyDescent="0.25">
      <c r="A158" s="6">
        <v>157</v>
      </c>
      <c r="B158" s="6">
        <v>2010</v>
      </c>
      <c r="C158" s="6" t="s">
        <v>276</v>
      </c>
      <c r="D158" s="7" t="s">
        <v>277</v>
      </c>
      <c r="E158" s="7" t="s">
        <v>7</v>
      </c>
      <c r="F158" s="8" t="s">
        <v>489</v>
      </c>
      <c r="G158" s="6" t="s">
        <v>10</v>
      </c>
      <c r="H158" s="9">
        <v>5</v>
      </c>
      <c r="I158" s="5">
        <f t="shared" si="2"/>
        <v>1.2260912211868563E-3</v>
      </c>
    </row>
    <row r="159" spans="1:9" x14ac:dyDescent="0.25">
      <c r="A159" s="6">
        <v>158</v>
      </c>
      <c r="B159" s="6">
        <v>2011</v>
      </c>
      <c r="C159" s="6" t="s">
        <v>323</v>
      </c>
      <c r="D159" s="7" t="s">
        <v>248</v>
      </c>
      <c r="E159" s="6" t="s">
        <v>7</v>
      </c>
      <c r="F159" s="8" t="s">
        <v>491</v>
      </c>
      <c r="G159" s="6" t="s">
        <v>72</v>
      </c>
      <c r="H159" s="6">
        <v>5</v>
      </c>
      <c r="I159" s="5">
        <f t="shared" si="2"/>
        <v>1.2260912211868563E-3</v>
      </c>
    </row>
    <row r="160" spans="1:9" x14ac:dyDescent="0.25">
      <c r="A160" s="6">
        <v>159</v>
      </c>
      <c r="B160" s="6">
        <v>2015</v>
      </c>
      <c r="C160" s="6" t="s">
        <v>353</v>
      </c>
      <c r="D160" s="7" t="s">
        <v>354</v>
      </c>
      <c r="E160" s="6" t="s">
        <v>7</v>
      </c>
      <c r="F160" s="8" t="s">
        <v>493</v>
      </c>
      <c r="G160" s="6" t="s">
        <v>36</v>
      </c>
      <c r="H160" s="6">
        <v>5</v>
      </c>
      <c r="I160" s="5">
        <f t="shared" si="2"/>
        <v>1.2260912211868563E-3</v>
      </c>
    </row>
    <row r="161" spans="1:9" x14ac:dyDescent="0.25">
      <c r="A161" s="6">
        <v>160</v>
      </c>
      <c r="B161" s="6">
        <v>2015</v>
      </c>
      <c r="C161" s="6" t="s">
        <v>361</v>
      </c>
      <c r="D161" s="7" t="s">
        <v>362</v>
      </c>
      <c r="E161" s="6" t="s">
        <v>7</v>
      </c>
      <c r="F161" s="8" t="s">
        <v>493</v>
      </c>
      <c r="G161" s="6" t="s">
        <v>55</v>
      </c>
      <c r="H161" s="6">
        <v>5</v>
      </c>
      <c r="I161" s="5">
        <f t="shared" si="2"/>
        <v>1.2260912211868563E-3</v>
      </c>
    </row>
    <row r="162" spans="1:9" x14ac:dyDescent="0.25">
      <c r="A162" s="6">
        <v>161</v>
      </c>
      <c r="B162" s="6">
        <v>2007</v>
      </c>
      <c r="C162" s="6" t="s">
        <v>227</v>
      </c>
      <c r="D162" s="7" t="s">
        <v>161</v>
      </c>
      <c r="E162" s="7" t="s">
        <v>40</v>
      </c>
      <c r="F162" s="8" t="s">
        <v>487</v>
      </c>
      <c r="G162" s="6" t="s">
        <v>36</v>
      </c>
      <c r="H162" s="9">
        <v>4</v>
      </c>
      <c r="I162" s="5">
        <f t="shared" si="2"/>
        <v>9.8087297694948511E-4</v>
      </c>
    </row>
    <row r="163" spans="1:9" x14ac:dyDescent="0.25">
      <c r="A163" s="6">
        <v>162</v>
      </c>
      <c r="B163" s="6">
        <v>2007</v>
      </c>
      <c r="C163" s="6" t="s">
        <v>238</v>
      </c>
      <c r="D163" s="7" t="s">
        <v>95</v>
      </c>
      <c r="E163" s="7" t="s">
        <v>7</v>
      </c>
      <c r="F163" s="8" t="s">
        <v>487</v>
      </c>
      <c r="G163" s="6" t="s">
        <v>55</v>
      </c>
      <c r="H163" s="9">
        <v>4</v>
      </c>
      <c r="I163" s="5">
        <f t="shared" si="2"/>
        <v>9.8087297694948511E-4</v>
      </c>
    </row>
    <row r="164" spans="1:9" x14ac:dyDescent="0.25">
      <c r="A164" s="6">
        <v>163</v>
      </c>
      <c r="B164" s="6">
        <v>2015</v>
      </c>
      <c r="C164" s="6" t="s">
        <v>334</v>
      </c>
      <c r="D164" s="7" t="s">
        <v>215</v>
      </c>
      <c r="E164" s="6" t="s">
        <v>7</v>
      </c>
      <c r="F164" s="8" t="s">
        <v>492</v>
      </c>
      <c r="G164" s="6" t="s">
        <v>55</v>
      </c>
      <c r="H164" s="6">
        <v>4</v>
      </c>
      <c r="I164" s="5">
        <f t="shared" si="2"/>
        <v>9.8087297694948511E-4</v>
      </c>
    </row>
    <row r="165" spans="1:9" x14ac:dyDescent="0.25">
      <c r="A165" s="6">
        <v>164</v>
      </c>
      <c r="B165" s="6">
        <v>2015</v>
      </c>
      <c r="C165" s="6" t="s">
        <v>357</v>
      </c>
      <c r="D165" s="7" t="s">
        <v>358</v>
      </c>
      <c r="E165" s="6" t="s">
        <v>40</v>
      </c>
      <c r="F165" s="8" t="s">
        <v>493</v>
      </c>
      <c r="G165" s="6" t="s">
        <v>36</v>
      </c>
      <c r="H165" s="6">
        <v>4</v>
      </c>
      <c r="I165" s="5">
        <f t="shared" si="2"/>
        <v>9.8087297694948511E-4</v>
      </c>
    </row>
    <row r="166" spans="1:9" x14ac:dyDescent="0.25">
      <c r="A166" s="6">
        <v>165</v>
      </c>
      <c r="B166" s="6">
        <v>2015</v>
      </c>
      <c r="C166" s="6" t="s">
        <v>360</v>
      </c>
      <c r="D166" s="7" t="s">
        <v>286</v>
      </c>
      <c r="E166" s="6" t="s">
        <v>40</v>
      </c>
      <c r="F166" s="8" t="s">
        <v>493</v>
      </c>
      <c r="G166" s="6" t="s">
        <v>55</v>
      </c>
      <c r="H166" s="6">
        <v>4</v>
      </c>
      <c r="I166" s="5">
        <f t="shared" si="2"/>
        <v>9.8087297694948511E-4</v>
      </c>
    </row>
    <row r="167" spans="1:9" x14ac:dyDescent="0.25">
      <c r="A167" s="6">
        <v>166</v>
      </c>
      <c r="B167" s="6">
        <v>2015</v>
      </c>
      <c r="C167" s="6" t="s">
        <v>363</v>
      </c>
      <c r="D167" s="7" t="s">
        <v>364</v>
      </c>
      <c r="E167" s="6" t="s">
        <v>7</v>
      </c>
      <c r="F167" s="8" t="s">
        <v>493</v>
      </c>
      <c r="G167" s="6" t="s">
        <v>55</v>
      </c>
      <c r="H167" s="6">
        <v>4</v>
      </c>
      <c r="I167" s="5">
        <f t="shared" si="2"/>
        <v>9.8087297694948511E-4</v>
      </c>
    </row>
    <row r="168" spans="1:9" x14ac:dyDescent="0.25">
      <c r="A168" s="6">
        <v>167</v>
      </c>
      <c r="B168" s="6">
        <v>2002</v>
      </c>
      <c r="C168" s="6" t="s">
        <v>23</v>
      </c>
      <c r="D168" s="7" t="s">
        <v>24</v>
      </c>
      <c r="E168" s="7" t="s">
        <v>7</v>
      </c>
      <c r="F168" s="8" t="s">
        <v>477</v>
      </c>
      <c r="G168" s="6" t="s">
        <v>10</v>
      </c>
      <c r="H168" s="9">
        <v>3</v>
      </c>
      <c r="I168" s="5">
        <f t="shared" si="2"/>
        <v>7.3565473271211383E-4</v>
      </c>
    </row>
    <row r="169" spans="1:9" x14ac:dyDescent="0.25">
      <c r="A169" s="6">
        <v>168</v>
      </c>
      <c r="B169" s="6">
        <v>2002</v>
      </c>
      <c r="C169" s="6" t="s">
        <v>32</v>
      </c>
      <c r="D169" s="7" t="s">
        <v>33</v>
      </c>
      <c r="E169" s="7" t="s">
        <v>7</v>
      </c>
      <c r="F169" s="8" t="s">
        <v>477</v>
      </c>
      <c r="G169" s="6" t="s">
        <v>10</v>
      </c>
      <c r="H169" s="9">
        <v>3</v>
      </c>
      <c r="I169" s="5">
        <f t="shared" si="2"/>
        <v>7.3565473271211383E-4</v>
      </c>
    </row>
    <row r="170" spans="1:9" x14ac:dyDescent="0.25">
      <c r="A170" s="6">
        <v>169</v>
      </c>
      <c r="B170" s="6">
        <v>2002</v>
      </c>
      <c r="C170" s="6" t="s">
        <v>52</v>
      </c>
      <c r="D170" s="7" t="s">
        <v>34</v>
      </c>
      <c r="E170" s="7" t="s">
        <v>40</v>
      </c>
      <c r="F170" s="8" t="s">
        <v>477</v>
      </c>
      <c r="G170" s="6" t="s">
        <v>36</v>
      </c>
      <c r="H170" s="9">
        <v>3</v>
      </c>
      <c r="I170" s="5">
        <f t="shared" si="2"/>
        <v>7.3565473271211383E-4</v>
      </c>
    </row>
    <row r="171" spans="1:9" x14ac:dyDescent="0.25">
      <c r="A171" s="6">
        <v>170</v>
      </c>
      <c r="B171" s="6">
        <v>2002</v>
      </c>
      <c r="C171" s="6" t="s">
        <v>54</v>
      </c>
      <c r="D171" s="7" t="s">
        <v>56</v>
      </c>
      <c r="E171" s="7" t="s">
        <v>7</v>
      </c>
      <c r="F171" s="8" t="s">
        <v>477</v>
      </c>
      <c r="G171" s="6" t="s">
        <v>55</v>
      </c>
      <c r="H171" s="9">
        <v>3</v>
      </c>
      <c r="I171" s="5">
        <f t="shared" si="2"/>
        <v>7.3565473271211383E-4</v>
      </c>
    </row>
    <row r="172" spans="1:9" x14ac:dyDescent="0.25">
      <c r="A172" s="6">
        <v>171</v>
      </c>
      <c r="B172" s="6">
        <v>2003</v>
      </c>
      <c r="C172" s="6" t="s">
        <v>60</v>
      </c>
      <c r="D172" s="7" t="s">
        <v>61</v>
      </c>
      <c r="E172" s="7" t="s">
        <v>7</v>
      </c>
      <c r="F172" s="8" t="s">
        <v>478</v>
      </c>
      <c r="G172" s="6" t="s">
        <v>36</v>
      </c>
      <c r="H172" s="9">
        <v>3</v>
      </c>
      <c r="I172" s="5">
        <f t="shared" si="2"/>
        <v>7.3565473271211383E-4</v>
      </c>
    </row>
    <row r="173" spans="1:9" x14ac:dyDescent="0.25">
      <c r="A173" s="6">
        <v>172</v>
      </c>
      <c r="B173" s="6">
        <v>2005</v>
      </c>
      <c r="C173" s="6" t="s">
        <v>164</v>
      </c>
      <c r="D173" s="7" t="s">
        <v>165</v>
      </c>
      <c r="E173" s="7" t="s">
        <v>40</v>
      </c>
      <c r="F173" s="8" t="s">
        <v>483</v>
      </c>
      <c r="G173" s="6" t="s">
        <v>72</v>
      </c>
      <c r="H173" s="9">
        <v>3</v>
      </c>
      <c r="I173" s="5">
        <f t="shared" si="2"/>
        <v>7.3565473271211383E-4</v>
      </c>
    </row>
    <row r="174" spans="1:9" x14ac:dyDescent="0.25">
      <c r="A174" s="6">
        <v>173</v>
      </c>
      <c r="B174" s="6">
        <v>2007</v>
      </c>
      <c r="C174" s="6" t="s">
        <v>236</v>
      </c>
      <c r="D174" s="7" t="s">
        <v>237</v>
      </c>
      <c r="E174" s="7" t="s">
        <v>40</v>
      </c>
      <c r="F174" s="8" t="s">
        <v>487</v>
      </c>
      <c r="G174" s="6" t="s">
        <v>55</v>
      </c>
      <c r="H174" s="9">
        <v>3</v>
      </c>
      <c r="I174" s="5">
        <f t="shared" si="2"/>
        <v>7.3565473271211383E-4</v>
      </c>
    </row>
    <row r="175" spans="1:9" x14ac:dyDescent="0.25">
      <c r="A175" s="6">
        <v>174</v>
      </c>
      <c r="B175" s="6">
        <v>2009</v>
      </c>
      <c r="C175" s="6" t="s">
        <v>260</v>
      </c>
      <c r="D175" s="7" t="s">
        <v>210</v>
      </c>
      <c r="E175" s="7" t="s">
        <v>7</v>
      </c>
      <c r="F175" s="8" t="s">
        <v>488</v>
      </c>
      <c r="G175" s="6" t="s">
        <v>55</v>
      </c>
      <c r="H175" s="9">
        <v>3</v>
      </c>
      <c r="I175" s="5">
        <f t="shared" si="2"/>
        <v>7.3565473271211383E-4</v>
      </c>
    </row>
    <row r="176" spans="1:9" x14ac:dyDescent="0.25">
      <c r="A176" s="6">
        <v>175</v>
      </c>
      <c r="B176" s="6">
        <v>2009</v>
      </c>
      <c r="C176" s="6" t="s">
        <v>272</v>
      </c>
      <c r="D176" s="7" t="s">
        <v>273</v>
      </c>
      <c r="E176" s="7" t="s">
        <v>7</v>
      </c>
      <c r="F176" s="8" t="s">
        <v>488</v>
      </c>
      <c r="G176" s="6" t="s">
        <v>72</v>
      </c>
      <c r="H176" s="9">
        <v>3</v>
      </c>
      <c r="I176" s="5">
        <f t="shared" si="2"/>
        <v>7.3565473271211383E-4</v>
      </c>
    </row>
    <row r="177" spans="1:9" x14ac:dyDescent="0.25">
      <c r="A177" s="6">
        <v>176</v>
      </c>
      <c r="B177" s="6">
        <v>2010</v>
      </c>
      <c r="C177" s="6" t="s">
        <v>274</v>
      </c>
      <c r="D177" s="7" t="s">
        <v>45</v>
      </c>
      <c r="E177" s="7" t="s">
        <v>7</v>
      </c>
      <c r="F177" s="8" t="s">
        <v>489</v>
      </c>
      <c r="G177" s="6" t="s">
        <v>5</v>
      </c>
      <c r="H177" s="9">
        <v>3</v>
      </c>
      <c r="I177" s="5">
        <f t="shared" si="2"/>
        <v>7.3565473271211383E-4</v>
      </c>
    </row>
    <row r="178" spans="1:9" x14ac:dyDescent="0.25">
      <c r="A178" s="6">
        <v>177</v>
      </c>
      <c r="B178" s="6">
        <v>2011</v>
      </c>
      <c r="C178" s="6" t="s">
        <v>307</v>
      </c>
      <c r="D178" s="7" t="s">
        <v>117</v>
      </c>
      <c r="E178" s="6" t="s">
        <v>7</v>
      </c>
      <c r="F178" s="8" t="s">
        <v>491</v>
      </c>
      <c r="G178" s="6" t="s">
        <v>208</v>
      </c>
      <c r="H178" s="6">
        <v>3</v>
      </c>
      <c r="I178" s="5">
        <f t="shared" si="2"/>
        <v>7.3565473271211383E-4</v>
      </c>
    </row>
    <row r="179" spans="1:9" x14ac:dyDescent="0.25">
      <c r="A179" s="6">
        <v>178</v>
      </c>
      <c r="B179" s="6">
        <v>2011</v>
      </c>
      <c r="C179" s="6" t="s">
        <v>318</v>
      </c>
      <c r="D179" s="7" t="s">
        <v>269</v>
      </c>
      <c r="E179" s="6" t="s">
        <v>7</v>
      </c>
      <c r="F179" s="8" t="s">
        <v>491</v>
      </c>
      <c r="G179" s="6" t="s">
        <v>55</v>
      </c>
      <c r="H179" s="6">
        <v>3</v>
      </c>
      <c r="I179" s="5">
        <f t="shared" si="2"/>
        <v>7.3565473271211383E-4</v>
      </c>
    </row>
    <row r="180" spans="1:9" x14ac:dyDescent="0.25">
      <c r="A180" s="6">
        <v>179</v>
      </c>
      <c r="B180" s="6">
        <v>2015</v>
      </c>
      <c r="C180" s="6" t="s">
        <v>359</v>
      </c>
      <c r="D180" s="7" t="s">
        <v>348</v>
      </c>
      <c r="E180" s="6" t="s">
        <v>40</v>
      </c>
      <c r="F180" s="8" t="s">
        <v>493</v>
      </c>
      <c r="G180" s="6" t="s">
        <v>55</v>
      </c>
      <c r="H180" s="6">
        <v>3</v>
      </c>
      <c r="I180" s="5">
        <f t="shared" si="2"/>
        <v>7.3565473271211383E-4</v>
      </c>
    </row>
    <row r="181" spans="1:9" x14ac:dyDescent="0.25">
      <c r="A181" s="6">
        <v>180</v>
      </c>
      <c r="B181" s="6">
        <v>2015</v>
      </c>
      <c r="C181" s="6" t="s">
        <v>366</v>
      </c>
      <c r="D181" s="7" t="s">
        <v>345</v>
      </c>
      <c r="E181" s="6" t="s">
        <v>40</v>
      </c>
      <c r="F181" s="8" t="s">
        <v>493</v>
      </c>
      <c r="G181" s="6" t="s">
        <v>55</v>
      </c>
      <c r="H181" s="6">
        <v>3</v>
      </c>
      <c r="I181" s="5">
        <f t="shared" si="2"/>
        <v>7.3565473271211383E-4</v>
      </c>
    </row>
    <row r="182" spans="1:9" x14ac:dyDescent="0.25">
      <c r="A182" s="6">
        <v>181</v>
      </c>
      <c r="B182" s="6">
        <v>2006</v>
      </c>
      <c r="C182" s="6" t="s">
        <v>199</v>
      </c>
      <c r="D182" s="7" t="s">
        <v>200</v>
      </c>
      <c r="E182" s="7" t="s">
        <v>40</v>
      </c>
      <c r="F182" s="8" t="s">
        <v>485</v>
      </c>
      <c r="G182" s="6" t="s">
        <v>72</v>
      </c>
      <c r="H182" s="9">
        <v>2</v>
      </c>
      <c r="I182" s="5">
        <f t="shared" si="2"/>
        <v>4.9043648847474255E-4</v>
      </c>
    </row>
    <row r="183" spans="1:9" x14ac:dyDescent="0.25">
      <c r="A183" s="6">
        <v>182</v>
      </c>
      <c r="B183" s="6">
        <v>2009</v>
      </c>
      <c r="C183" s="6" t="s">
        <v>262</v>
      </c>
      <c r="D183" s="7" t="s">
        <v>263</v>
      </c>
      <c r="E183" s="7" t="s">
        <v>7</v>
      </c>
      <c r="F183" s="8" t="s">
        <v>488</v>
      </c>
      <c r="G183" s="6" t="s">
        <v>55</v>
      </c>
      <c r="H183" s="9">
        <v>2</v>
      </c>
      <c r="I183" s="5">
        <f t="shared" si="2"/>
        <v>4.9043648847474255E-4</v>
      </c>
    </row>
    <row r="184" spans="1:9" x14ac:dyDescent="0.25">
      <c r="A184" s="6">
        <v>183</v>
      </c>
      <c r="B184" s="6">
        <v>2009</v>
      </c>
      <c r="C184" s="6" t="s">
        <v>264</v>
      </c>
      <c r="D184" s="7" t="s">
        <v>265</v>
      </c>
      <c r="E184" s="7" t="s">
        <v>40</v>
      </c>
      <c r="F184" s="8" t="s">
        <v>488</v>
      </c>
      <c r="G184" s="6" t="s">
        <v>55</v>
      </c>
      <c r="H184" s="9">
        <v>2</v>
      </c>
      <c r="I184" s="5">
        <f t="shared" si="2"/>
        <v>4.9043648847474255E-4</v>
      </c>
    </row>
    <row r="185" spans="1:9" x14ac:dyDescent="0.25">
      <c r="A185" s="6">
        <v>184</v>
      </c>
      <c r="B185" s="6">
        <v>2009</v>
      </c>
      <c r="C185" s="6" t="s">
        <v>267</v>
      </c>
      <c r="D185" s="7" t="s">
        <v>45</v>
      </c>
      <c r="E185" s="7" t="s">
        <v>7</v>
      </c>
      <c r="F185" s="8" t="s">
        <v>488</v>
      </c>
      <c r="G185" s="6" t="s">
        <v>55</v>
      </c>
      <c r="H185" s="9">
        <v>2</v>
      </c>
      <c r="I185" s="5">
        <f t="shared" si="2"/>
        <v>4.9043648847474255E-4</v>
      </c>
    </row>
    <row r="186" spans="1:9" x14ac:dyDescent="0.25">
      <c r="A186" s="6">
        <v>185</v>
      </c>
      <c r="B186" s="6">
        <v>2011</v>
      </c>
      <c r="C186" s="6" t="s">
        <v>324</v>
      </c>
      <c r="D186" s="7" t="s">
        <v>217</v>
      </c>
      <c r="E186" s="6" t="s">
        <v>7</v>
      </c>
      <c r="F186" s="8" t="s">
        <v>491</v>
      </c>
      <c r="G186" s="6" t="s">
        <v>72</v>
      </c>
      <c r="H186" s="6">
        <v>2</v>
      </c>
      <c r="I186" s="5">
        <f t="shared" si="2"/>
        <v>4.9043648847474255E-4</v>
      </c>
    </row>
    <row r="187" spans="1:9" x14ac:dyDescent="0.25">
      <c r="A187" s="6">
        <v>186</v>
      </c>
      <c r="B187" s="6">
        <v>2015</v>
      </c>
      <c r="C187" s="6" t="s">
        <v>342</v>
      </c>
      <c r="D187" s="7" t="s">
        <v>343</v>
      </c>
      <c r="E187" s="6" t="s">
        <v>7</v>
      </c>
      <c r="F187" s="8" t="s">
        <v>492</v>
      </c>
      <c r="G187" s="6" t="s">
        <v>72</v>
      </c>
      <c r="H187" s="6">
        <v>2</v>
      </c>
      <c r="I187" s="5">
        <f t="shared" si="2"/>
        <v>4.9043648847474255E-4</v>
      </c>
    </row>
    <row r="188" spans="1:9" x14ac:dyDescent="0.25">
      <c r="A188" s="6">
        <v>187</v>
      </c>
      <c r="B188" s="6">
        <v>2015</v>
      </c>
      <c r="C188" s="6" t="s">
        <v>349</v>
      </c>
      <c r="D188" s="7" t="s">
        <v>350</v>
      </c>
      <c r="E188" s="6" t="s">
        <v>7</v>
      </c>
      <c r="F188" s="8" t="s">
        <v>493</v>
      </c>
      <c r="G188" s="6" t="s">
        <v>36</v>
      </c>
      <c r="H188" s="6">
        <v>2</v>
      </c>
      <c r="I188" s="5">
        <f t="shared" si="2"/>
        <v>4.9043648847474255E-4</v>
      </c>
    </row>
    <row r="189" spans="1:9" x14ac:dyDescent="0.25">
      <c r="A189" s="6">
        <v>188</v>
      </c>
      <c r="B189" s="6">
        <v>2015</v>
      </c>
      <c r="C189" s="6" t="s">
        <v>365</v>
      </c>
      <c r="D189" s="7" t="s">
        <v>355</v>
      </c>
      <c r="E189" s="6" t="s">
        <v>40</v>
      </c>
      <c r="F189" s="8" t="s">
        <v>493</v>
      </c>
      <c r="G189" s="6" t="s">
        <v>55</v>
      </c>
      <c r="H189" s="6">
        <v>2</v>
      </c>
      <c r="I189" s="5">
        <f t="shared" si="2"/>
        <v>4.9043648847474255E-4</v>
      </c>
    </row>
    <row r="190" spans="1:9" x14ac:dyDescent="0.25">
      <c r="A190" s="6">
        <v>189</v>
      </c>
      <c r="B190" s="6">
        <v>2006</v>
      </c>
      <c r="C190" s="6" t="s">
        <v>179</v>
      </c>
      <c r="D190" s="7" t="s">
        <v>16</v>
      </c>
      <c r="E190" s="7" t="s">
        <v>7</v>
      </c>
      <c r="F190" s="8" t="s">
        <v>484</v>
      </c>
      <c r="G190" s="6" t="s">
        <v>72</v>
      </c>
      <c r="H190" s="9">
        <v>1</v>
      </c>
      <c r="I190" s="5">
        <f t="shared" si="2"/>
        <v>2.4521824423737128E-4</v>
      </c>
    </row>
    <row r="191" spans="1:9" x14ac:dyDescent="0.25">
      <c r="A191" s="6">
        <v>190</v>
      </c>
      <c r="B191" s="6">
        <v>2007</v>
      </c>
      <c r="C191" s="6" t="s">
        <v>241</v>
      </c>
      <c r="D191" s="7" t="s">
        <v>242</v>
      </c>
      <c r="E191" s="7" t="s">
        <v>7</v>
      </c>
      <c r="F191" s="8" t="s">
        <v>487</v>
      </c>
      <c r="G191" s="6" t="s">
        <v>55</v>
      </c>
      <c r="H191" s="9">
        <v>1</v>
      </c>
      <c r="I191" s="5">
        <f t="shared" si="2"/>
        <v>2.4521824423737128E-4</v>
      </c>
    </row>
    <row r="192" spans="1:9" x14ac:dyDescent="0.25">
      <c r="A192" s="6">
        <v>191</v>
      </c>
      <c r="B192" s="6">
        <v>2011</v>
      </c>
      <c r="C192" s="6" t="s">
        <v>319</v>
      </c>
      <c r="D192" s="7" t="s">
        <v>257</v>
      </c>
      <c r="E192" s="6" t="s">
        <v>40</v>
      </c>
      <c r="F192" s="8" t="s">
        <v>491</v>
      </c>
      <c r="G192" s="6" t="s">
        <v>55</v>
      </c>
      <c r="H192" s="6">
        <v>1</v>
      </c>
      <c r="I192" s="5">
        <f t="shared" si="2"/>
        <v>2.4521824423737128E-4</v>
      </c>
    </row>
    <row r="193" spans="1:9" x14ac:dyDescent="0.25">
      <c r="A193" s="6">
        <v>192</v>
      </c>
      <c r="B193" s="6">
        <v>2011</v>
      </c>
      <c r="C193" s="6" t="s">
        <v>325</v>
      </c>
      <c r="D193" s="7" t="s">
        <v>95</v>
      </c>
      <c r="E193" s="6" t="s">
        <v>7</v>
      </c>
      <c r="F193" s="8" t="s">
        <v>491</v>
      </c>
      <c r="G193" s="6" t="s">
        <v>72</v>
      </c>
      <c r="H193" s="6">
        <v>1</v>
      </c>
      <c r="I193" s="5">
        <f t="shared" si="2"/>
        <v>2.4521824423737128E-4</v>
      </c>
    </row>
    <row r="194" spans="1:9" x14ac:dyDescent="0.25">
      <c r="A194" s="6">
        <v>193</v>
      </c>
      <c r="B194" s="6">
        <v>2002</v>
      </c>
      <c r="C194" s="6" t="s">
        <v>5</v>
      </c>
      <c r="D194" s="7" t="s">
        <v>6</v>
      </c>
      <c r="E194" s="7" t="s">
        <v>7</v>
      </c>
      <c r="F194" s="8" t="s">
        <v>477</v>
      </c>
      <c r="G194" s="6" t="s">
        <v>5</v>
      </c>
      <c r="H194" s="11"/>
      <c r="I194" s="5">
        <f t="shared" si="2"/>
        <v>0</v>
      </c>
    </row>
    <row r="195" spans="1:9" x14ac:dyDescent="0.25">
      <c r="A195" s="6">
        <v>194</v>
      </c>
      <c r="B195" s="6">
        <v>2002</v>
      </c>
      <c r="C195" s="6" t="s">
        <v>8</v>
      </c>
      <c r="D195" s="7" t="s">
        <v>6</v>
      </c>
      <c r="E195" s="7" t="s">
        <v>7</v>
      </c>
      <c r="F195" s="8" t="s">
        <v>477</v>
      </c>
      <c r="G195" s="6" t="s">
        <v>8</v>
      </c>
      <c r="H195" s="11"/>
      <c r="I195" s="5">
        <f t="shared" ref="I195:I208" si="3">H195/4078</f>
        <v>0</v>
      </c>
    </row>
    <row r="196" spans="1:9" x14ac:dyDescent="0.25">
      <c r="A196" s="6">
        <v>195</v>
      </c>
      <c r="B196" s="6">
        <v>2006</v>
      </c>
      <c r="C196" s="6" t="s">
        <v>185</v>
      </c>
      <c r="D196" s="7" t="s">
        <v>186</v>
      </c>
      <c r="E196" s="7" t="s">
        <v>7</v>
      </c>
      <c r="F196" s="8" t="s">
        <v>484</v>
      </c>
      <c r="G196" s="6" t="s">
        <v>72</v>
      </c>
      <c r="H196" s="11"/>
      <c r="I196" s="5">
        <f t="shared" si="3"/>
        <v>0</v>
      </c>
    </row>
    <row r="197" spans="1:9" x14ac:dyDescent="0.25">
      <c r="A197" s="6">
        <v>196</v>
      </c>
      <c r="B197" s="6">
        <v>2006</v>
      </c>
      <c r="C197" s="6" t="s">
        <v>187</v>
      </c>
      <c r="D197" s="7" t="s">
        <v>172</v>
      </c>
      <c r="E197" s="7" t="s">
        <v>7</v>
      </c>
      <c r="F197" s="8" t="s">
        <v>484</v>
      </c>
      <c r="G197" s="6" t="s">
        <v>188</v>
      </c>
      <c r="H197" s="11"/>
      <c r="I197" s="5">
        <f t="shared" si="3"/>
        <v>0</v>
      </c>
    </row>
    <row r="198" spans="1:9" x14ac:dyDescent="0.25">
      <c r="A198" s="6">
        <v>197</v>
      </c>
      <c r="B198" s="6">
        <v>2006</v>
      </c>
      <c r="C198" s="6" t="s">
        <v>190</v>
      </c>
      <c r="D198" s="7" t="s">
        <v>97</v>
      </c>
      <c r="E198" s="7" t="s">
        <v>7</v>
      </c>
      <c r="F198" s="8" t="s">
        <v>484</v>
      </c>
      <c r="G198" s="6" t="s">
        <v>188</v>
      </c>
      <c r="H198" s="11"/>
      <c r="I198" s="5">
        <f t="shared" si="3"/>
        <v>0</v>
      </c>
    </row>
    <row r="199" spans="1:9" x14ac:dyDescent="0.25">
      <c r="A199" s="6">
        <v>198</v>
      </c>
      <c r="B199" s="6">
        <v>2007</v>
      </c>
      <c r="C199" s="6" t="s">
        <v>234</v>
      </c>
      <c r="D199" s="7" t="s">
        <v>235</v>
      </c>
      <c r="E199" s="7" t="s">
        <v>40</v>
      </c>
      <c r="F199" s="8" t="s">
        <v>487</v>
      </c>
      <c r="G199" s="6" t="s">
        <v>55</v>
      </c>
      <c r="H199" s="11"/>
      <c r="I199" s="5">
        <f t="shared" si="3"/>
        <v>0</v>
      </c>
    </row>
    <row r="200" spans="1:9" x14ac:dyDescent="0.25">
      <c r="A200" s="6">
        <v>199</v>
      </c>
      <c r="B200" s="6">
        <v>2009</v>
      </c>
      <c r="C200" s="6" t="s">
        <v>5</v>
      </c>
      <c r="D200" s="7" t="s">
        <v>117</v>
      </c>
      <c r="E200" s="7" t="s">
        <v>7</v>
      </c>
      <c r="F200" s="8" t="s">
        <v>488</v>
      </c>
      <c r="G200" s="6" t="s">
        <v>5</v>
      </c>
      <c r="H200" s="11"/>
      <c r="I200" s="5">
        <f t="shared" si="3"/>
        <v>0</v>
      </c>
    </row>
    <row r="201" spans="1:9" x14ac:dyDescent="0.25">
      <c r="A201" s="6">
        <v>200</v>
      </c>
      <c r="B201" s="6">
        <v>2009</v>
      </c>
      <c r="C201" s="6" t="s">
        <v>270</v>
      </c>
      <c r="D201" s="7" t="s">
        <v>271</v>
      </c>
      <c r="E201" s="7" t="s">
        <v>7</v>
      </c>
      <c r="F201" s="8" t="s">
        <v>488</v>
      </c>
      <c r="G201" s="6" t="s">
        <v>72</v>
      </c>
      <c r="H201" s="11"/>
      <c r="I201" s="5">
        <f t="shared" si="3"/>
        <v>0</v>
      </c>
    </row>
    <row r="202" spans="1:9" x14ac:dyDescent="0.25">
      <c r="A202" s="6">
        <v>201</v>
      </c>
      <c r="B202" s="6">
        <v>2011</v>
      </c>
      <c r="C202" s="6" t="s">
        <v>5</v>
      </c>
      <c r="D202" s="7" t="s">
        <v>117</v>
      </c>
      <c r="E202" s="6" t="s">
        <v>7</v>
      </c>
      <c r="F202" s="8" t="s">
        <v>490</v>
      </c>
      <c r="G202" s="6" t="s">
        <v>5</v>
      </c>
      <c r="H202" s="6"/>
      <c r="I202" s="5">
        <f t="shared" si="3"/>
        <v>0</v>
      </c>
    </row>
    <row r="203" spans="1:9" x14ac:dyDescent="0.25">
      <c r="A203" s="6">
        <v>202</v>
      </c>
      <c r="B203" s="6">
        <v>2011</v>
      </c>
      <c r="C203" s="6" t="s">
        <v>5</v>
      </c>
      <c r="D203" s="7" t="s">
        <v>117</v>
      </c>
      <c r="E203" s="6" t="s">
        <v>7</v>
      </c>
      <c r="F203" s="8" t="s">
        <v>491</v>
      </c>
      <c r="G203" s="6" t="s">
        <v>5</v>
      </c>
      <c r="H203" s="6"/>
      <c r="I203" s="5">
        <f t="shared" si="3"/>
        <v>0</v>
      </c>
    </row>
    <row r="204" spans="1:9" x14ac:dyDescent="0.25">
      <c r="A204" s="6">
        <v>203</v>
      </c>
      <c r="B204" s="6">
        <v>2011</v>
      </c>
      <c r="C204" s="6" t="s">
        <v>310</v>
      </c>
      <c r="D204" s="7" t="s">
        <v>311</v>
      </c>
      <c r="E204" s="6" t="s">
        <v>7</v>
      </c>
      <c r="F204" s="8" t="s">
        <v>491</v>
      </c>
      <c r="G204" s="6" t="s">
        <v>36</v>
      </c>
      <c r="H204" s="6"/>
      <c r="I204" s="5">
        <f t="shared" si="3"/>
        <v>0</v>
      </c>
    </row>
    <row r="205" spans="1:9" x14ac:dyDescent="0.25">
      <c r="A205" s="6">
        <v>204</v>
      </c>
      <c r="B205" s="6">
        <v>2015</v>
      </c>
      <c r="C205" s="6" t="s">
        <v>5</v>
      </c>
      <c r="D205" s="7" t="s">
        <v>286</v>
      </c>
      <c r="E205" s="6" t="s">
        <v>40</v>
      </c>
      <c r="F205" s="8" t="s">
        <v>492</v>
      </c>
      <c r="G205" s="6" t="s">
        <v>5</v>
      </c>
      <c r="H205" s="6"/>
      <c r="I205" s="5">
        <f t="shared" si="3"/>
        <v>0</v>
      </c>
    </row>
    <row r="206" spans="1:9" x14ac:dyDescent="0.25">
      <c r="A206" s="6">
        <v>205</v>
      </c>
      <c r="B206" s="6">
        <v>2015</v>
      </c>
      <c r="C206" s="6" t="s">
        <v>335</v>
      </c>
      <c r="D206" s="7" t="s">
        <v>336</v>
      </c>
      <c r="E206" s="6" t="s">
        <v>7</v>
      </c>
      <c r="F206" s="8" t="s">
        <v>492</v>
      </c>
      <c r="G206" s="6" t="s">
        <v>55</v>
      </c>
      <c r="H206" s="6"/>
      <c r="I206" s="5">
        <f t="shared" si="3"/>
        <v>0</v>
      </c>
    </row>
    <row r="207" spans="1:9" x14ac:dyDescent="0.25">
      <c r="A207" s="6">
        <v>206</v>
      </c>
      <c r="B207" s="6">
        <v>2015</v>
      </c>
      <c r="C207" s="6" t="s">
        <v>340</v>
      </c>
      <c r="D207" s="7" t="s">
        <v>341</v>
      </c>
      <c r="E207" s="6" t="s">
        <v>7</v>
      </c>
      <c r="F207" s="8" t="s">
        <v>492</v>
      </c>
      <c r="G207" s="6" t="s">
        <v>72</v>
      </c>
      <c r="H207" s="6"/>
      <c r="I207" s="5">
        <f t="shared" si="3"/>
        <v>0</v>
      </c>
    </row>
    <row r="208" spans="1:9" x14ac:dyDescent="0.25">
      <c r="A208" s="6">
        <v>207</v>
      </c>
      <c r="B208" s="6">
        <v>2015</v>
      </c>
      <c r="C208" s="6" t="s">
        <v>344</v>
      </c>
      <c r="D208" s="7" t="s">
        <v>286</v>
      </c>
      <c r="E208" s="6" t="s">
        <v>40</v>
      </c>
      <c r="F208" s="8" t="s">
        <v>493</v>
      </c>
      <c r="G208" s="6" t="s">
        <v>5</v>
      </c>
      <c r="H208" s="6"/>
      <c r="I208" s="5">
        <f t="shared" si="3"/>
        <v>0</v>
      </c>
    </row>
  </sheetData>
  <autoFilter ref="A1:BH1">
    <sortState ref="A2:BJ208">
      <sortCondition descending="1" ref="H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tabSelected="1" zoomScale="70" zoomScaleNormal="70" workbookViewId="0">
      <selection activeCell="E7" sqref="E1:E7"/>
    </sheetView>
  </sheetViews>
  <sheetFormatPr baseColWidth="10" defaultRowHeight="15" x14ac:dyDescent="0.25"/>
  <cols>
    <col min="1" max="1" width="5.42578125" style="16" bestFit="1" customWidth="1"/>
    <col min="2" max="2" width="6.42578125" style="16" bestFit="1" customWidth="1"/>
    <col min="3" max="3" width="200.140625" style="16" customWidth="1"/>
    <col min="4" max="4" width="21.7109375" style="16" bestFit="1" customWidth="1"/>
    <col min="5" max="5" width="9.140625" style="16" bestFit="1" customWidth="1"/>
    <col min="6" max="6" width="7.28515625" style="16" bestFit="1" customWidth="1"/>
    <col min="7" max="7" width="21" style="16" bestFit="1" customWidth="1"/>
    <col min="8" max="8" width="13.42578125" style="16" bestFit="1" customWidth="1"/>
    <col min="9" max="9" width="7.42578125" style="14" bestFit="1" customWidth="1"/>
  </cols>
  <sheetData>
    <row r="1" spans="1:9" x14ac:dyDescent="0.25">
      <c r="A1" s="1" t="s">
        <v>2</v>
      </c>
      <c r="B1" s="1" t="s">
        <v>4</v>
      </c>
      <c r="C1" s="1" t="s">
        <v>0</v>
      </c>
      <c r="D1" s="2" t="s">
        <v>502</v>
      </c>
      <c r="E1" s="2" t="s">
        <v>501</v>
      </c>
      <c r="F1" s="3" t="s">
        <v>1</v>
      </c>
      <c r="G1" s="1" t="s">
        <v>504</v>
      </c>
      <c r="H1" s="4" t="s">
        <v>3</v>
      </c>
      <c r="I1" s="18" t="s">
        <v>503</v>
      </c>
    </row>
    <row r="2" spans="1:9" x14ac:dyDescent="0.25">
      <c r="A2" s="6">
        <v>1</v>
      </c>
      <c r="B2" s="6">
        <v>2015</v>
      </c>
      <c r="C2" s="6" t="s">
        <v>331</v>
      </c>
      <c r="D2" s="7" t="s">
        <v>176</v>
      </c>
      <c r="E2" s="6" t="s">
        <v>40</v>
      </c>
      <c r="F2" s="8" t="s">
        <v>492</v>
      </c>
      <c r="G2" s="6" t="s">
        <v>36</v>
      </c>
      <c r="H2" s="6">
        <v>27</v>
      </c>
      <c r="I2" s="15">
        <f>H2/460</f>
        <v>5.8695652173913045E-2</v>
      </c>
    </row>
    <row r="3" spans="1:9" x14ac:dyDescent="0.25">
      <c r="A3" s="6">
        <v>2</v>
      </c>
      <c r="B3" s="6">
        <v>2016</v>
      </c>
      <c r="C3" s="6" t="s">
        <v>382</v>
      </c>
      <c r="D3" s="7" t="s">
        <v>383</v>
      </c>
      <c r="E3" s="6" t="s">
        <v>40</v>
      </c>
      <c r="F3" s="8" t="s">
        <v>494</v>
      </c>
      <c r="G3" s="6" t="s">
        <v>36</v>
      </c>
      <c r="H3" s="6">
        <v>27</v>
      </c>
      <c r="I3" s="15">
        <f t="shared" ref="I3:I66" si="0">H3/460</f>
        <v>5.8695652173913045E-2</v>
      </c>
    </row>
    <row r="4" spans="1:9" x14ac:dyDescent="0.25">
      <c r="A4" s="6">
        <v>3</v>
      </c>
      <c r="B4" s="6">
        <v>2016</v>
      </c>
      <c r="C4" s="6" t="s">
        <v>371</v>
      </c>
      <c r="D4" s="7" t="s">
        <v>283</v>
      </c>
      <c r="E4" s="6" t="s">
        <v>40</v>
      </c>
      <c r="F4" s="8" t="s">
        <v>494</v>
      </c>
      <c r="G4" s="6" t="s">
        <v>10</v>
      </c>
      <c r="H4" s="6">
        <v>22</v>
      </c>
      <c r="I4" s="15">
        <f t="shared" si="0"/>
        <v>4.7826086956521741E-2</v>
      </c>
    </row>
    <row r="5" spans="1:9" x14ac:dyDescent="0.25">
      <c r="A5" s="6">
        <v>4</v>
      </c>
      <c r="B5" s="6">
        <v>2015</v>
      </c>
      <c r="C5" s="6" t="s">
        <v>329</v>
      </c>
      <c r="D5" s="7" t="s">
        <v>330</v>
      </c>
      <c r="E5" s="6" t="s">
        <v>40</v>
      </c>
      <c r="F5" s="8" t="s">
        <v>492</v>
      </c>
      <c r="G5" s="6" t="s">
        <v>36</v>
      </c>
      <c r="H5" s="6">
        <v>21</v>
      </c>
      <c r="I5" s="15">
        <f t="shared" si="0"/>
        <v>4.5652173913043478E-2</v>
      </c>
    </row>
    <row r="6" spans="1:9" x14ac:dyDescent="0.25">
      <c r="A6" s="6">
        <v>5</v>
      </c>
      <c r="B6" s="6">
        <v>2015</v>
      </c>
      <c r="C6" s="6" t="s">
        <v>346</v>
      </c>
      <c r="D6" s="7" t="s">
        <v>347</v>
      </c>
      <c r="E6" s="6" t="s">
        <v>40</v>
      </c>
      <c r="F6" s="8" t="s">
        <v>493</v>
      </c>
      <c r="G6" s="6" t="s">
        <v>208</v>
      </c>
      <c r="H6" s="6">
        <v>21</v>
      </c>
      <c r="I6" s="15">
        <f t="shared" si="0"/>
        <v>4.5652173913043478E-2</v>
      </c>
    </row>
    <row r="7" spans="1:9" x14ac:dyDescent="0.25">
      <c r="A7" s="6">
        <v>6</v>
      </c>
      <c r="B7" s="6">
        <v>2016</v>
      </c>
      <c r="C7" s="6" t="s">
        <v>372</v>
      </c>
      <c r="D7" s="7" t="s">
        <v>150</v>
      </c>
      <c r="E7" s="6" t="s">
        <v>40</v>
      </c>
      <c r="F7" s="8" t="s">
        <v>494</v>
      </c>
      <c r="G7" s="6" t="s">
        <v>10</v>
      </c>
      <c r="H7" s="6">
        <v>19</v>
      </c>
      <c r="I7" s="15">
        <f t="shared" si="0"/>
        <v>4.1304347826086954E-2</v>
      </c>
    </row>
    <row r="8" spans="1:9" x14ac:dyDescent="0.25">
      <c r="A8" s="6">
        <v>7</v>
      </c>
      <c r="B8" s="6">
        <v>2015</v>
      </c>
      <c r="C8" s="6" t="s">
        <v>332</v>
      </c>
      <c r="D8" s="7" t="s">
        <v>333</v>
      </c>
      <c r="E8" s="6" t="s">
        <v>7</v>
      </c>
      <c r="F8" s="8" t="s">
        <v>492</v>
      </c>
      <c r="G8" s="6" t="s">
        <v>55</v>
      </c>
      <c r="H8" s="6">
        <v>18</v>
      </c>
      <c r="I8" s="15">
        <f t="shared" si="0"/>
        <v>3.9130434782608699E-2</v>
      </c>
    </row>
    <row r="9" spans="1:9" x14ac:dyDescent="0.25">
      <c r="A9" s="6">
        <v>8</v>
      </c>
      <c r="B9" s="6">
        <v>2016</v>
      </c>
      <c r="C9" s="6" t="s">
        <v>368</v>
      </c>
      <c r="D9" s="7" t="s">
        <v>11</v>
      </c>
      <c r="E9" s="6" t="s">
        <v>7</v>
      </c>
      <c r="F9" s="8" t="s">
        <v>494</v>
      </c>
      <c r="G9" s="6" t="s">
        <v>10</v>
      </c>
      <c r="H9" s="6">
        <v>17</v>
      </c>
      <c r="I9" s="15">
        <f t="shared" si="0"/>
        <v>3.6956521739130437E-2</v>
      </c>
    </row>
    <row r="10" spans="1:9" x14ac:dyDescent="0.25">
      <c r="A10" s="6">
        <v>9</v>
      </c>
      <c r="B10" s="6">
        <v>2016</v>
      </c>
      <c r="C10" s="6" t="s">
        <v>379</v>
      </c>
      <c r="D10" s="7" t="s">
        <v>232</v>
      </c>
      <c r="E10" s="6" t="s">
        <v>7</v>
      </c>
      <c r="F10" s="8" t="s">
        <v>494</v>
      </c>
      <c r="G10" s="6" t="s">
        <v>36</v>
      </c>
      <c r="H10" s="6">
        <v>16</v>
      </c>
      <c r="I10" s="15">
        <f t="shared" si="0"/>
        <v>3.4782608695652174E-2</v>
      </c>
    </row>
    <row r="11" spans="1:9" x14ac:dyDescent="0.25">
      <c r="A11" s="6">
        <v>10</v>
      </c>
      <c r="B11" s="6">
        <v>2015</v>
      </c>
      <c r="C11" s="6" t="s">
        <v>351</v>
      </c>
      <c r="D11" s="7" t="s">
        <v>352</v>
      </c>
      <c r="E11" s="6" t="s">
        <v>7</v>
      </c>
      <c r="F11" s="8" t="s">
        <v>493</v>
      </c>
      <c r="G11" s="6" t="s">
        <v>36</v>
      </c>
      <c r="H11" s="6">
        <v>14</v>
      </c>
      <c r="I11" s="15">
        <f t="shared" si="0"/>
        <v>3.0434782608695653E-2</v>
      </c>
    </row>
    <row r="12" spans="1:9" x14ac:dyDescent="0.25">
      <c r="A12" s="6">
        <v>11</v>
      </c>
      <c r="B12" s="6">
        <v>2016</v>
      </c>
      <c r="C12" s="6" t="s">
        <v>381</v>
      </c>
      <c r="D12" s="7" t="s">
        <v>150</v>
      </c>
      <c r="E12" s="6" t="s">
        <v>40</v>
      </c>
      <c r="F12" s="8" t="s">
        <v>494</v>
      </c>
      <c r="G12" s="6" t="s">
        <v>36</v>
      </c>
      <c r="H12" s="6">
        <v>14</v>
      </c>
      <c r="I12" s="15">
        <f t="shared" si="0"/>
        <v>3.0434782608695653E-2</v>
      </c>
    </row>
    <row r="13" spans="1:9" x14ac:dyDescent="0.25">
      <c r="A13" s="6">
        <v>12</v>
      </c>
      <c r="B13" s="6">
        <v>2016</v>
      </c>
      <c r="C13" s="6" t="s">
        <v>380</v>
      </c>
      <c r="D13" s="7" t="s">
        <v>189</v>
      </c>
      <c r="E13" s="6" t="s">
        <v>7</v>
      </c>
      <c r="F13" s="8" t="s">
        <v>494</v>
      </c>
      <c r="G13" s="6" t="s">
        <v>36</v>
      </c>
      <c r="H13" s="6">
        <v>13</v>
      </c>
      <c r="I13" s="15">
        <f t="shared" si="0"/>
        <v>2.8260869565217391E-2</v>
      </c>
    </row>
    <row r="14" spans="1:9" x14ac:dyDescent="0.25">
      <c r="A14" s="6">
        <v>13</v>
      </c>
      <c r="B14" s="6">
        <v>2016</v>
      </c>
      <c r="C14" s="6" t="s">
        <v>374</v>
      </c>
      <c r="D14" s="7" t="s">
        <v>232</v>
      </c>
      <c r="E14" s="6" t="s">
        <v>7</v>
      </c>
      <c r="F14" s="8" t="s">
        <v>494</v>
      </c>
      <c r="G14" s="6" t="s">
        <v>10</v>
      </c>
      <c r="H14" s="6">
        <v>11</v>
      </c>
      <c r="I14" s="15">
        <f t="shared" si="0"/>
        <v>2.391304347826087E-2</v>
      </c>
    </row>
    <row r="15" spans="1:9" x14ac:dyDescent="0.25">
      <c r="A15" s="6">
        <v>14</v>
      </c>
      <c r="B15" s="6">
        <v>2016</v>
      </c>
      <c r="C15" s="6" t="s">
        <v>375</v>
      </c>
      <c r="D15" s="7" t="s">
        <v>232</v>
      </c>
      <c r="E15" s="6" t="s">
        <v>7</v>
      </c>
      <c r="F15" s="8" t="s">
        <v>494</v>
      </c>
      <c r="G15" s="6" t="s">
        <v>10</v>
      </c>
      <c r="H15" s="6">
        <v>10</v>
      </c>
      <c r="I15" s="15">
        <f t="shared" si="0"/>
        <v>2.1739130434782608E-2</v>
      </c>
    </row>
    <row r="16" spans="1:9" x14ac:dyDescent="0.25">
      <c r="A16" s="6">
        <v>15</v>
      </c>
      <c r="B16" s="6">
        <v>2016</v>
      </c>
      <c r="C16" s="6" t="s">
        <v>392</v>
      </c>
      <c r="D16" s="7" t="s">
        <v>283</v>
      </c>
      <c r="E16" s="6" t="s">
        <v>40</v>
      </c>
      <c r="F16" s="8" t="s">
        <v>494</v>
      </c>
      <c r="G16" s="6" t="s">
        <v>55</v>
      </c>
      <c r="H16" s="6">
        <v>10</v>
      </c>
      <c r="I16" s="15">
        <f t="shared" si="0"/>
        <v>2.1739130434782608E-2</v>
      </c>
    </row>
    <row r="17" spans="1:9" x14ac:dyDescent="0.25">
      <c r="A17" s="6">
        <v>16</v>
      </c>
      <c r="B17" s="6">
        <v>2015</v>
      </c>
      <c r="C17" s="6" t="s">
        <v>337</v>
      </c>
      <c r="D17" s="7" t="s">
        <v>311</v>
      </c>
      <c r="E17" s="6" t="s">
        <v>7</v>
      </c>
      <c r="F17" s="8" t="s">
        <v>492</v>
      </c>
      <c r="G17" s="6" t="s">
        <v>55</v>
      </c>
      <c r="H17" s="6">
        <v>9</v>
      </c>
      <c r="I17" s="15">
        <f t="shared" si="0"/>
        <v>1.9565217391304349E-2</v>
      </c>
    </row>
    <row r="18" spans="1:9" x14ac:dyDescent="0.25">
      <c r="A18" s="6">
        <v>17</v>
      </c>
      <c r="B18" s="6">
        <v>2016</v>
      </c>
      <c r="C18" s="6" t="s">
        <v>373</v>
      </c>
      <c r="D18" s="7" t="s">
        <v>150</v>
      </c>
      <c r="E18" s="6" t="s">
        <v>40</v>
      </c>
      <c r="F18" s="8" t="s">
        <v>494</v>
      </c>
      <c r="G18" s="6" t="s">
        <v>10</v>
      </c>
      <c r="H18" s="6">
        <v>9</v>
      </c>
      <c r="I18" s="15">
        <f t="shared" si="0"/>
        <v>1.9565217391304349E-2</v>
      </c>
    </row>
    <row r="19" spans="1:9" x14ac:dyDescent="0.25">
      <c r="A19" s="6">
        <v>18</v>
      </c>
      <c r="B19" s="6">
        <v>2016</v>
      </c>
      <c r="C19" s="6" t="s">
        <v>388</v>
      </c>
      <c r="D19" s="7" t="s">
        <v>220</v>
      </c>
      <c r="E19" s="6" t="s">
        <v>7</v>
      </c>
      <c r="F19" s="8" t="s">
        <v>494</v>
      </c>
      <c r="G19" s="6" t="s">
        <v>36</v>
      </c>
      <c r="H19" s="6">
        <v>9</v>
      </c>
      <c r="I19" s="15">
        <f t="shared" si="0"/>
        <v>1.9565217391304349E-2</v>
      </c>
    </row>
    <row r="20" spans="1:9" x14ac:dyDescent="0.25">
      <c r="A20" s="6">
        <v>19</v>
      </c>
      <c r="B20" s="6">
        <v>2017</v>
      </c>
      <c r="C20" s="6" t="s">
        <v>394</v>
      </c>
      <c r="D20" s="7" t="s">
        <v>370</v>
      </c>
      <c r="E20" s="6" t="s">
        <v>40</v>
      </c>
      <c r="F20" s="8" t="s">
        <v>495</v>
      </c>
      <c r="G20" s="6" t="s">
        <v>208</v>
      </c>
      <c r="H20" s="6">
        <v>9</v>
      </c>
      <c r="I20" s="15">
        <f t="shared" si="0"/>
        <v>1.9565217391304349E-2</v>
      </c>
    </row>
    <row r="21" spans="1:9" x14ac:dyDescent="0.25">
      <c r="A21" s="6">
        <v>20</v>
      </c>
      <c r="B21" s="6">
        <v>2015</v>
      </c>
      <c r="C21" s="6" t="s">
        <v>338</v>
      </c>
      <c r="D21" s="7" t="s">
        <v>339</v>
      </c>
      <c r="E21" s="6" t="s">
        <v>7</v>
      </c>
      <c r="F21" s="8" t="s">
        <v>492</v>
      </c>
      <c r="G21" s="6" t="s">
        <v>55</v>
      </c>
      <c r="H21" s="6">
        <v>8</v>
      </c>
      <c r="I21" s="15">
        <f t="shared" si="0"/>
        <v>1.7391304347826087E-2</v>
      </c>
    </row>
    <row r="22" spans="1:9" x14ac:dyDescent="0.25">
      <c r="A22" s="6">
        <v>21</v>
      </c>
      <c r="B22" s="6">
        <v>2016</v>
      </c>
      <c r="C22" s="6" t="s">
        <v>387</v>
      </c>
      <c r="D22" s="7" t="s">
        <v>106</v>
      </c>
      <c r="E22" s="6" t="s">
        <v>40</v>
      </c>
      <c r="F22" s="8" t="s">
        <v>494</v>
      </c>
      <c r="G22" s="6" t="s">
        <v>36</v>
      </c>
      <c r="H22" s="6">
        <v>8</v>
      </c>
      <c r="I22" s="15">
        <f t="shared" si="0"/>
        <v>1.7391304347826087E-2</v>
      </c>
    </row>
    <row r="23" spans="1:9" x14ac:dyDescent="0.25">
      <c r="A23" s="6">
        <v>22</v>
      </c>
      <c r="B23" s="6">
        <v>2016</v>
      </c>
      <c r="C23" s="6" t="s">
        <v>384</v>
      </c>
      <c r="D23" s="7" t="s">
        <v>67</v>
      </c>
      <c r="E23" s="6" t="s">
        <v>40</v>
      </c>
      <c r="F23" s="8" t="s">
        <v>494</v>
      </c>
      <c r="G23" s="6" t="s">
        <v>36</v>
      </c>
      <c r="H23" s="6">
        <v>7</v>
      </c>
      <c r="I23" s="15">
        <f t="shared" si="0"/>
        <v>1.5217391304347827E-2</v>
      </c>
    </row>
    <row r="24" spans="1:9" x14ac:dyDescent="0.25">
      <c r="A24" s="6">
        <v>23</v>
      </c>
      <c r="B24" s="6">
        <v>2016</v>
      </c>
      <c r="C24" s="6" t="s">
        <v>390</v>
      </c>
      <c r="D24" s="7" t="s">
        <v>391</v>
      </c>
      <c r="E24" s="6" t="s">
        <v>40</v>
      </c>
      <c r="F24" s="8" t="s">
        <v>494</v>
      </c>
      <c r="G24" s="6" t="s">
        <v>55</v>
      </c>
      <c r="H24" s="6">
        <v>7</v>
      </c>
      <c r="I24" s="15">
        <f t="shared" si="0"/>
        <v>1.5217391304347827E-2</v>
      </c>
    </row>
    <row r="25" spans="1:9" x14ac:dyDescent="0.25">
      <c r="A25" s="6">
        <v>24</v>
      </c>
      <c r="B25" s="6">
        <v>2015</v>
      </c>
      <c r="C25" s="6" t="s">
        <v>356</v>
      </c>
      <c r="D25" s="7" t="s">
        <v>99</v>
      </c>
      <c r="E25" s="6" t="s">
        <v>7</v>
      </c>
      <c r="F25" s="8" t="s">
        <v>493</v>
      </c>
      <c r="G25" s="6" t="s">
        <v>36</v>
      </c>
      <c r="H25" s="6">
        <v>6</v>
      </c>
      <c r="I25" s="15">
        <f t="shared" si="0"/>
        <v>1.3043478260869565E-2</v>
      </c>
    </row>
    <row r="26" spans="1:9" x14ac:dyDescent="0.25">
      <c r="A26" s="6">
        <v>25</v>
      </c>
      <c r="B26" s="6">
        <v>2016</v>
      </c>
      <c r="C26" s="6" t="s">
        <v>367</v>
      </c>
      <c r="D26" s="7" t="s">
        <v>232</v>
      </c>
      <c r="E26" s="6" t="s">
        <v>7</v>
      </c>
      <c r="F26" s="8" t="s">
        <v>494</v>
      </c>
      <c r="G26" s="6" t="s">
        <v>5</v>
      </c>
      <c r="H26" s="6">
        <v>6</v>
      </c>
      <c r="I26" s="15">
        <f t="shared" si="0"/>
        <v>1.3043478260869565E-2</v>
      </c>
    </row>
    <row r="27" spans="1:9" x14ac:dyDescent="0.25">
      <c r="A27" s="6">
        <v>26</v>
      </c>
      <c r="B27" s="6">
        <v>2016</v>
      </c>
      <c r="C27" s="6" t="s">
        <v>389</v>
      </c>
      <c r="D27" s="7" t="s">
        <v>317</v>
      </c>
      <c r="E27" s="6" t="s">
        <v>7</v>
      </c>
      <c r="F27" s="8" t="s">
        <v>494</v>
      </c>
      <c r="G27" s="6" t="s">
        <v>36</v>
      </c>
      <c r="H27" s="6">
        <v>6</v>
      </c>
      <c r="I27" s="15">
        <f t="shared" si="0"/>
        <v>1.3043478260869565E-2</v>
      </c>
    </row>
    <row r="28" spans="1:9" x14ac:dyDescent="0.25">
      <c r="A28" s="6">
        <v>27</v>
      </c>
      <c r="B28" s="6">
        <v>2017</v>
      </c>
      <c r="C28" s="6" t="s">
        <v>398</v>
      </c>
      <c r="D28" s="7" t="s">
        <v>399</v>
      </c>
      <c r="E28" s="6" t="s">
        <v>40</v>
      </c>
      <c r="F28" s="8" t="s">
        <v>495</v>
      </c>
      <c r="G28" s="6" t="s">
        <v>36</v>
      </c>
      <c r="H28" s="6">
        <v>6</v>
      </c>
      <c r="I28" s="15">
        <f t="shared" si="0"/>
        <v>1.3043478260869565E-2</v>
      </c>
    </row>
    <row r="29" spans="1:9" x14ac:dyDescent="0.25">
      <c r="A29" s="6">
        <v>28</v>
      </c>
      <c r="B29" s="6">
        <v>2017</v>
      </c>
      <c r="C29" s="6" t="s">
        <v>400</v>
      </c>
      <c r="D29" s="7" t="s">
        <v>401</v>
      </c>
      <c r="E29" s="6" t="s">
        <v>40</v>
      </c>
      <c r="F29" s="8" t="s">
        <v>495</v>
      </c>
      <c r="G29" s="6" t="s">
        <v>55</v>
      </c>
      <c r="H29" s="6">
        <v>6</v>
      </c>
      <c r="I29" s="15">
        <f t="shared" si="0"/>
        <v>1.3043478260869565E-2</v>
      </c>
    </row>
    <row r="30" spans="1:9" x14ac:dyDescent="0.25">
      <c r="A30" s="6">
        <v>29</v>
      </c>
      <c r="B30" s="6">
        <v>2017</v>
      </c>
      <c r="C30" s="6" t="s">
        <v>405</v>
      </c>
      <c r="D30" s="7" t="s">
        <v>406</v>
      </c>
      <c r="E30" s="6" t="s">
        <v>7</v>
      </c>
      <c r="F30" s="8" t="s">
        <v>495</v>
      </c>
      <c r="G30" s="6" t="s">
        <v>72</v>
      </c>
      <c r="H30" s="6">
        <v>6</v>
      </c>
      <c r="I30" s="15">
        <f t="shared" si="0"/>
        <v>1.3043478260869565E-2</v>
      </c>
    </row>
    <row r="31" spans="1:9" x14ac:dyDescent="0.25">
      <c r="A31" s="6">
        <v>30</v>
      </c>
      <c r="B31" s="6">
        <v>2019</v>
      </c>
      <c r="C31" s="6" t="s">
        <v>417</v>
      </c>
      <c r="D31" s="7" t="s">
        <v>418</v>
      </c>
      <c r="E31" s="6" t="s">
        <v>7</v>
      </c>
      <c r="F31" s="8" t="s">
        <v>497</v>
      </c>
      <c r="G31" s="6" t="s">
        <v>55</v>
      </c>
      <c r="H31" s="6">
        <v>6</v>
      </c>
      <c r="I31" s="15">
        <f t="shared" si="0"/>
        <v>1.3043478260869565E-2</v>
      </c>
    </row>
    <row r="32" spans="1:9" x14ac:dyDescent="0.25">
      <c r="A32" s="6">
        <v>31</v>
      </c>
      <c r="B32" s="6">
        <v>2015</v>
      </c>
      <c r="C32" s="6" t="s">
        <v>353</v>
      </c>
      <c r="D32" s="7" t="s">
        <v>354</v>
      </c>
      <c r="E32" s="6" t="s">
        <v>7</v>
      </c>
      <c r="F32" s="8" t="s">
        <v>493</v>
      </c>
      <c r="G32" s="6" t="s">
        <v>36</v>
      </c>
      <c r="H32" s="6">
        <v>5</v>
      </c>
      <c r="I32" s="15">
        <f t="shared" si="0"/>
        <v>1.0869565217391304E-2</v>
      </c>
    </row>
    <row r="33" spans="1:9" x14ac:dyDescent="0.25">
      <c r="A33" s="6">
        <v>32</v>
      </c>
      <c r="B33" s="6">
        <v>2015</v>
      </c>
      <c r="C33" s="6" t="s">
        <v>361</v>
      </c>
      <c r="D33" s="7" t="s">
        <v>362</v>
      </c>
      <c r="E33" s="6" t="s">
        <v>7</v>
      </c>
      <c r="F33" s="8" t="s">
        <v>493</v>
      </c>
      <c r="G33" s="6" t="s">
        <v>55</v>
      </c>
      <c r="H33" s="6">
        <v>5</v>
      </c>
      <c r="I33" s="15">
        <f t="shared" si="0"/>
        <v>1.0869565217391304E-2</v>
      </c>
    </row>
    <row r="34" spans="1:9" x14ac:dyDescent="0.25">
      <c r="A34" s="6">
        <v>33</v>
      </c>
      <c r="B34" s="6">
        <v>2018</v>
      </c>
      <c r="C34" s="6" t="s">
        <v>410</v>
      </c>
      <c r="D34" s="7" t="s">
        <v>95</v>
      </c>
      <c r="E34" s="6" t="s">
        <v>7</v>
      </c>
      <c r="F34" s="8" t="s">
        <v>496</v>
      </c>
      <c r="G34" s="6" t="s">
        <v>55</v>
      </c>
      <c r="H34" s="6">
        <v>5</v>
      </c>
      <c r="I34" s="15">
        <f t="shared" si="0"/>
        <v>1.0869565217391304E-2</v>
      </c>
    </row>
    <row r="35" spans="1:9" x14ac:dyDescent="0.25">
      <c r="A35" s="6">
        <v>34</v>
      </c>
      <c r="B35" s="6">
        <v>2018</v>
      </c>
      <c r="C35" s="6" t="s">
        <v>413</v>
      </c>
      <c r="D35" s="7" t="s">
        <v>414</v>
      </c>
      <c r="E35" s="6" t="s">
        <v>40</v>
      </c>
      <c r="F35" s="8" t="s">
        <v>496</v>
      </c>
      <c r="G35" s="6" t="s">
        <v>55</v>
      </c>
      <c r="H35" s="6">
        <v>5</v>
      </c>
      <c r="I35" s="15">
        <f t="shared" si="0"/>
        <v>1.0869565217391304E-2</v>
      </c>
    </row>
    <row r="36" spans="1:9" x14ac:dyDescent="0.25">
      <c r="A36" s="6">
        <v>35</v>
      </c>
      <c r="B36" s="6">
        <v>2019</v>
      </c>
      <c r="C36" s="6" t="s">
        <v>419</v>
      </c>
      <c r="D36" s="7" t="s">
        <v>420</v>
      </c>
      <c r="E36" s="6" t="s">
        <v>40</v>
      </c>
      <c r="F36" s="8" t="s">
        <v>497</v>
      </c>
      <c r="G36" s="6" t="s">
        <v>55</v>
      </c>
      <c r="H36" s="6">
        <v>5</v>
      </c>
      <c r="I36" s="15">
        <f t="shared" si="0"/>
        <v>1.0869565217391304E-2</v>
      </c>
    </row>
    <row r="37" spans="1:9" x14ac:dyDescent="0.25">
      <c r="A37" s="6">
        <v>36</v>
      </c>
      <c r="B37" s="6">
        <v>2015</v>
      </c>
      <c r="C37" s="6" t="s">
        <v>334</v>
      </c>
      <c r="D37" s="7" t="s">
        <v>215</v>
      </c>
      <c r="E37" s="6" t="s">
        <v>7</v>
      </c>
      <c r="F37" s="8" t="s">
        <v>492</v>
      </c>
      <c r="G37" s="6" t="s">
        <v>55</v>
      </c>
      <c r="H37" s="6">
        <v>4</v>
      </c>
      <c r="I37" s="15">
        <f t="shared" si="0"/>
        <v>8.6956521739130436E-3</v>
      </c>
    </row>
    <row r="38" spans="1:9" x14ac:dyDescent="0.25">
      <c r="A38" s="6">
        <v>37</v>
      </c>
      <c r="B38" s="6">
        <v>2015</v>
      </c>
      <c r="C38" s="6" t="s">
        <v>357</v>
      </c>
      <c r="D38" s="7" t="s">
        <v>358</v>
      </c>
      <c r="E38" s="6" t="s">
        <v>40</v>
      </c>
      <c r="F38" s="8" t="s">
        <v>493</v>
      </c>
      <c r="G38" s="6" t="s">
        <v>36</v>
      </c>
      <c r="H38" s="6">
        <v>4</v>
      </c>
      <c r="I38" s="15">
        <f t="shared" si="0"/>
        <v>8.6956521739130436E-3</v>
      </c>
    </row>
    <row r="39" spans="1:9" x14ac:dyDescent="0.25">
      <c r="A39" s="6">
        <v>38</v>
      </c>
      <c r="B39" s="6">
        <v>2015</v>
      </c>
      <c r="C39" s="6" t="s">
        <v>360</v>
      </c>
      <c r="D39" s="7" t="s">
        <v>286</v>
      </c>
      <c r="E39" s="6" t="s">
        <v>40</v>
      </c>
      <c r="F39" s="8" t="s">
        <v>493</v>
      </c>
      <c r="G39" s="6" t="s">
        <v>55</v>
      </c>
      <c r="H39" s="6">
        <v>4</v>
      </c>
      <c r="I39" s="15">
        <f t="shared" si="0"/>
        <v>8.6956521739130436E-3</v>
      </c>
    </row>
    <row r="40" spans="1:9" x14ac:dyDescent="0.25">
      <c r="A40" s="6">
        <v>39</v>
      </c>
      <c r="B40" s="6">
        <v>2015</v>
      </c>
      <c r="C40" s="6" t="s">
        <v>363</v>
      </c>
      <c r="D40" s="7" t="s">
        <v>364</v>
      </c>
      <c r="E40" s="6" t="s">
        <v>7</v>
      </c>
      <c r="F40" s="8" t="s">
        <v>493</v>
      </c>
      <c r="G40" s="6" t="s">
        <v>55</v>
      </c>
      <c r="H40" s="6">
        <v>4</v>
      </c>
      <c r="I40" s="15">
        <f t="shared" si="0"/>
        <v>8.6956521739130436E-3</v>
      </c>
    </row>
    <row r="41" spans="1:9" x14ac:dyDescent="0.25">
      <c r="A41" s="6">
        <v>40</v>
      </c>
      <c r="B41" s="6">
        <v>2015</v>
      </c>
      <c r="C41" s="6" t="s">
        <v>359</v>
      </c>
      <c r="D41" s="7" t="s">
        <v>348</v>
      </c>
      <c r="E41" s="6" t="s">
        <v>40</v>
      </c>
      <c r="F41" s="8" t="s">
        <v>493</v>
      </c>
      <c r="G41" s="6" t="s">
        <v>55</v>
      </c>
      <c r="H41" s="6">
        <v>3</v>
      </c>
      <c r="I41" s="15">
        <f t="shared" si="0"/>
        <v>6.5217391304347823E-3</v>
      </c>
    </row>
    <row r="42" spans="1:9" x14ac:dyDescent="0.25">
      <c r="A42" s="6">
        <v>41</v>
      </c>
      <c r="B42" s="6">
        <v>2015</v>
      </c>
      <c r="C42" s="6" t="s">
        <v>366</v>
      </c>
      <c r="D42" s="7" t="s">
        <v>345</v>
      </c>
      <c r="E42" s="6" t="s">
        <v>40</v>
      </c>
      <c r="F42" s="8" t="s">
        <v>493</v>
      </c>
      <c r="G42" s="6" t="s">
        <v>55</v>
      </c>
      <c r="H42" s="6">
        <v>3</v>
      </c>
      <c r="I42" s="15">
        <f t="shared" si="0"/>
        <v>6.5217391304347823E-3</v>
      </c>
    </row>
    <row r="43" spans="1:9" x14ac:dyDescent="0.25">
      <c r="A43" s="6">
        <v>42</v>
      </c>
      <c r="B43" s="6">
        <v>2017</v>
      </c>
      <c r="C43" s="6" t="s">
        <v>402</v>
      </c>
      <c r="D43" s="7" t="s">
        <v>302</v>
      </c>
      <c r="E43" s="6" t="s">
        <v>40</v>
      </c>
      <c r="F43" s="8" t="s">
        <v>495</v>
      </c>
      <c r="G43" s="6" t="s">
        <v>55</v>
      </c>
      <c r="H43" s="6">
        <v>3</v>
      </c>
      <c r="I43" s="15">
        <f t="shared" si="0"/>
        <v>6.5217391304347823E-3</v>
      </c>
    </row>
    <row r="44" spans="1:9" x14ac:dyDescent="0.25">
      <c r="A44" s="6">
        <v>43</v>
      </c>
      <c r="B44" s="6">
        <v>2018</v>
      </c>
      <c r="C44" s="6" t="s">
        <v>411</v>
      </c>
      <c r="D44" s="7" t="s">
        <v>22</v>
      </c>
      <c r="E44" s="6" t="s">
        <v>40</v>
      </c>
      <c r="F44" s="8" t="s">
        <v>496</v>
      </c>
      <c r="G44" s="6" t="s">
        <v>55</v>
      </c>
      <c r="H44" s="6">
        <v>3</v>
      </c>
      <c r="I44" s="15">
        <f t="shared" si="0"/>
        <v>6.5217391304347823E-3</v>
      </c>
    </row>
    <row r="45" spans="1:9" x14ac:dyDescent="0.25">
      <c r="A45" s="6">
        <v>44</v>
      </c>
      <c r="B45" s="6">
        <v>2020</v>
      </c>
      <c r="C45" s="6" t="s">
        <v>430</v>
      </c>
      <c r="D45" s="7" t="s">
        <v>431</v>
      </c>
      <c r="E45" s="6" t="s">
        <v>7</v>
      </c>
      <c r="F45" s="8" t="s">
        <v>498</v>
      </c>
      <c r="G45" s="6" t="s">
        <v>55</v>
      </c>
      <c r="H45" s="6">
        <v>3</v>
      </c>
      <c r="I45" s="15">
        <f t="shared" si="0"/>
        <v>6.5217391304347823E-3</v>
      </c>
    </row>
    <row r="46" spans="1:9" x14ac:dyDescent="0.25">
      <c r="A46" s="6">
        <v>45</v>
      </c>
      <c r="B46" s="6">
        <v>2020</v>
      </c>
      <c r="C46" s="6" t="s">
        <v>432</v>
      </c>
      <c r="D46" s="7" t="s">
        <v>326</v>
      </c>
      <c r="E46" s="6" t="s">
        <v>7</v>
      </c>
      <c r="F46" s="8" t="s">
        <v>498</v>
      </c>
      <c r="G46" s="6" t="s">
        <v>72</v>
      </c>
      <c r="H46" s="6">
        <v>3</v>
      </c>
      <c r="I46" s="15">
        <f t="shared" si="0"/>
        <v>6.5217391304347823E-3</v>
      </c>
    </row>
    <row r="47" spans="1:9" x14ac:dyDescent="0.25">
      <c r="A47" s="6">
        <v>46</v>
      </c>
      <c r="B47" s="6">
        <v>2020</v>
      </c>
      <c r="C47" s="6" t="s">
        <v>433</v>
      </c>
      <c r="D47" s="7" t="s">
        <v>434</v>
      </c>
      <c r="E47" s="6" t="s">
        <v>7</v>
      </c>
      <c r="F47" s="8" t="s">
        <v>498</v>
      </c>
      <c r="G47" s="6" t="s">
        <v>72</v>
      </c>
      <c r="H47" s="6">
        <v>3</v>
      </c>
      <c r="I47" s="15">
        <f t="shared" si="0"/>
        <v>6.5217391304347823E-3</v>
      </c>
    </row>
    <row r="48" spans="1:9" x14ac:dyDescent="0.25">
      <c r="A48" s="6">
        <v>47</v>
      </c>
      <c r="B48" s="6">
        <v>2015</v>
      </c>
      <c r="C48" s="6" t="s">
        <v>342</v>
      </c>
      <c r="D48" s="7" t="s">
        <v>343</v>
      </c>
      <c r="E48" s="6" t="s">
        <v>7</v>
      </c>
      <c r="F48" s="8" t="s">
        <v>492</v>
      </c>
      <c r="G48" s="6" t="s">
        <v>72</v>
      </c>
      <c r="H48" s="6">
        <v>2</v>
      </c>
      <c r="I48" s="15">
        <f t="shared" si="0"/>
        <v>4.3478260869565218E-3</v>
      </c>
    </row>
    <row r="49" spans="1:9" x14ac:dyDescent="0.25">
      <c r="A49" s="6">
        <v>48</v>
      </c>
      <c r="B49" s="6">
        <v>2015</v>
      </c>
      <c r="C49" s="6" t="s">
        <v>349</v>
      </c>
      <c r="D49" s="7" t="s">
        <v>350</v>
      </c>
      <c r="E49" s="6" t="s">
        <v>7</v>
      </c>
      <c r="F49" s="8" t="s">
        <v>493</v>
      </c>
      <c r="G49" s="6" t="s">
        <v>36</v>
      </c>
      <c r="H49" s="6">
        <v>2</v>
      </c>
      <c r="I49" s="15">
        <f t="shared" si="0"/>
        <v>4.3478260869565218E-3</v>
      </c>
    </row>
    <row r="50" spans="1:9" x14ac:dyDescent="0.25">
      <c r="A50" s="6">
        <v>49</v>
      </c>
      <c r="B50" s="6">
        <v>2015</v>
      </c>
      <c r="C50" s="6" t="s">
        <v>365</v>
      </c>
      <c r="D50" s="7" t="s">
        <v>355</v>
      </c>
      <c r="E50" s="6" t="s">
        <v>40</v>
      </c>
      <c r="F50" s="8" t="s">
        <v>493</v>
      </c>
      <c r="G50" s="6" t="s">
        <v>55</v>
      </c>
      <c r="H50" s="6">
        <v>2</v>
      </c>
      <c r="I50" s="15">
        <f t="shared" si="0"/>
        <v>4.3478260869565218E-3</v>
      </c>
    </row>
    <row r="51" spans="1:9" x14ac:dyDescent="0.25">
      <c r="A51" s="6">
        <v>50</v>
      </c>
      <c r="B51" s="6">
        <v>2016</v>
      </c>
      <c r="C51" s="6" t="s">
        <v>378</v>
      </c>
      <c r="D51" s="7" t="s">
        <v>369</v>
      </c>
      <c r="E51" s="6" t="s">
        <v>40</v>
      </c>
      <c r="F51" s="8" t="s">
        <v>494</v>
      </c>
      <c r="G51" s="6" t="s">
        <v>10</v>
      </c>
      <c r="H51" s="6">
        <v>2</v>
      </c>
      <c r="I51" s="15">
        <f t="shared" si="0"/>
        <v>4.3478260869565218E-3</v>
      </c>
    </row>
    <row r="52" spans="1:9" x14ac:dyDescent="0.25">
      <c r="A52" s="6">
        <v>51</v>
      </c>
      <c r="B52" s="6">
        <v>2016</v>
      </c>
      <c r="C52" s="6" t="s">
        <v>385</v>
      </c>
      <c r="D52" s="7" t="s">
        <v>386</v>
      </c>
      <c r="E52" s="6" t="s">
        <v>7</v>
      </c>
      <c r="F52" s="8" t="s">
        <v>494</v>
      </c>
      <c r="G52" s="6" t="s">
        <v>36</v>
      </c>
      <c r="H52" s="6">
        <v>2</v>
      </c>
      <c r="I52" s="15">
        <f t="shared" si="0"/>
        <v>4.3478260869565218E-3</v>
      </c>
    </row>
    <row r="53" spans="1:9" x14ac:dyDescent="0.25">
      <c r="A53" s="6">
        <v>52</v>
      </c>
      <c r="B53" s="6">
        <v>2017</v>
      </c>
      <c r="C53" s="6" t="s">
        <v>396</v>
      </c>
      <c r="D53" s="7" t="s">
        <v>397</v>
      </c>
      <c r="E53" s="6" t="s">
        <v>40</v>
      </c>
      <c r="F53" s="8" t="s">
        <v>495</v>
      </c>
      <c r="G53" s="6" t="s">
        <v>36</v>
      </c>
      <c r="H53" s="6">
        <v>2</v>
      </c>
      <c r="I53" s="15">
        <f t="shared" si="0"/>
        <v>4.3478260869565218E-3</v>
      </c>
    </row>
    <row r="54" spans="1:9" x14ac:dyDescent="0.25">
      <c r="A54" s="6">
        <v>53</v>
      </c>
      <c r="B54" s="6">
        <v>2017</v>
      </c>
      <c r="C54" s="6" t="s">
        <v>403</v>
      </c>
      <c r="D54" s="7" t="s">
        <v>404</v>
      </c>
      <c r="E54" s="6" t="s">
        <v>7</v>
      </c>
      <c r="F54" s="8" t="s">
        <v>495</v>
      </c>
      <c r="G54" s="6" t="s">
        <v>72</v>
      </c>
      <c r="H54" s="6">
        <v>2</v>
      </c>
      <c r="I54" s="15">
        <f t="shared" si="0"/>
        <v>4.3478260869565218E-3</v>
      </c>
    </row>
    <row r="55" spans="1:9" x14ac:dyDescent="0.25">
      <c r="A55" s="6">
        <v>54</v>
      </c>
      <c r="B55" s="6">
        <v>2019</v>
      </c>
      <c r="C55" s="6" t="s">
        <v>415</v>
      </c>
      <c r="D55" s="7" t="s">
        <v>416</v>
      </c>
      <c r="E55" s="6" t="s">
        <v>40</v>
      </c>
      <c r="F55" s="8" t="s">
        <v>497</v>
      </c>
      <c r="G55" s="6" t="s">
        <v>36</v>
      </c>
      <c r="H55" s="6">
        <v>2</v>
      </c>
      <c r="I55" s="15">
        <f t="shared" si="0"/>
        <v>4.3478260869565218E-3</v>
      </c>
    </row>
    <row r="56" spans="1:9" x14ac:dyDescent="0.25">
      <c r="A56" s="6">
        <v>55</v>
      </c>
      <c r="B56" s="6">
        <v>2019</v>
      </c>
      <c r="C56" s="6" t="s">
        <v>421</v>
      </c>
      <c r="D56" s="7" t="s">
        <v>422</v>
      </c>
      <c r="E56" s="6" t="s">
        <v>40</v>
      </c>
      <c r="F56" s="8" t="s">
        <v>497</v>
      </c>
      <c r="G56" s="6" t="s">
        <v>55</v>
      </c>
      <c r="H56" s="6">
        <v>2</v>
      </c>
      <c r="I56" s="15">
        <f t="shared" si="0"/>
        <v>4.3478260869565218E-3</v>
      </c>
    </row>
    <row r="57" spans="1:9" x14ac:dyDescent="0.25">
      <c r="A57" s="6">
        <v>56</v>
      </c>
      <c r="B57" s="6">
        <v>2020</v>
      </c>
      <c r="C57" s="6" t="s">
        <v>437</v>
      </c>
      <c r="D57" s="7" t="s">
        <v>438</v>
      </c>
      <c r="E57" s="6" t="s">
        <v>40</v>
      </c>
      <c r="F57" s="8" t="s">
        <v>498</v>
      </c>
      <c r="G57" s="6" t="s">
        <v>72</v>
      </c>
      <c r="H57" s="6">
        <v>2</v>
      </c>
      <c r="I57" s="15">
        <f t="shared" si="0"/>
        <v>4.3478260869565218E-3</v>
      </c>
    </row>
    <row r="58" spans="1:9" x14ac:dyDescent="0.25">
      <c r="A58" s="6">
        <v>57</v>
      </c>
      <c r="B58" s="6">
        <v>2021</v>
      </c>
      <c r="C58" s="6" t="s">
        <v>446</v>
      </c>
      <c r="D58" s="7" t="s">
        <v>209</v>
      </c>
      <c r="E58" s="6" t="s">
        <v>40</v>
      </c>
      <c r="F58" s="8" t="s">
        <v>499</v>
      </c>
      <c r="G58" s="6" t="s">
        <v>36</v>
      </c>
      <c r="H58" s="6">
        <v>2</v>
      </c>
      <c r="I58" s="15">
        <f t="shared" si="0"/>
        <v>4.3478260869565218E-3</v>
      </c>
    </row>
    <row r="59" spans="1:9" x14ac:dyDescent="0.25">
      <c r="A59" s="6">
        <v>58</v>
      </c>
      <c r="B59" s="6">
        <v>2016</v>
      </c>
      <c r="C59" s="6" t="s">
        <v>377</v>
      </c>
      <c r="D59" s="7" t="s">
        <v>376</v>
      </c>
      <c r="E59" s="6" t="s">
        <v>40</v>
      </c>
      <c r="F59" s="8" t="s">
        <v>494</v>
      </c>
      <c r="G59" s="6" t="s">
        <v>10</v>
      </c>
      <c r="H59" s="6">
        <v>1</v>
      </c>
      <c r="I59" s="15">
        <f t="shared" si="0"/>
        <v>2.1739130434782609E-3</v>
      </c>
    </row>
    <row r="60" spans="1:9" x14ac:dyDescent="0.25">
      <c r="A60" s="6">
        <v>59</v>
      </c>
      <c r="B60" s="6">
        <v>2017</v>
      </c>
      <c r="C60" s="6" t="s">
        <v>407</v>
      </c>
      <c r="D60" s="7" t="s">
        <v>408</v>
      </c>
      <c r="E60" s="6" t="s">
        <v>40</v>
      </c>
      <c r="F60" s="8" t="s">
        <v>495</v>
      </c>
      <c r="G60" s="6" t="s">
        <v>72</v>
      </c>
      <c r="H60" s="6">
        <v>1</v>
      </c>
      <c r="I60" s="15">
        <f t="shared" si="0"/>
        <v>2.1739130434782609E-3</v>
      </c>
    </row>
    <row r="61" spans="1:9" x14ac:dyDescent="0.25">
      <c r="A61" s="6">
        <v>60</v>
      </c>
      <c r="B61" s="6">
        <v>2018</v>
      </c>
      <c r="C61" s="6" t="s">
        <v>409</v>
      </c>
      <c r="D61" s="7" t="s">
        <v>395</v>
      </c>
      <c r="E61" s="6" t="s">
        <v>7</v>
      </c>
      <c r="F61" s="8" t="s">
        <v>496</v>
      </c>
      <c r="G61" s="6" t="s">
        <v>55</v>
      </c>
      <c r="H61" s="6">
        <v>1</v>
      </c>
      <c r="I61" s="15">
        <f t="shared" si="0"/>
        <v>2.1739130434782609E-3</v>
      </c>
    </row>
    <row r="62" spans="1:9" x14ac:dyDescent="0.25">
      <c r="A62" s="6">
        <v>61</v>
      </c>
      <c r="B62" s="6">
        <v>2018</v>
      </c>
      <c r="C62" s="6" t="s">
        <v>412</v>
      </c>
      <c r="D62" s="7" t="s">
        <v>326</v>
      </c>
      <c r="E62" s="6" t="s">
        <v>7</v>
      </c>
      <c r="F62" s="8" t="s">
        <v>496</v>
      </c>
      <c r="G62" s="6" t="s">
        <v>55</v>
      </c>
      <c r="H62" s="6">
        <v>1</v>
      </c>
      <c r="I62" s="15">
        <f t="shared" si="0"/>
        <v>2.1739130434782609E-3</v>
      </c>
    </row>
    <row r="63" spans="1:9" x14ac:dyDescent="0.25">
      <c r="A63" s="6">
        <v>62</v>
      </c>
      <c r="B63" s="6">
        <v>2020</v>
      </c>
      <c r="C63" s="6" t="s">
        <v>435</v>
      </c>
      <c r="D63" s="7" t="s">
        <v>436</v>
      </c>
      <c r="E63" s="6" t="s">
        <v>40</v>
      </c>
      <c r="F63" s="8" t="s">
        <v>498</v>
      </c>
      <c r="G63" s="6" t="s">
        <v>72</v>
      </c>
      <c r="H63" s="6">
        <v>1</v>
      </c>
      <c r="I63" s="15">
        <f t="shared" si="0"/>
        <v>2.1739130434782609E-3</v>
      </c>
    </row>
    <row r="64" spans="1:9" x14ac:dyDescent="0.25">
      <c r="A64" s="6">
        <v>63</v>
      </c>
      <c r="B64" s="6">
        <v>2021</v>
      </c>
      <c r="C64" s="6" t="s">
        <v>444</v>
      </c>
      <c r="D64" s="7" t="s">
        <v>445</v>
      </c>
      <c r="E64" s="6" t="s">
        <v>40</v>
      </c>
      <c r="F64" s="8" t="s">
        <v>499</v>
      </c>
      <c r="G64" s="6" t="s">
        <v>36</v>
      </c>
      <c r="H64" s="6">
        <v>1</v>
      </c>
      <c r="I64" s="15">
        <f t="shared" si="0"/>
        <v>2.1739130434782609E-3</v>
      </c>
    </row>
    <row r="65" spans="1:9" x14ac:dyDescent="0.25">
      <c r="A65" s="6">
        <v>64</v>
      </c>
      <c r="B65" s="6">
        <v>2021</v>
      </c>
      <c r="C65" s="6" t="s">
        <v>449</v>
      </c>
      <c r="D65" s="7" t="s">
        <v>450</v>
      </c>
      <c r="E65" s="6" t="s">
        <v>40</v>
      </c>
      <c r="F65" s="8" t="s">
        <v>499</v>
      </c>
      <c r="G65" s="6" t="s">
        <v>55</v>
      </c>
      <c r="H65" s="6">
        <v>1</v>
      </c>
      <c r="I65" s="15">
        <f t="shared" si="0"/>
        <v>2.1739130434782609E-3</v>
      </c>
    </row>
    <row r="66" spans="1:9" x14ac:dyDescent="0.25">
      <c r="A66" s="6">
        <v>65</v>
      </c>
      <c r="B66" s="6">
        <v>2021</v>
      </c>
      <c r="C66" s="6" t="s">
        <v>453</v>
      </c>
      <c r="D66" s="7" t="s">
        <v>454</v>
      </c>
      <c r="E66" s="6" t="s">
        <v>40</v>
      </c>
      <c r="F66" s="8" t="s">
        <v>499</v>
      </c>
      <c r="G66" s="6" t="s">
        <v>55</v>
      </c>
      <c r="H66" s="6">
        <v>1</v>
      </c>
      <c r="I66" s="15">
        <f t="shared" si="0"/>
        <v>2.1739130434782609E-3</v>
      </c>
    </row>
    <row r="67" spans="1:9" x14ac:dyDescent="0.25">
      <c r="A67" s="6">
        <v>66</v>
      </c>
      <c r="B67" s="6">
        <v>2015</v>
      </c>
      <c r="C67" s="6" t="s">
        <v>5</v>
      </c>
      <c r="D67" s="7" t="s">
        <v>286</v>
      </c>
      <c r="E67" s="6" t="s">
        <v>40</v>
      </c>
      <c r="F67" s="8" t="s">
        <v>492</v>
      </c>
      <c r="G67" s="6" t="s">
        <v>5</v>
      </c>
      <c r="H67" s="6"/>
      <c r="I67" s="15">
        <f t="shared" ref="I67:I95" si="1">H67/460</f>
        <v>0</v>
      </c>
    </row>
    <row r="68" spans="1:9" x14ac:dyDescent="0.25">
      <c r="A68" s="6">
        <v>67</v>
      </c>
      <c r="B68" s="6">
        <v>2015</v>
      </c>
      <c r="C68" s="6" t="s">
        <v>335</v>
      </c>
      <c r="D68" s="7" t="s">
        <v>336</v>
      </c>
      <c r="E68" s="6" t="s">
        <v>7</v>
      </c>
      <c r="F68" s="8" t="s">
        <v>492</v>
      </c>
      <c r="G68" s="6" t="s">
        <v>55</v>
      </c>
      <c r="H68" s="6"/>
      <c r="I68" s="15">
        <f t="shared" si="1"/>
        <v>0</v>
      </c>
    </row>
    <row r="69" spans="1:9" x14ac:dyDescent="0.25">
      <c r="A69" s="6">
        <v>68</v>
      </c>
      <c r="B69" s="6">
        <v>2015</v>
      </c>
      <c r="C69" s="6" t="s">
        <v>340</v>
      </c>
      <c r="D69" s="7" t="s">
        <v>341</v>
      </c>
      <c r="E69" s="6" t="s">
        <v>7</v>
      </c>
      <c r="F69" s="8" t="s">
        <v>492</v>
      </c>
      <c r="G69" s="6" t="s">
        <v>72</v>
      </c>
      <c r="H69" s="6"/>
      <c r="I69" s="15">
        <f t="shared" si="1"/>
        <v>0</v>
      </c>
    </row>
    <row r="70" spans="1:9" x14ac:dyDescent="0.25">
      <c r="A70" s="6">
        <v>69</v>
      </c>
      <c r="B70" s="6">
        <v>2015</v>
      </c>
      <c r="C70" s="6" t="s">
        <v>344</v>
      </c>
      <c r="D70" s="7" t="s">
        <v>286</v>
      </c>
      <c r="E70" s="6" t="s">
        <v>40</v>
      </c>
      <c r="F70" s="8" t="s">
        <v>493</v>
      </c>
      <c r="G70" s="6" t="s">
        <v>5</v>
      </c>
      <c r="H70" s="6"/>
      <c r="I70" s="15">
        <f t="shared" si="1"/>
        <v>0</v>
      </c>
    </row>
    <row r="71" spans="1:9" x14ac:dyDescent="0.25">
      <c r="A71" s="6">
        <v>70</v>
      </c>
      <c r="B71" s="6">
        <v>2017</v>
      </c>
      <c r="C71" s="6" t="s">
        <v>393</v>
      </c>
      <c r="D71" s="7" t="s">
        <v>286</v>
      </c>
      <c r="E71" s="6" t="s">
        <v>40</v>
      </c>
      <c r="F71" s="8" t="s">
        <v>495</v>
      </c>
      <c r="G71" s="6" t="s">
        <v>5</v>
      </c>
      <c r="H71" s="6"/>
      <c r="I71" s="15">
        <f t="shared" si="1"/>
        <v>0</v>
      </c>
    </row>
    <row r="72" spans="1:9" x14ac:dyDescent="0.25">
      <c r="A72" s="6">
        <v>71</v>
      </c>
      <c r="B72" s="6">
        <v>2018</v>
      </c>
      <c r="C72" s="6" t="s">
        <v>5</v>
      </c>
      <c r="D72" s="7" t="s">
        <v>286</v>
      </c>
      <c r="E72" s="6" t="s">
        <v>40</v>
      </c>
      <c r="F72" s="8" t="s">
        <v>496</v>
      </c>
      <c r="G72" s="6" t="s">
        <v>5</v>
      </c>
      <c r="H72" s="6"/>
      <c r="I72" s="15">
        <f t="shared" si="1"/>
        <v>0</v>
      </c>
    </row>
    <row r="73" spans="1:9" x14ac:dyDescent="0.25">
      <c r="A73" s="6">
        <v>72</v>
      </c>
      <c r="B73" s="6">
        <v>2019</v>
      </c>
      <c r="C73" s="6" t="s">
        <v>5</v>
      </c>
      <c r="D73" s="7" t="s">
        <v>286</v>
      </c>
      <c r="E73" s="6" t="s">
        <v>40</v>
      </c>
      <c r="F73" s="8" t="s">
        <v>497</v>
      </c>
      <c r="G73" s="6" t="s">
        <v>5</v>
      </c>
      <c r="H73" s="6"/>
      <c r="I73" s="15">
        <f t="shared" si="1"/>
        <v>0</v>
      </c>
    </row>
    <row r="74" spans="1:9" x14ac:dyDescent="0.25">
      <c r="A74" s="6">
        <v>73</v>
      </c>
      <c r="B74" s="6">
        <v>2019</v>
      </c>
      <c r="C74" s="6" t="s">
        <v>423</v>
      </c>
      <c r="D74" s="7" t="s">
        <v>424</v>
      </c>
      <c r="E74" s="6" t="s">
        <v>40</v>
      </c>
      <c r="F74" s="8" t="s">
        <v>497</v>
      </c>
      <c r="G74" s="6" t="s">
        <v>55</v>
      </c>
      <c r="H74" s="6"/>
      <c r="I74" s="15">
        <f t="shared" si="1"/>
        <v>0</v>
      </c>
    </row>
    <row r="75" spans="1:9" x14ac:dyDescent="0.25">
      <c r="A75" s="6">
        <v>74</v>
      </c>
      <c r="B75" s="6">
        <v>2020</v>
      </c>
      <c r="C75" s="6" t="s">
        <v>425</v>
      </c>
      <c r="D75" s="7" t="s">
        <v>286</v>
      </c>
      <c r="E75" s="6" t="s">
        <v>40</v>
      </c>
      <c r="F75" s="8" t="s">
        <v>498</v>
      </c>
      <c r="G75" s="6" t="s">
        <v>5</v>
      </c>
      <c r="H75" s="6"/>
      <c r="I75" s="15">
        <f t="shared" si="1"/>
        <v>0</v>
      </c>
    </row>
    <row r="76" spans="1:9" x14ac:dyDescent="0.25">
      <c r="A76" s="6">
        <v>75</v>
      </c>
      <c r="B76" s="6">
        <v>2020</v>
      </c>
      <c r="C76" s="6" t="s">
        <v>426</v>
      </c>
      <c r="D76" s="7" t="s">
        <v>427</v>
      </c>
      <c r="E76" s="6" t="s">
        <v>40</v>
      </c>
      <c r="F76" s="8" t="s">
        <v>498</v>
      </c>
      <c r="G76" s="6" t="s">
        <v>55</v>
      </c>
      <c r="H76" s="6"/>
      <c r="I76" s="15">
        <f t="shared" si="1"/>
        <v>0</v>
      </c>
    </row>
    <row r="77" spans="1:9" x14ac:dyDescent="0.25">
      <c r="A77" s="6">
        <v>76</v>
      </c>
      <c r="B77" s="6">
        <v>2020</v>
      </c>
      <c r="C77" s="6" t="s">
        <v>428</v>
      </c>
      <c r="D77" s="7" t="s">
        <v>429</v>
      </c>
      <c r="E77" s="6" t="s">
        <v>7</v>
      </c>
      <c r="F77" s="8" t="s">
        <v>498</v>
      </c>
      <c r="G77" s="6" t="s">
        <v>55</v>
      </c>
      <c r="H77" s="6"/>
      <c r="I77" s="15">
        <f t="shared" si="1"/>
        <v>0</v>
      </c>
    </row>
    <row r="78" spans="1:9" x14ac:dyDescent="0.25">
      <c r="A78" s="6">
        <v>77</v>
      </c>
      <c r="B78" s="6">
        <v>2020</v>
      </c>
      <c r="C78" s="6" t="s">
        <v>439</v>
      </c>
      <c r="D78" s="7" t="s">
        <v>286</v>
      </c>
      <c r="E78" s="6" t="s">
        <v>40</v>
      </c>
      <c r="F78" s="8" t="s">
        <v>498</v>
      </c>
      <c r="G78" s="6" t="s">
        <v>72</v>
      </c>
      <c r="H78" s="6"/>
      <c r="I78" s="15">
        <f t="shared" si="1"/>
        <v>0</v>
      </c>
    </row>
    <row r="79" spans="1:9" x14ac:dyDescent="0.25">
      <c r="A79" s="6">
        <v>78</v>
      </c>
      <c r="B79" s="6">
        <v>2020</v>
      </c>
      <c r="C79" s="6" t="s">
        <v>440</v>
      </c>
      <c r="D79" s="7" t="s">
        <v>141</v>
      </c>
      <c r="E79" s="6" t="s">
        <v>40</v>
      </c>
      <c r="F79" s="8" t="s">
        <v>498</v>
      </c>
      <c r="G79" s="6" t="s">
        <v>72</v>
      </c>
      <c r="H79" s="6"/>
      <c r="I79" s="15">
        <f t="shared" si="1"/>
        <v>0</v>
      </c>
    </row>
    <row r="80" spans="1:9" x14ac:dyDescent="0.25">
      <c r="A80" s="6">
        <v>79</v>
      </c>
      <c r="B80" s="6">
        <v>2021</v>
      </c>
      <c r="C80" s="6" t="s">
        <v>441</v>
      </c>
      <c r="D80" s="7" t="s">
        <v>286</v>
      </c>
      <c r="E80" s="6" t="s">
        <v>40</v>
      </c>
      <c r="F80" s="8" t="s">
        <v>499</v>
      </c>
      <c r="G80" s="6" t="s">
        <v>5</v>
      </c>
      <c r="H80" s="6"/>
      <c r="I80" s="15">
        <f t="shared" si="1"/>
        <v>0</v>
      </c>
    </row>
    <row r="81" spans="1:9" x14ac:dyDescent="0.25">
      <c r="A81" s="6">
        <v>80</v>
      </c>
      <c r="B81" s="6">
        <v>2021</v>
      </c>
      <c r="C81" s="6" t="s">
        <v>442</v>
      </c>
      <c r="D81" s="7" t="s">
        <v>443</v>
      </c>
      <c r="E81" s="6" t="s">
        <v>7</v>
      </c>
      <c r="F81" s="8" t="s">
        <v>499</v>
      </c>
      <c r="G81" s="6" t="s">
        <v>36</v>
      </c>
      <c r="H81" s="6"/>
      <c r="I81" s="15">
        <f t="shared" si="1"/>
        <v>0</v>
      </c>
    </row>
    <row r="82" spans="1:9" x14ac:dyDescent="0.25">
      <c r="A82" s="6">
        <v>81</v>
      </c>
      <c r="B82" s="6">
        <v>2021</v>
      </c>
      <c r="C82" s="6" t="s">
        <v>447</v>
      </c>
      <c r="D82" s="7" t="s">
        <v>448</v>
      </c>
      <c r="E82" s="6" t="s">
        <v>40</v>
      </c>
      <c r="F82" s="8" t="s">
        <v>499</v>
      </c>
      <c r="G82" s="6" t="s">
        <v>36</v>
      </c>
      <c r="H82" s="6"/>
      <c r="I82" s="15">
        <f t="shared" si="1"/>
        <v>0</v>
      </c>
    </row>
    <row r="83" spans="1:9" x14ac:dyDescent="0.25">
      <c r="A83" s="6">
        <v>82</v>
      </c>
      <c r="B83" s="6">
        <v>2021</v>
      </c>
      <c r="C83" s="6" t="s">
        <v>451</v>
      </c>
      <c r="D83" s="7" t="s">
        <v>452</v>
      </c>
      <c r="E83" s="6" t="s">
        <v>7</v>
      </c>
      <c r="F83" s="8" t="s">
        <v>499</v>
      </c>
      <c r="G83" s="6" t="s">
        <v>55</v>
      </c>
      <c r="H83" s="6"/>
      <c r="I83" s="15">
        <f t="shared" si="1"/>
        <v>0</v>
      </c>
    </row>
    <row r="84" spans="1:9" x14ac:dyDescent="0.25">
      <c r="A84" s="6">
        <v>83</v>
      </c>
      <c r="B84" s="6">
        <v>2021</v>
      </c>
      <c r="C84" s="6" t="s">
        <v>455</v>
      </c>
      <c r="D84" s="7" t="s">
        <v>457</v>
      </c>
      <c r="E84" s="6" t="s">
        <v>40</v>
      </c>
      <c r="F84" s="8" t="s">
        <v>499</v>
      </c>
      <c r="G84" s="6" t="s">
        <v>456</v>
      </c>
      <c r="H84" s="6"/>
      <c r="I84" s="15">
        <f t="shared" si="1"/>
        <v>0</v>
      </c>
    </row>
    <row r="85" spans="1:9" x14ac:dyDescent="0.25">
      <c r="A85" s="6">
        <v>84</v>
      </c>
      <c r="B85" s="6">
        <v>2021</v>
      </c>
      <c r="C85" s="6" t="s">
        <v>458</v>
      </c>
      <c r="D85" s="7" t="s">
        <v>95</v>
      </c>
      <c r="E85" s="6" t="s">
        <v>7</v>
      </c>
      <c r="F85" s="8" t="s">
        <v>499</v>
      </c>
      <c r="G85" s="6" t="s">
        <v>459</v>
      </c>
      <c r="H85" s="6"/>
      <c r="I85" s="15">
        <f t="shared" si="1"/>
        <v>0</v>
      </c>
    </row>
    <row r="86" spans="1:9" x14ac:dyDescent="0.25">
      <c r="A86" s="6">
        <v>85</v>
      </c>
      <c r="B86" s="6">
        <v>2022</v>
      </c>
      <c r="C86" s="6" t="s">
        <v>460</v>
      </c>
      <c r="D86" s="7" t="s">
        <v>286</v>
      </c>
      <c r="E86" s="6" t="s">
        <v>40</v>
      </c>
      <c r="F86" s="8" t="s">
        <v>500</v>
      </c>
      <c r="G86" s="6" t="s">
        <v>5</v>
      </c>
      <c r="H86" s="6"/>
      <c r="I86" s="15">
        <f t="shared" si="1"/>
        <v>0</v>
      </c>
    </row>
    <row r="87" spans="1:9" x14ac:dyDescent="0.25">
      <c r="A87" s="6">
        <v>86</v>
      </c>
      <c r="B87" s="6">
        <v>2022</v>
      </c>
      <c r="C87" s="6" t="s">
        <v>461</v>
      </c>
      <c r="D87" s="7" t="s">
        <v>462</v>
      </c>
      <c r="E87" s="6" t="s">
        <v>40</v>
      </c>
      <c r="F87" s="8" t="s">
        <v>500</v>
      </c>
      <c r="G87" s="6" t="s">
        <v>36</v>
      </c>
      <c r="H87" s="6"/>
      <c r="I87" s="15">
        <f t="shared" si="1"/>
        <v>0</v>
      </c>
    </row>
    <row r="88" spans="1:9" x14ac:dyDescent="0.25">
      <c r="A88" s="6">
        <v>87</v>
      </c>
      <c r="B88" s="6">
        <v>2022</v>
      </c>
      <c r="C88" s="6" t="s">
        <v>463</v>
      </c>
      <c r="D88" s="7" t="s">
        <v>436</v>
      </c>
      <c r="E88" s="6" t="s">
        <v>40</v>
      </c>
      <c r="F88" s="8" t="s">
        <v>500</v>
      </c>
      <c r="G88" s="6" t="s">
        <v>36</v>
      </c>
      <c r="H88" s="6"/>
      <c r="I88" s="15">
        <f t="shared" si="1"/>
        <v>0</v>
      </c>
    </row>
    <row r="89" spans="1:9" x14ac:dyDescent="0.25">
      <c r="A89" s="6">
        <v>88</v>
      </c>
      <c r="B89" s="6">
        <v>2022</v>
      </c>
      <c r="C89" s="6" t="s">
        <v>464</v>
      </c>
      <c r="D89" s="7" t="s">
        <v>465</v>
      </c>
      <c r="E89" s="6" t="s">
        <v>7</v>
      </c>
      <c r="F89" s="8" t="s">
        <v>500</v>
      </c>
      <c r="G89" s="6" t="s">
        <v>36</v>
      </c>
      <c r="H89" s="6"/>
      <c r="I89" s="15">
        <f t="shared" si="1"/>
        <v>0</v>
      </c>
    </row>
    <row r="90" spans="1:9" x14ac:dyDescent="0.25">
      <c r="A90" s="6">
        <v>89</v>
      </c>
      <c r="B90" s="6">
        <v>2022</v>
      </c>
      <c r="C90" s="6" t="s">
        <v>466</v>
      </c>
      <c r="D90" s="7" t="s">
        <v>467</v>
      </c>
      <c r="E90" s="6" t="s">
        <v>40</v>
      </c>
      <c r="F90" s="8" t="s">
        <v>500</v>
      </c>
      <c r="G90" s="6" t="s">
        <v>36</v>
      </c>
      <c r="H90" s="6"/>
      <c r="I90" s="15">
        <f t="shared" si="1"/>
        <v>0</v>
      </c>
    </row>
    <row r="91" spans="1:9" x14ac:dyDescent="0.25">
      <c r="A91" s="6">
        <v>90</v>
      </c>
      <c r="B91" s="6">
        <v>2022</v>
      </c>
      <c r="C91" s="6" t="s">
        <v>468</v>
      </c>
      <c r="D91" s="7" t="s">
        <v>469</v>
      </c>
      <c r="E91" s="6" t="s">
        <v>7</v>
      </c>
      <c r="F91" s="8" t="s">
        <v>500</v>
      </c>
      <c r="G91" s="6" t="s">
        <v>36</v>
      </c>
      <c r="H91" s="6"/>
      <c r="I91" s="15">
        <f t="shared" si="1"/>
        <v>0</v>
      </c>
    </row>
    <row r="92" spans="1:9" x14ac:dyDescent="0.25">
      <c r="A92" s="6">
        <v>91</v>
      </c>
      <c r="B92" s="6">
        <v>2022</v>
      </c>
      <c r="C92" s="6" t="s">
        <v>470</v>
      </c>
      <c r="D92" s="7" t="s">
        <v>471</v>
      </c>
      <c r="E92" s="6" t="s">
        <v>40</v>
      </c>
      <c r="F92" s="8" t="s">
        <v>500</v>
      </c>
      <c r="G92" s="6" t="s">
        <v>55</v>
      </c>
      <c r="H92" s="6"/>
      <c r="I92" s="15">
        <f t="shared" si="1"/>
        <v>0</v>
      </c>
    </row>
    <row r="93" spans="1:9" x14ac:dyDescent="0.25">
      <c r="A93" s="6">
        <v>92</v>
      </c>
      <c r="B93" s="6">
        <v>2022</v>
      </c>
      <c r="C93" s="6" t="s">
        <v>472</v>
      </c>
      <c r="D93" s="7" t="s">
        <v>473</v>
      </c>
      <c r="E93" s="6" t="s">
        <v>7</v>
      </c>
      <c r="F93" s="8" t="s">
        <v>500</v>
      </c>
      <c r="G93" s="6" t="s">
        <v>55</v>
      </c>
      <c r="H93" s="6"/>
      <c r="I93" s="15">
        <f t="shared" si="1"/>
        <v>0</v>
      </c>
    </row>
    <row r="94" spans="1:9" x14ac:dyDescent="0.25">
      <c r="A94" s="6">
        <v>93</v>
      </c>
      <c r="B94" s="6">
        <v>2022</v>
      </c>
      <c r="C94" s="6" t="s">
        <v>474</v>
      </c>
      <c r="D94" s="7" t="s">
        <v>63</v>
      </c>
      <c r="E94" s="6" t="s">
        <v>40</v>
      </c>
      <c r="F94" s="8" t="s">
        <v>500</v>
      </c>
      <c r="G94" s="6" t="s">
        <v>55</v>
      </c>
      <c r="H94" s="6"/>
      <c r="I94" s="15">
        <f t="shared" si="1"/>
        <v>0</v>
      </c>
    </row>
    <row r="95" spans="1:9" x14ac:dyDescent="0.25">
      <c r="A95" s="6">
        <v>94</v>
      </c>
      <c r="B95" s="6">
        <v>2022</v>
      </c>
      <c r="C95" s="6" t="s">
        <v>475</v>
      </c>
      <c r="D95" s="7" t="s">
        <v>476</v>
      </c>
      <c r="E95" s="6" t="s">
        <v>40</v>
      </c>
      <c r="F95" s="8" t="s">
        <v>500</v>
      </c>
      <c r="G95" s="6" t="s">
        <v>55</v>
      </c>
      <c r="H95" s="6"/>
      <c r="I95" s="15">
        <f t="shared" si="1"/>
        <v>0</v>
      </c>
    </row>
    <row r="97" spans="7:8" x14ac:dyDescent="0.25">
      <c r="G97" s="16">
        <f>SUM(H2:H95)</f>
        <v>460</v>
      </c>
      <c r="H97" s="17"/>
    </row>
  </sheetData>
  <autoFilter ref="A1:I1">
    <sortState ref="A2:I95">
      <sortCondition descending="1" ref="H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2002-2011</vt:lpstr>
      <vt:lpstr>2015-2022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</dc:creator>
  <cp:lastModifiedBy>Israel</cp:lastModifiedBy>
  <dcterms:created xsi:type="dcterms:W3CDTF">2022-10-12T17:44:41Z</dcterms:created>
  <dcterms:modified xsi:type="dcterms:W3CDTF">2022-10-12T18:50:36Z</dcterms:modified>
</cp:coreProperties>
</file>