
<file path=[Content_Types].xml><?xml version="1.0" encoding="utf-8"?>
<Types xmlns="http://schemas.openxmlformats.org/package/2006/content-types">
  <Default Extension="xml" ContentType="application/xml"/>
  <Default Extension="vml" ContentType="application/vnd.openxmlformats-officedocument.vmlDrawing"/>
  <Default Extension="gif" ContentType="image/gi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030"/>
  <workbookPr showInkAnnotation="0" autoCompressPictures="0"/>
  <bookViews>
    <workbookView xWindow="0" yWindow="0" windowWidth="25600" windowHeight="16060"/>
  </bookViews>
  <sheets>
    <sheet name="byKeyword" sheetId="1" r:id="rId1"/>
    <sheet name="byArticle" sheetId="2" r:id="rId2"/>
  </sheets>
  <definedNames>
    <definedName name="_xlnm._FilterDatabase" localSheetId="0" hidden="1">byKeyword!$A$2:$O$170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alcChain>
</file>

<file path=xl/comments1.xml><?xml version="1.0" encoding="utf-8"?>
<comments xmlns="http://schemas.openxmlformats.org/spreadsheetml/2006/main">
  <authors>
    <author>Carlos Olavarria</author>
  </authors>
  <commentList>
    <comment ref="C2" authorId="0">
      <text>
        <r>
          <rPr>
            <b/>
            <sz val="9"/>
            <color indexed="81"/>
            <rFont val="Arial"/>
            <family val="2"/>
          </rPr>
          <t>Carlos Olavarria:</t>
        </r>
        <r>
          <rPr>
            <sz val="9"/>
            <color indexed="81"/>
            <rFont val="Arial"/>
            <family val="2"/>
          </rPr>
          <t xml:space="preserve">
in those cases two or more species are the main studied satxon a subjective ranking was established by sample size. If similar by geographic coverage of sampling</t>
        </r>
      </text>
    </comment>
  </commentList>
</comments>
</file>

<file path=xl/sharedStrings.xml><?xml version="1.0" encoding="utf-8"?>
<sst xmlns="http://schemas.openxmlformats.org/spreadsheetml/2006/main" count="1874" uniqueCount="730">
  <si>
    <t>Morphometrics</t>
    <phoneticPr fontId="7" type="noConversion"/>
  </si>
  <si>
    <t>Physiology</t>
    <phoneticPr fontId="7" type="noConversion"/>
  </si>
  <si>
    <t>Conservation</t>
    <phoneticPr fontId="7" type="noConversion"/>
  </si>
  <si>
    <t>Osteology</t>
    <phoneticPr fontId="7" type="noConversion"/>
  </si>
  <si>
    <t>Genetics</t>
    <phoneticPr fontId="7" type="noConversion"/>
  </si>
  <si>
    <t>Movements</t>
    <phoneticPr fontId="7" type="noConversion"/>
  </si>
  <si>
    <t>Regulations</t>
    <phoneticPr fontId="7" type="noConversion"/>
  </si>
  <si>
    <t>Reproduction</t>
    <phoneticPr fontId="7" type="noConversion"/>
  </si>
  <si>
    <t>Health</t>
    <phoneticPr fontId="7" type="noConversion"/>
  </si>
  <si>
    <t>Cetacea</t>
    <phoneticPr fontId="7" type="noConversion"/>
  </si>
  <si>
    <t>Otariidae</t>
    <phoneticPr fontId="7" type="noConversion"/>
  </si>
  <si>
    <t>Phocidae</t>
    <phoneticPr fontId="7" type="noConversion"/>
  </si>
  <si>
    <t>Movements</t>
    <phoneticPr fontId="7" type="noConversion"/>
  </si>
  <si>
    <t>Strandings</t>
    <phoneticPr fontId="7" type="noConversion"/>
  </si>
  <si>
    <t>Tourism</t>
    <phoneticPr fontId="7" type="noConversion"/>
  </si>
  <si>
    <t>Management</t>
    <phoneticPr fontId="7" type="noConversion"/>
  </si>
  <si>
    <t>Feeding</t>
    <phoneticPr fontId="7" type="noConversion"/>
  </si>
  <si>
    <t>Distribution</t>
    <phoneticPr fontId="7" type="noConversion"/>
  </si>
  <si>
    <t>Oceanography</t>
    <phoneticPr fontId="7" type="noConversion"/>
  </si>
  <si>
    <t>Strandings</t>
    <phoneticPr fontId="7" type="noConversion"/>
  </si>
  <si>
    <t>Strandings</t>
    <phoneticPr fontId="7" type="noConversion"/>
  </si>
  <si>
    <t>Morphometrics</t>
    <phoneticPr fontId="7" type="noConversion"/>
  </si>
  <si>
    <t>Feeding</t>
    <phoneticPr fontId="7" type="noConversion"/>
  </si>
  <si>
    <t>Osteology</t>
    <phoneticPr fontId="7" type="noConversion"/>
  </si>
  <si>
    <t>Health</t>
    <phoneticPr fontId="7" type="noConversion"/>
  </si>
  <si>
    <t>Osteology</t>
    <phoneticPr fontId="7" type="noConversion"/>
  </si>
  <si>
    <t>Osteology</t>
    <phoneticPr fontId="7" type="noConversion"/>
  </si>
  <si>
    <t>Fisheries</t>
    <phoneticPr fontId="7" type="noConversion"/>
  </si>
  <si>
    <t>Strandings</t>
    <phoneticPr fontId="7" type="noConversion"/>
  </si>
  <si>
    <t>Distribution</t>
    <phoneticPr fontId="7" type="noConversion"/>
  </si>
  <si>
    <t>Gillnets</t>
    <phoneticPr fontId="7" type="noConversion"/>
  </si>
  <si>
    <t>Exploitation</t>
    <phoneticPr fontId="7" type="noConversion"/>
  </si>
  <si>
    <t>Movements</t>
    <phoneticPr fontId="7" type="noConversion"/>
  </si>
  <si>
    <t>Morphometrics</t>
    <phoneticPr fontId="7" type="noConversion"/>
  </si>
  <si>
    <t>Evolution</t>
    <phoneticPr fontId="7" type="noConversion"/>
  </si>
  <si>
    <t>Gillnets</t>
    <phoneticPr fontId="7" type="noConversion"/>
  </si>
  <si>
    <t>Reproduction</t>
    <phoneticPr fontId="7" type="noConversion"/>
  </si>
  <si>
    <t>Rubio-Cisneros</t>
    <phoneticPr fontId="7" type="noConversion"/>
  </si>
  <si>
    <t>Pardo MA</t>
    <phoneticPr fontId="7" type="noConversion"/>
  </si>
  <si>
    <t>Brazil</t>
    <phoneticPr fontId="7" type="noConversion"/>
  </si>
  <si>
    <t>Brazil</t>
    <phoneticPr fontId="7" type="noConversion"/>
  </si>
  <si>
    <t>Brazil</t>
    <phoneticPr fontId="7" type="noConversion"/>
  </si>
  <si>
    <t>Brazil</t>
    <phoneticPr fontId="7" type="noConversion"/>
  </si>
  <si>
    <t>Uruguay</t>
    <phoneticPr fontId="7" type="noConversion"/>
  </si>
  <si>
    <t>Argentina</t>
    <phoneticPr fontId="7" type="noConversion"/>
  </si>
  <si>
    <t>Brazil</t>
    <phoneticPr fontId="7" type="noConversion"/>
  </si>
  <si>
    <t>Ecuador</t>
    <phoneticPr fontId="7" type="noConversion"/>
  </si>
  <si>
    <t>Ecuador</t>
    <phoneticPr fontId="7" type="noConversion"/>
  </si>
  <si>
    <t>Exploitation</t>
    <phoneticPr fontId="7" type="noConversion"/>
  </si>
  <si>
    <t>Distribution</t>
    <phoneticPr fontId="7" type="noConversion"/>
  </si>
  <si>
    <t>Health</t>
    <phoneticPr fontId="7" type="noConversion"/>
  </si>
  <si>
    <t>Feeding</t>
    <phoneticPr fontId="7" type="noConversion"/>
  </si>
  <si>
    <t>Strandings</t>
    <phoneticPr fontId="7" type="noConversion"/>
  </si>
  <si>
    <t>Distribution</t>
    <phoneticPr fontId="7" type="noConversion"/>
  </si>
  <si>
    <t>Genetics</t>
    <phoneticPr fontId="7" type="noConversion"/>
  </si>
  <si>
    <t>Movements</t>
    <phoneticPr fontId="7" type="noConversion"/>
  </si>
  <si>
    <t>Morphometrics</t>
    <phoneticPr fontId="7" type="noConversion"/>
  </si>
  <si>
    <t>Brazil</t>
    <phoneticPr fontId="7" type="noConversion"/>
  </si>
  <si>
    <t>Brazil</t>
    <phoneticPr fontId="7" type="noConversion"/>
  </si>
  <si>
    <t>Argentina</t>
    <phoneticPr fontId="7" type="noConversion"/>
  </si>
  <si>
    <t>Argentina</t>
    <phoneticPr fontId="7" type="noConversion"/>
  </si>
  <si>
    <t>Argentina</t>
    <phoneticPr fontId="7" type="noConversion"/>
  </si>
  <si>
    <t>4_ Country referes to where the study was conducted</t>
    <phoneticPr fontId="7" type="noConversion"/>
  </si>
  <si>
    <t>Brazil</t>
    <phoneticPr fontId="7" type="noConversion"/>
  </si>
  <si>
    <t>Brazil</t>
    <phoneticPr fontId="7" type="noConversion"/>
  </si>
  <si>
    <t>Brazil</t>
    <phoneticPr fontId="7" type="noConversion"/>
  </si>
  <si>
    <t>Brazil</t>
    <phoneticPr fontId="7" type="noConversion"/>
  </si>
  <si>
    <t>Brazil</t>
    <phoneticPr fontId="7" type="noConversion"/>
  </si>
  <si>
    <t>Brazil</t>
    <phoneticPr fontId="7" type="noConversion"/>
  </si>
  <si>
    <t>Brazil</t>
    <phoneticPr fontId="7" type="noConversion"/>
  </si>
  <si>
    <t>Argentina</t>
    <phoneticPr fontId="7" type="noConversion"/>
  </si>
  <si>
    <t>Brazil</t>
    <phoneticPr fontId="7" type="noConversion"/>
  </si>
  <si>
    <t>Jamaica</t>
    <phoneticPr fontId="7" type="noConversion"/>
  </si>
  <si>
    <t>Brazil</t>
    <phoneticPr fontId="7" type="noConversion"/>
  </si>
  <si>
    <t>Distribution</t>
    <phoneticPr fontId="7" type="noConversion"/>
  </si>
  <si>
    <t>Health</t>
    <phoneticPr fontId="7" type="noConversion"/>
  </si>
  <si>
    <t>Cetacea</t>
    <phoneticPr fontId="7" type="noConversion"/>
  </si>
  <si>
    <t>Odontoceti</t>
    <phoneticPr fontId="7" type="noConversion"/>
  </si>
  <si>
    <t>Delphinidae</t>
    <phoneticPr fontId="7" type="noConversion"/>
  </si>
  <si>
    <t>Carnivora</t>
    <phoneticPr fontId="7" type="noConversion"/>
  </si>
  <si>
    <t>Balaenopteridae</t>
    <phoneticPr fontId="7" type="noConversion"/>
  </si>
  <si>
    <t>Mysticeti</t>
    <phoneticPr fontId="7" type="noConversion"/>
  </si>
  <si>
    <t>Physeteridae</t>
    <phoneticPr fontId="7" type="noConversion"/>
  </si>
  <si>
    <t>Chile</t>
    <phoneticPr fontId="7" type="noConversion"/>
  </si>
  <si>
    <t>Argentina, Uruguay, Brazil</t>
    <phoneticPr fontId="7" type="noConversion"/>
  </si>
  <si>
    <t>Senegal</t>
    <phoneticPr fontId="7" type="noConversion"/>
  </si>
  <si>
    <t>Brazil</t>
    <phoneticPr fontId="7" type="noConversion"/>
  </si>
  <si>
    <t>Uruguay</t>
    <phoneticPr fontId="7" type="noConversion"/>
  </si>
  <si>
    <t>Brazil</t>
    <phoneticPr fontId="7" type="noConversion"/>
  </si>
  <si>
    <t>Amazonia</t>
    <phoneticPr fontId="7" type="noConversion"/>
  </si>
  <si>
    <t>Amazonia</t>
    <phoneticPr fontId="7" type="noConversion"/>
  </si>
  <si>
    <t>Amazonia</t>
    <phoneticPr fontId="7" type="noConversion"/>
  </si>
  <si>
    <t>Amazonia</t>
    <phoneticPr fontId="7" type="noConversion"/>
  </si>
  <si>
    <t>Colombia</t>
    <phoneticPr fontId="7" type="noConversion"/>
  </si>
  <si>
    <t>Colombia</t>
    <phoneticPr fontId="7" type="noConversion"/>
  </si>
  <si>
    <t>Ecuador</t>
    <phoneticPr fontId="7" type="noConversion"/>
  </si>
  <si>
    <t>Chile</t>
    <phoneticPr fontId="7" type="noConversion"/>
  </si>
  <si>
    <t>Uruguay</t>
    <phoneticPr fontId="7" type="noConversion"/>
  </si>
  <si>
    <t>Brazil</t>
    <phoneticPr fontId="7" type="noConversion"/>
  </si>
  <si>
    <t>Colombia</t>
    <phoneticPr fontId="7" type="noConversion"/>
  </si>
  <si>
    <t>Venezuela</t>
    <phoneticPr fontId="7" type="noConversion"/>
  </si>
  <si>
    <t>Ecuador</t>
    <phoneticPr fontId="7" type="noConversion"/>
  </si>
  <si>
    <t>Chile</t>
    <phoneticPr fontId="7" type="noConversion"/>
  </si>
  <si>
    <t>Brazil</t>
    <phoneticPr fontId="7" type="noConversion"/>
  </si>
  <si>
    <t>Uruguay</t>
    <phoneticPr fontId="7" type="noConversion"/>
  </si>
  <si>
    <t>Uruguay</t>
    <phoneticPr fontId="7" type="noConversion"/>
  </si>
  <si>
    <t>Brazil</t>
    <phoneticPr fontId="7" type="noConversion"/>
  </si>
  <si>
    <t>Uruguay</t>
    <phoneticPr fontId="7" type="noConversion"/>
  </si>
  <si>
    <t>Stenella attenuata</t>
  </si>
  <si>
    <t>Lobodon carcinophaga</t>
    <phoneticPr fontId="7" type="noConversion"/>
  </si>
  <si>
    <t>Hyperoodon planifrons</t>
  </si>
  <si>
    <t xml:space="preserve">Mesoplodon bowdoini </t>
  </si>
  <si>
    <t>Mesoplodon hectori</t>
  </si>
  <si>
    <t>Balaenoptera musculus</t>
  </si>
  <si>
    <t>Berardius bairdii</t>
    <phoneticPr fontId="7" type="noConversion"/>
  </si>
  <si>
    <t>Arctocephalus tropicalis</t>
  </si>
  <si>
    <t>Brazil</t>
    <phoneticPr fontId="7" type="noConversion"/>
  </si>
  <si>
    <t>Brazil</t>
    <phoneticPr fontId="7" type="noConversion"/>
  </si>
  <si>
    <t>Uruguay</t>
    <phoneticPr fontId="7" type="noConversion"/>
  </si>
  <si>
    <t>Argentina</t>
    <phoneticPr fontId="7" type="noConversion"/>
  </si>
  <si>
    <t>Brazil</t>
    <phoneticPr fontId="7" type="noConversion"/>
  </si>
  <si>
    <t>Brazil</t>
    <phoneticPr fontId="7" type="noConversion"/>
  </si>
  <si>
    <t>Ecuador</t>
    <phoneticPr fontId="7" type="noConversion"/>
  </si>
  <si>
    <t>Brazil</t>
    <phoneticPr fontId="7" type="noConversion"/>
  </si>
  <si>
    <t>Brazil</t>
    <phoneticPr fontId="7" type="noConversion"/>
  </si>
  <si>
    <t>Genetic sex determination supports the Gulf of California as an important habitat for male and female sperm whales (Physeter macrocephalus)</t>
    <phoneticPr fontId="7" type="noConversion"/>
  </si>
  <si>
    <t>Delphinus capensis, Lagenorhynchus obscurus, Phocoena spinipinnis, Tursiops truncatus</t>
    <phoneticPr fontId="7" type="noConversion"/>
  </si>
  <si>
    <t>Brazil</t>
    <phoneticPr fontId="7" type="noConversion"/>
  </si>
  <si>
    <t>Uruguay</t>
    <phoneticPr fontId="7" type="noConversion"/>
  </si>
  <si>
    <t>Cuba</t>
    <phoneticPr fontId="7" type="noConversion"/>
  </si>
  <si>
    <t>Brazil</t>
    <phoneticPr fontId="7" type="noConversion"/>
  </si>
  <si>
    <t>Ecuador</t>
    <phoneticPr fontId="7" type="noConversion"/>
  </si>
  <si>
    <t>Uruguay</t>
    <phoneticPr fontId="7" type="noConversion"/>
  </si>
  <si>
    <t>Brazil</t>
    <phoneticPr fontId="7" type="noConversion"/>
  </si>
  <si>
    <t>Brazil</t>
    <phoneticPr fontId="7" type="noConversion"/>
  </si>
  <si>
    <t>Brazil</t>
    <phoneticPr fontId="7" type="noConversion"/>
  </si>
  <si>
    <t>Venezuela</t>
    <phoneticPr fontId="7" type="noConversion"/>
  </si>
  <si>
    <t>Brazil</t>
    <phoneticPr fontId="7" type="noConversion"/>
  </si>
  <si>
    <t>USA</t>
    <phoneticPr fontId="7" type="noConversion"/>
  </si>
  <si>
    <t>Brazil</t>
    <phoneticPr fontId="7" type="noConversion"/>
  </si>
  <si>
    <t>Brazil</t>
    <phoneticPr fontId="7" type="noConversion"/>
  </si>
  <si>
    <t>Brazil</t>
    <phoneticPr fontId="7" type="noConversion"/>
  </si>
  <si>
    <t>Argentina</t>
    <phoneticPr fontId="7" type="noConversion"/>
  </si>
  <si>
    <t>Brazil</t>
    <phoneticPr fontId="7" type="noConversion"/>
  </si>
  <si>
    <t>Brazil</t>
    <phoneticPr fontId="7" type="noConversion"/>
  </si>
  <si>
    <t>Lagenodelphis hosei</t>
    <phoneticPr fontId="7" type="noConversion"/>
  </si>
  <si>
    <t>Mirounga leonina, Mirounga angustirostris</t>
    <phoneticPr fontId="7" type="noConversion"/>
  </si>
  <si>
    <t>Trichechus manatus</t>
    <phoneticPr fontId="7" type="noConversion"/>
  </si>
  <si>
    <t>Trichechus manatus</t>
    <phoneticPr fontId="7" type="noConversion"/>
  </si>
  <si>
    <t>Zalophus californianus</t>
    <phoneticPr fontId="7" type="noConversion"/>
  </si>
  <si>
    <t>Argentina</t>
    <phoneticPr fontId="7" type="noConversion"/>
  </si>
  <si>
    <t>Brazil</t>
    <phoneticPr fontId="7" type="noConversion"/>
  </si>
  <si>
    <t>Chile</t>
    <phoneticPr fontId="7" type="noConversion"/>
  </si>
  <si>
    <t>Antarctic</t>
    <phoneticPr fontId="7" type="noConversion"/>
  </si>
  <si>
    <t>Uruguay</t>
    <phoneticPr fontId="7" type="noConversion"/>
  </si>
  <si>
    <t>Argentina</t>
    <phoneticPr fontId="7" type="noConversion"/>
  </si>
  <si>
    <t>Indexing seasonal abundance of humpback whales around Abrolhos Archipelago, Bahia, Brazil</t>
  </si>
  <si>
    <t>Morphology of the Guiana dolphin (Sotalia guianensis) off southeastern Brazil: growth and geographic variation</t>
  </si>
  <si>
    <t>Fertl D</t>
  </si>
  <si>
    <t>Brazil</t>
    <phoneticPr fontId="7" type="noConversion"/>
  </si>
  <si>
    <t>Argentina</t>
    <phoneticPr fontId="7" type="noConversion"/>
  </si>
  <si>
    <t>Brazil</t>
    <phoneticPr fontId="7" type="noConversion"/>
  </si>
  <si>
    <t>Brazil</t>
    <phoneticPr fontId="7" type="noConversion"/>
  </si>
  <si>
    <t>Brazil</t>
    <phoneticPr fontId="7" type="noConversion"/>
  </si>
  <si>
    <t>Argentina</t>
    <phoneticPr fontId="7" type="noConversion"/>
  </si>
  <si>
    <t>Brazil</t>
    <phoneticPr fontId="7" type="noConversion"/>
  </si>
  <si>
    <t>Brazil</t>
    <phoneticPr fontId="7" type="noConversion"/>
  </si>
  <si>
    <t>Brazil</t>
    <phoneticPr fontId="7" type="noConversion"/>
  </si>
  <si>
    <t>Brazil</t>
    <phoneticPr fontId="7" type="noConversion"/>
  </si>
  <si>
    <t>Brazil</t>
    <phoneticPr fontId="7" type="noConversion"/>
  </si>
  <si>
    <t>Colombia</t>
    <phoneticPr fontId="7" type="noConversion"/>
  </si>
  <si>
    <t>Orcinus orca, Pontoporia blainvillei</t>
    <phoneticPr fontId="7" type="noConversion"/>
  </si>
  <si>
    <t>Sotalia guianensis, Tursiops truncatus</t>
    <phoneticPr fontId="7" type="noConversion"/>
  </si>
  <si>
    <t>Physeter macrocephalus</t>
    <phoneticPr fontId="7" type="noConversion"/>
  </si>
  <si>
    <t>Brazil</t>
    <phoneticPr fontId="7" type="noConversion"/>
  </si>
  <si>
    <t>Ecuador</t>
    <phoneticPr fontId="7" type="noConversion"/>
  </si>
  <si>
    <t>Brazil</t>
    <phoneticPr fontId="7" type="noConversion"/>
  </si>
  <si>
    <t>Uruguay</t>
    <phoneticPr fontId="7" type="noConversion"/>
  </si>
  <si>
    <t>Ecuador</t>
    <phoneticPr fontId="7" type="noConversion"/>
  </si>
  <si>
    <t>2_Those papers with more than one species won't include family or higher taxa. All species recorded from the papers have been included.</t>
    <phoneticPr fontId="7" type="noConversion"/>
  </si>
  <si>
    <t>Physeter macrocephalus</t>
    <phoneticPr fontId="7" type="noConversion"/>
  </si>
  <si>
    <t>Sotalia guianensis, Steno bredanensis, Tursiops truncatus</t>
    <phoneticPr fontId="7" type="noConversion"/>
  </si>
  <si>
    <t>First report of a helminth infection for Bryde's whale, Balaenoptera edeni Anderson, 1878 (Cetacea, Balaenopteridae)</t>
  </si>
  <si>
    <t>Overlap between pinniped summer diet and artisanal fishery catches in Uruguay</t>
  </si>
  <si>
    <t>Costa Rica</t>
    <phoneticPr fontId="7" type="noConversion"/>
  </si>
  <si>
    <t>Brazil</t>
    <phoneticPr fontId="7" type="noConversion"/>
  </si>
  <si>
    <t>Brazil</t>
    <phoneticPr fontId="7" type="noConversion"/>
  </si>
  <si>
    <t>Brazil</t>
    <phoneticPr fontId="7" type="noConversion"/>
  </si>
  <si>
    <t>Brazil</t>
    <phoneticPr fontId="7" type="noConversion"/>
  </si>
  <si>
    <t>Ecuador</t>
    <phoneticPr fontId="7" type="noConversion"/>
  </si>
  <si>
    <t>Brazil</t>
    <phoneticPr fontId="7" type="noConversion"/>
  </si>
  <si>
    <t>Brazil</t>
    <phoneticPr fontId="7" type="noConversion"/>
  </si>
  <si>
    <t>Brazil</t>
    <phoneticPr fontId="7" type="noConversion"/>
  </si>
  <si>
    <t>Brazil</t>
    <phoneticPr fontId="7" type="noConversion"/>
  </si>
  <si>
    <t>Argentina</t>
    <phoneticPr fontId="7" type="noConversion"/>
  </si>
  <si>
    <t>Uruguay</t>
    <phoneticPr fontId="7" type="noConversion"/>
  </si>
  <si>
    <t xml:space="preserve">Mesoplodon europaeus </t>
  </si>
  <si>
    <t>Balaenoptera edeni</t>
  </si>
  <si>
    <t>Otaria byronia</t>
  </si>
  <si>
    <t>Mesoplodon mirus</t>
    <phoneticPr fontId="7" type="noConversion"/>
  </si>
  <si>
    <t>Mesoplodon layardii</t>
  </si>
  <si>
    <t>Phocoena spinipinnis</t>
  </si>
  <si>
    <t>Peponocephala electra</t>
  </si>
  <si>
    <t>Bordino P</t>
  </si>
  <si>
    <t>Mignucci-Giannoni AA</t>
  </si>
  <si>
    <t>Oliveira GC</t>
  </si>
  <si>
    <t>Sepúlveda M</t>
  </si>
  <si>
    <t>Cetacean occurrence in the Santa Marta region, Colombian Caribbean, February-May 2007</t>
  </si>
  <si>
    <t>Sotalia fluviatilis</t>
    <phoneticPr fontId="7" type="noConversion"/>
  </si>
  <si>
    <t>First records of elephant seals on the Guayaquil Gulf, Ecuador: on the occurrence of either a Mirounga leonina or M, angustirostris</t>
  </si>
  <si>
    <t>Secchi ER</t>
  </si>
  <si>
    <t>Daneri GA</t>
  </si>
  <si>
    <t>Delphinus capensis, Lagenorhynchus obscurus, Tursiops truncatus, Phocoena spinipinnis</t>
    <phoneticPr fontId="7" type="noConversion"/>
  </si>
  <si>
    <t>Taxon1: Species</t>
    <phoneticPr fontId="7" type="noConversion"/>
  </si>
  <si>
    <t>Sotalia fluviatilis</t>
    <phoneticPr fontId="7" type="noConversion"/>
  </si>
  <si>
    <t>Movement patterns of franciscana dolphins (Pontoporia blainvillei) in Bahia Anegada, Buenos Aires, Argentina</t>
    <phoneticPr fontId="7" type="noConversion"/>
  </si>
  <si>
    <t>The origin of ambergris</t>
  </si>
  <si>
    <t>Fraija N</t>
  </si>
  <si>
    <t>Cetacean occurrence in the Santa Marta region, Colombian Caribbean, 2004-2005</t>
  </si>
  <si>
    <t>Records of Guiana dolphin, Sotalia guianensis, in the State of Ceará, Northeastern Brazil</t>
  </si>
  <si>
    <t>An interaction between a juvenile Clymene dolphin (Stenella clymene) and seismic survey vessel M/V Ramform Challenger - PGS, Bacia de Santos, Brazil</t>
  </si>
  <si>
    <t>Carvalho VL</t>
  </si>
  <si>
    <t>Gerpe M</t>
  </si>
  <si>
    <t>Interactions between gillnet fisheries and small cetaceans in northern Rio de Janeiro, Brazil: 2001-2002</t>
  </si>
  <si>
    <t>Brazil</t>
    <phoneticPr fontId="7" type="noConversion"/>
  </si>
  <si>
    <t>Brazil</t>
    <phoneticPr fontId="7" type="noConversion"/>
  </si>
  <si>
    <t>Costa Rica</t>
    <phoneticPr fontId="7" type="noConversion"/>
  </si>
  <si>
    <t>Ecuador</t>
    <phoneticPr fontId="7" type="noConversion"/>
  </si>
  <si>
    <t>Brazil</t>
    <phoneticPr fontId="7" type="noConversion"/>
  </si>
  <si>
    <t>An Andrew's beaked whale Mesoplodon bowdoini (Cetacea, Ziphiidae) stranded on the Atlantic coast of Uruguay</t>
  </si>
  <si>
    <t>The odontocete community and its environment in the southwestern Gulf of California</t>
  </si>
  <si>
    <t>Crespo EA</t>
  </si>
  <si>
    <t>Presence of blue whale (Balaenoptera musculus) in the northwestern coast of Chiloé Island, southern Chile</t>
  </si>
  <si>
    <t>Sotalia fluviatilis,Tursiops truncatus</t>
    <phoneticPr fontId="7" type="noConversion"/>
  </si>
  <si>
    <t xml:space="preserve">Balaenoptera edeni,Balaenoptera borealis </t>
    <phoneticPr fontId="7" type="noConversion"/>
  </si>
  <si>
    <t>A preliminary overview of skin and skeletal diseases and traumata in small cetaceans from South American waters</t>
  </si>
  <si>
    <t>Accumulation of heavy metals in the franciscana (Pontoporia blainvillei) from Buenos Aires province, Argentina</t>
  </si>
  <si>
    <t>Incidental capture of a spinner dolphin, Stenella longirostris (Gray, 1828), in a shark gillnet off southeastern Brazil</t>
  </si>
  <si>
    <t>Feresa attenuata</t>
    <phoneticPr fontId="7" type="noConversion"/>
  </si>
  <si>
    <t>Delphinidae</t>
    <phoneticPr fontId="7" type="noConversion"/>
  </si>
  <si>
    <t>Renal handling of water, urea and electrolytes in wild South America fur seal (Arctocephalus australis)</t>
  </si>
  <si>
    <t>Ecology of marine tucuxi, Sotalia guianensis, and bottlenose dolphin, Tursiops truncatus, in Baía Norte, Santa Catarina state, southern Brazil</t>
  </si>
  <si>
    <t>Reproduction of female franciscana (Pontoporia blainvillei) in Rio Grande do Sul, southern Brazil</t>
  </si>
  <si>
    <t>Proposed English common name for the Neotropical delphinid Sotalia guianensis (P.-J., Van Beneden, 1864)</t>
  </si>
  <si>
    <t>Bolaños-Jiménez J</t>
  </si>
  <si>
    <t>Residence patterns of the Guiana dolphin  Sotalia guianensis  in Babitonga bay, south coast of Brazil</t>
  </si>
  <si>
    <t>Caballero S</t>
  </si>
  <si>
    <t>First report on the long-term presence of common bottlenose dolphins (Tursiops truncatus) off Central Chile</t>
  </si>
  <si>
    <t>Moreno IB</t>
  </si>
  <si>
    <t xml:space="preserve">Sotalia fluviatilis </t>
  </si>
  <si>
    <t>Lagenodelphis hosei</t>
  </si>
  <si>
    <t>Balaenoptera musculus</t>
    <phoneticPr fontId="7" type="noConversion"/>
  </si>
  <si>
    <t>Failla Siquier G</t>
  </si>
  <si>
    <t>Editorial</t>
  </si>
  <si>
    <t>Sightings of southern right whales, Eubalaena australis, off Uruguay</t>
  </si>
  <si>
    <t>Dental anomalies in the Atlantic population of South American sea lion, Otaria byronia (Pinnipedia, Otariidae): evolutionary implications and methodological approach</t>
  </si>
  <si>
    <t xml:space="preserve">Stenella longirostris </t>
  </si>
  <si>
    <t>Mirounga leonina</t>
  </si>
  <si>
    <t>Mirounga leonina</t>
    <phoneticPr fontId="7" type="noConversion"/>
  </si>
  <si>
    <t>Kogia sima</t>
  </si>
  <si>
    <t>Pteronura brasiliensis</t>
  </si>
  <si>
    <t>Pontoporia blainvillei</t>
    <phoneticPr fontId="7" type="noConversion"/>
  </si>
  <si>
    <t>Stenella clymene</t>
  </si>
  <si>
    <t>Sotalia fluviatilis</t>
  </si>
  <si>
    <t>Notes on the distribution of tucuxi, Sotalia fluviatilis (Cetacea: Delphinidae), in Ecuadorian Amazonia</t>
  </si>
  <si>
    <t>Preliminary observations on habitat use patterns of the marine tucuxi, Sotalia fluviatilis, in Cispatá Bay, Colombian Caribbean coast</t>
  </si>
  <si>
    <t>Southern elephant seals (Mirounga leonina) on the coast of Rio de Janeiro state, Brazil</t>
  </si>
  <si>
    <t>Tursiops truncatus</t>
  </si>
  <si>
    <t>Sotalia guianensis</t>
  </si>
  <si>
    <t>Sotalia guianensis</t>
    <phoneticPr fontId="7" type="noConversion"/>
  </si>
  <si>
    <t>Observation of a blue whale (Balaenoptera musculus) feeding in coastal waters of Ecuador</t>
  </si>
  <si>
    <t>Movement of a humpback whale (Megaptera novaeangliae) between the Revillagigedo and Hawaiian Archipelagos within a winter breeding season</t>
  </si>
  <si>
    <t>Crabeater seal (Lobodon carcinophaga) on the coast of Rio Grande do Sul State, Brazil</t>
  </si>
  <si>
    <t>A True's beaked whale (Mesoplodon mirus) on the coast of Brazil: adding a new beaked whale species to the western tropical Atlantic and South America</t>
  </si>
  <si>
    <t>By-catch of franciscana Pontoporia blainvillei in Uruguayan artisanal gillnet fisheries: an evaluation after a twelve-year gap in data collection</t>
  </si>
  <si>
    <t>Distribution and habitat use of small cetaceans off Abrolhos Bank, eastern Brazil</t>
  </si>
  <si>
    <t>García-Godos I</t>
  </si>
  <si>
    <t>Oliveira LR</t>
  </si>
  <si>
    <t>Aurioles-Gamboa D</t>
  </si>
  <si>
    <t>Pardo MA</t>
  </si>
  <si>
    <t>Incidental mortality of franciscana dolphin (Pontoporia blainvillei) in Argentina</t>
  </si>
  <si>
    <t>Solé-Cava AM</t>
  </si>
  <si>
    <t>Pontoporia blainvillei</t>
  </si>
  <si>
    <t>Megaptera novaeangliae</t>
  </si>
  <si>
    <t>Megaptera novaeangliae</t>
    <phoneticPr fontId="7" type="noConversion"/>
  </si>
  <si>
    <t>Phocoena sinus</t>
  </si>
  <si>
    <t>Pseudorca crassidens</t>
  </si>
  <si>
    <t>Orcinus orca</t>
  </si>
  <si>
    <t>Odontocete sightings collected during offshore cruises in the western and southwestern Caribbean Sea</t>
  </si>
  <si>
    <t>The triumph of the commons: Working towards the conservation of Guiana dolphins (Sotalia guianensis) in the Cananéia estuary, Brazil</t>
  </si>
  <si>
    <t>Strandings of Antillean manatees, Trichechus manatus manatus, in northeastern Brazil</t>
  </si>
  <si>
    <t>Records of the franciscana (Pontoporia blainvillei) in the southwestern Rio de Janeiro and northernmost São Paulo state coasts - Brazil</t>
  </si>
  <si>
    <t>DNA extraction from formalin fixed franciscana tissues</t>
  </si>
  <si>
    <t>Dry and rainy season estimations of giant otter, Pteronura brasiliensis, home range in the Yasuní National Park, Ecuador</t>
  </si>
  <si>
    <t>Rescue, handling and release of a melon-headed whale, Peponocephala electra, stranded in Ceará, NE Brazil</t>
  </si>
  <si>
    <t>Jefferson TA</t>
  </si>
  <si>
    <t>Feeding ecology of the franciscana (Pontoporia blainvillei) in marine and estuarine waters of Argentina</t>
  </si>
  <si>
    <t>Weiskel HW</t>
  </si>
  <si>
    <t>Santillán L</t>
  </si>
  <si>
    <t>Gillnets and conservation of the franciscana dolphin (Pontoporia blainvillei) in Argentina: a policy perspective</t>
  </si>
  <si>
    <t>Palacios-Alfaro JD</t>
  </si>
  <si>
    <t>García C</t>
  </si>
  <si>
    <t>The false killer whale (Pseudorca crassidens) in the southwestern Caribbean: first stranding record in Colombian waters</t>
  </si>
  <si>
    <t>Azevedo AF</t>
  </si>
  <si>
    <t>Predation of Otaria flavescens over artisanal fisheries in Uruguay: opportunism or prey selectivity</t>
  </si>
  <si>
    <t>Age estimation in giant otters (Pteronura brasiliensis) (Carnivora: Mustelidae) using growth layer groups in canine teeth</t>
  </si>
  <si>
    <t>Report of the working group on biology and ecology</t>
  </si>
  <si>
    <t>Morphology of the franciscana (Pontoporia blainvillei) off southeastern Brazil: sexual dimorphism, growth and geographic variation</t>
  </si>
  <si>
    <t>Sounds produced by the tucuxi (Sotalia fluviatilis) from the Napo and Aguarico rivers of Ecuador</t>
  </si>
  <si>
    <t>Status of semi-captive manatees in Jamaica</t>
  </si>
  <si>
    <t>Isolation of Giardia sp., from an estuarine dolphin (Sotalia guianensis) in Ceará state, northeastern Brazil</t>
  </si>
  <si>
    <t>Lailson-Brito Jr J</t>
  </si>
  <si>
    <t>Composition and seasonal variation in the diet of the South American sea lion (Otaria flavescens) from Quenquén, Argentina</t>
  </si>
  <si>
    <t>Urbán-Ramírez J</t>
  </si>
  <si>
    <t>Killer whale (Orcinus orca) occurrence at Isla de Lobos, Uruguay</t>
  </si>
  <si>
    <t>Presence and re-sighting of southern elephant seal, Mirounga leonina (L, 1758), on the north-central coast of Chile</t>
  </si>
  <si>
    <t>Feeding habits of marine tucuxi, Sotalia fluviatilis, at Ceará State, Northeastern Brazil</t>
  </si>
  <si>
    <t>Serrano A</t>
  </si>
  <si>
    <t>1-2</t>
  </si>
  <si>
    <t>Baldassin P</t>
  </si>
  <si>
    <t>Activity budgets and distribution of bottlenose dolphins (Tursiops truncatus) in the Patos Lagoon estuary, southern Brazil</t>
  </si>
  <si>
    <t>New record of mother-calf pair of southern right whale, Eubalaena australis, off the Peruvian coast</t>
  </si>
  <si>
    <t>Souza SP</t>
  </si>
  <si>
    <t>A method to measure captive giant otters (Pteronura brasiliensis) without sedation</t>
  </si>
  <si>
    <t>Country2</t>
  </si>
  <si>
    <t>ID</t>
  </si>
  <si>
    <t>Country3</t>
  </si>
  <si>
    <t>Meirelles ACO</t>
  </si>
  <si>
    <t>Laporta P</t>
  </si>
  <si>
    <t>Palacios DM</t>
  </si>
  <si>
    <t>Country1</t>
  </si>
  <si>
    <t>Ramos RMA</t>
  </si>
  <si>
    <t>Botta S</t>
  </si>
  <si>
    <t>Assessment of the conservation status of a franciscana (Pontoporia blainvillei) stock in the franciscana management area II following the IUCN Red List process</t>
  </si>
  <si>
    <t>Update on the freshwater distribution of Sotalia in Colombia, Ecuador, Peru, Venezuela and Suriname</t>
  </si>
  <si>
    <t>Suarez AA</t>
  </si>
  <si>
    <t>Crespi-Abril AC</t>
  </si>
  <si>
    <t>Alonso MB</t>
  </si>
  <si>
    <t>Maia-Nogueira R</t>
  </si>
  <si>
    <t>Moura JF</t>
  </si>
  <si>
    <t>Video-documentation of a killer whale (Orcinus orca) predatory attack on a giant manta (Manta birostris) in the Galápagos Islands</t>
  </si>
  <si>
    <t>Killer whale (Orcinus orca) predation on a franciscana dolphin (Pontoporia blainvillei) in Brazilian waters</t>
  </si>
  <si>
    <t>Size and shape variability in the skull of Pontoporia blainvillei (Cetacea: Pontoporiidae) from the Brazilian coast</t>
  </si>
  <si>
    <t>First record of a humpback whale (Megaptera novaeangliae) mother and calf inside Habia Magdalena, Baja California Sur, Mexico</t>
  </si>
  <si>
    <t>Hardt FAS</t>
  </si>
  <si>
    <t>An update on anomalously white cetaceans, including the first account for the pantropical spotted dolphin (Stenella attenuata graffmani)</t>
  </si>
  <si>
    <t>Motta MRA</t>
  </si>
  <si>
    <t>Parente CL</t>
  </si>
  <si>
    <t>Natural and human disturbance in a rookery of the California sea lion (Zalophus californianus californianus) in the Gulf of California, Mexico</t>
  </si>
  <si>
    <t>Incidental catches of franciscana in coastal gillnet fisheries in the franciscana management area III: period 1999-2000</t>
  </si>
  <si>
    <t>Flores PAC</t>
  </si>
  <si>
    <t>Report of the Working Group on Distribution, Habitat Characteristics and Preferences, and Group Size</t>
  </si>
  <si>
    <t>Vol</t>
  </si>
  <si>
    <t>Acevedo-Gutiérrez A</t>
  </si>
  <si>
    <t>Using canine teeth for sex determination of the South American fur seal, Arctocephalus australis</t>
  </si>
  <si>
    <t>Muelbert MMC</t>
  </si>
  <si>
    <t>Rubio-Cisneros NT</t>
  </si>
  <si>
    <t>Record of a neonate dwarf sperm whale, Kogia sima (Owen, 1866) stranded on the coast of Bahia, northeastern Brazil</t>
  </si>
  <si>
    <t>Ecological aspects of marine tucuxi dolphins (Sotalia guianensis) based on group size and composition in the Cananéia estuary, southeastern Brazil</t>
  </si>
  <si>
    <t>May-Collado LJ</t>
  </si>
  <si>
    <t>No</t>
  </si>
  <si>
    <t>Two records of male southern elephant seals (Mirounga leonina) on the Atlantic coast of Uruguay</t>
  </si>
  <si>
    <t>Natural history of dolphins of the genus  Sotalia</t>
  </si>
  <si>
    <t>Occurrence of Pulmonicola cochleotrema (syn. Cochleotrema cochleotrema) (Digenea: Opisthotrematidae) in Antillean manatees (Trichechus manatus manatus) in Brazil</t>
  </si>
  <si>
    <t>Notes on giant otter (Pteronura brasiliensis) behavior in the lake of the Balbina hydroelectric power station, Amazonas, Brazil</t>
  </si>
  <si>
    <t>Di Beneditto APM</t>
  </si>
  <si>
    <t>Le Bas AE</t>
  </si>
  <si>
    <t>Fraser's dolphin (Lagenodephis hosei Fraser, 1956) in southern Brazil</t>
  </si>
  <si>
    <t>Netto RF</t>
  </si>
  <si>
    <t>McGuire TL</t>
  </si>
  <si>
    <t>Félix F</t>
  </si>
  <si>
    <t>Altieri BL</t>
  </si>
  <si>
    <t>Martins AMA</t>
  </si>
  <si>
    <t>Morphometrical categorization of Phyllobothrium delphini (Cestoidea, Tetraphyllidea) cysts from Fraser's dolphin, Lagenodelphis hosei (Cetacea, Delphinidae)</t>
  </si>
  <si>
    <t>Photo-identification of the vaquita (Phocoena sinus): the world's most endangered cetacean</t>
  </si>
  <si>
    <t>Van Bressem M-F</t>
  </si>
  <si>
    <t>Record of the Layard's beaked whale, Mesoplodon layardii (Gray, 1856) in northeastern Brazil</t>
  </si>
  <si>
    <t>Report of the Working Group on Major Threats and Conservation</t>
  </si>
  <si>
    <t>Marine protected areas in South America: spatial assessment of cetacean distribution coverage</t>
  </si>
  <si>
    <t>Morphometric relationships of franciscana dolphin, Pontoporia blainvillei (Cetacea), off Rio Grande do Sul coast, southern Brazil</t>
  </si>
  <si>
    <t>Vessel collissions with small cetaceans worldwide and with large whales in the Southern Hemisphere, an initial assessment</t>
  </si>
  <si>
    <t>Occurrence of franciscana (Pontoporia blainvillei) in Baía Norte, southern Brazil</t>
  </si>
  <si>
    <t>Training of Antillean manatee Trichechus manatus manatus Linnaeus, 1758 as a management technique for individual welfare</t>
  </si>
  <si>
    <t>Mitochondrial DNA diversity, differentiation and phylogeography of the South American riverine and coastal dolphins  Sotalia fluviatilis  and  Sotalia guianensis</t>
  </si>
  <si>
    <t>Live-captures of common bottlenose dolphins Tursiops truncatus and unassessed bycatch in Cuban waters: evidence of sustainability found wanting</t>
  </si>
  <si>
    <t>Gómez-Salazar C</t>
  </si>
  <si>
    <t>Marigo J</t>
  </si>
  <si>
    <t>Killer whale (Orcinus orca) occurrence in Venezuelan waters, 1982-2008</t>
  </si>
  <si>
    <t>Cetacean remains and strandings in the Galápagos Islands, 1923-2003</t>
  </si>
  <si>
    <t>Sightings of franciscana dolphins (Pontoporia blainvillei) off Espírito Santo, Brazil</t>
  </si>
  <si>
    <t>Sonnino Sorisio L</t>
  </si>
  <si>
    <t>Growth and skull development in the South American fur seal, Arctocephalus australis (Zimmermann, 1783) (Carnivora: Otariidae), from Rio Grande do Sul coast, Brazil</t>
  </si>
  <si>
    <t>First records of stranded pregnant female South American fur seals, Arctocephalus australis, in the southern Brazilian coast</t>
  </si>
  <si>
    <t>Generalized linear models applied to stranding data of South American sea lions (Otaria flavescescens) and South American fur seals (Arctocephalus australis) in southern Brazil</t>
  </si>
  <si>
    <t>Incidental mortality of franciscana (Pontoporia blainvillei) in the artisanal fishery of Praia Grande, São Paulo state, Brazil</t>
  </si>
  <si>
    <t>Distribution of pantropical spotted dolphins in Pacific coastal waters of Panama</t>
  </si>
  <si>
    <t>Iriarte V</t>
  </si>
  <si>
    <t>Kinas PG</t>
  </si>
  <si>
    <t>PP</t>
  </si>
  <si>
    <t>Growth layer patterns in Arctocephalus australis canine teeth: evaluation of techniques for age determination</t>
  </si>
  <si>
    <t>Consumption of marine mammals by broadnose sevengill shark Notorhynchus cepedianus in the northern and central Patagonian Shelf</t>
  </si>
  <si>
    <t>Pérez-Cortés M H</t>
  </si>
  <si>
    <t>Biological data on two Hector's beaked whales, Mesoplodon hectori, stranded in Buenos Aires province, Argentina</t>
  </si>
  <si>
    <t>Szteren D</t>
  </si>
  <si>
    <t>Faustino C</t>
  </si>
  <si>
    <t>Rosas FCW</t>
  </si>
  <si>
    <t>ppEnd</t>
  </si>
  <si>
    <t>Pinto RM</t>
  </si>
  <si>
    <t>Recent rapid increases in right whale (Eubalaena australis) population off southern Brazil</t>
  </si>
  <si>
    <t>Iñíguez MA</t>
  </si>
  <si>
    <t>Record of a specimen of Shepherd's beaked whale (Tasmacetus shepherdi) from the coast of Santa Cruz, Argentina, with notes on age determination</t>
  </si>
  <si>
    <t>A Tale of Two Dolphins: Introduction to the Special Volume on the Biology and Conservation of Neotropical Dolphins of the Genus Sotalia</t>
  </si>
  <si>
    <t>Basin1</t>
  </si>
  <si>
    <t>Galapagos fur seals, Arctocephalus galapagoensis, in Mexico</t>
  </si>
  <si>
    <t>Year</t>
  </si>
  <si>
    <t>Nélio Baptista Barros (1960-2010) – a pioneer at home and abroad</t>
  </si>
  <si>
    <t>Rossi-Santos MR</t>
  </si>
  <si>
    <t>Trimble M</t>
  </si>
  <si>
    <t>Report of the working group on abundance estimates</t>
  </si>
  <si>
    <t>Report of the working group on fishery interactions</t>
  </si>
  <si>
    <t>Orthopoxvirus neutralising antibodies in small cetaceans from the Southeast Pacific</t>
  </si>
  <si>
    <t>Title</t>
  </si>
  <si>
    <t>Utreras B V</t>
  </si>
  <si>
    <t>Veterinary treatment of an injured wild franciscana dolphin calf (Pontoporia blainvillei, Gervais &amp; D'Orbigny, 1844)</t>
  </si>
  <si>
    <t>Castelblanco-Martínez DN</t>
  </si>
  <si>
    <t>da Silva VMF</t>
  </si>
  <si>
    <t>Morete ME</t>
  </si>
  <si>
    <t>Bravo E</t>
  </si>
  <si>
    <t>Stranding of an Antarctic minke whale, Balaenoptera bonaerensis Burmeister, 1867, on the northern coast of South America</t>
  </si>
  <si>
    <t>Emin-Lima NR</t>
  </si>
  <si>
    <t>Report of the Working Group on Population Abundance and Density Estimation</t>
  </si>
  <si>
    <t>Van Waerebeek K</t>
  </si>
  <si>
    <t>Heatological values of wild tucuxi (Sotalia fluviatilis) from the Central Amazon</t>
  </si>
  <si>
    <t>Unusual record of franciscana dolphins (Pontoporia blainvillei) in inner waters of the Cananéia estuary, southeastern Brazil</t>
  </si>
  <si>
    <t>Occurrence of gastroliths in South American sea lions (Otarya byronia) from southern Brazil</t>
  </si>
  <si>
    <t>Incidental catches of franciscana (Pontoporia blainvillei) on the southern coast of São Paulo state and the coast of Paraná state, Brazil</t>
  </si>
  <si>
    <t>Assessment of the level of surface activity in humpback whales during the breeding season</t>
  </si>
  <si>
    <t>Author1</t>
  </si>
  <si>
    <t>The most northern record of Gervais' beaked whale, Mesoplodon europaeus (Gervais, 1855), for the Southern Hemisphere</t>
  </si>
  <si>
    <t>Gurjão LM</t>
  </si>
  <si>
    <t>Cunha HA</t>
  </si>
  <si>
    <t>Report of the working group on distribution and behavior</t>
  </si>
  <si>
    <t>Reply to the commentaries on Flores and Bazzalo (2004)</t>
  </si>
  <si>
    <t>Drehmer CJ</t>
  </si>
  <si>
    <t>Zapata-Ríos GR</t>
  </si>
  <si>
    <t>Groch KR</t>
  </si>
  <si>
    <t>Laeta M</t>
  </si>
  <si>
    <t>The ontogeny of shape disparity in three species of Otariids (Pinnipedia: Mammalia)</t>
  </si>
  <si>
    <t>Mattos PH</t>
  </si>
  <si>
    <t>Ott PH</t>
  </si>
  <si>
    <t>Ecology and conservation status of tucuxi (Sotalia fluviatilis) in the Pacaya-Samiria Reserve, Peru</t>
  </si>
  <si>
    <t>Oceanographic conditions off coastal South America in relation to the distribution of Burmeister's porpoise, Phocoena spinipinnis</t>
  </si>
  <si>
    <t>Home ranges and movement patterns of the marine tucuxi dolphin, Sotalia fluviatilis, in Baía Norte, southern Brazil</t>
  </si>
  <si>
    <t>Bertozzi CP</t>
  </si>
  <si>
    <t>Records of franciscana (Pontoporia blainvillei) from the coastal waters of São Paulo state, southeastern Brazil</t>
  </si>
  <si>
    <t>Initial description of Major Histocompatibility Complex variation at two Class II loci (DQA-DQB) in  Sotalia fluviatilis  and  Sotalia guianensis</t>
  </si>
  <si>
    <t>Lima DS</t>
  </si>
  <si>
    <t>Has the manatee (Trichechus manatus) disappeared from the northern coast of the State of Veracruz, Mexico? Latin American Journal of Aquatic Mammals</t>
  </si>
  <si>
    <t>Notes on the anatomy, positioning and homology of the pelvic bones in small cetaceans (Cetacea, Delphinidae, Pontoporiidae)</t>
  </si>
  <si>
    <t>Magalhães FA</t>
  </si>
  <si>
    <t>Molina-Schiller D</t>
  </si>
  <si>
    <t>Hassel LB</t>
  </si>
  <si>
    <t>Gómez A</t>
  </si>
  <si>
    <t>Report of the working group on legislation and education</t>
  </si>
  <si>
    <t>Yates O</t>
  </si>
  <si>
    <t>Winter distribution and group composition of humpback whales (Megaptera novaeangliae) off northern Peru</t>
  </si>
  <si>
    <t>Mass stranding of Baird's beaked whales at San Jose Island, Gulf of California, Mexico</t>
  </si>
  <si>
    <t>A southern bottlenose whale examined in the Antarctic</t>
  </si>
  <si>
    <t>Pacheco AS</t>
  </si>
  <si>
    <t>Report of the Working Group on Taxonomy and Genetics</t>
  </si>
  <si>
    <t>Predation by a shortfin mako shark, Isurus oxyrhinchus, Rafiniesque, 1810, on a pantropical spotted dolphin, Stenella attenuata, calf in Central Atlantic waters</t>
  </si>
  <si>
    <t>Labrada-Martagón V</t>
  </si>
  <si>
    <t>Grandi MF</t>
  </si>
  <si>
    <t>Comments of Flores and Bazzalo (2004)</t>
  </si>
  <si>
    <t>Mello DMD</t>
  </si>
  <si>
    <t>Basin3</t>
  </si>
  <si>
    <t>Basin2</t>
  </si>
  <si>
    <t>Interaction between killer whales (Orcinus orca) and hammerhead sharks (Sphyrna sp.) in Galápagos waters</t>
  </si>
  <si>
    <t>Diet of the manatees (Trichechus manatus manatus) in Chetumal Bay, Mexico</t>
  </si>
  <si>
    <t>Santos MCO</t>
  </si>
  <si>
    <t>Cabrera E</t>
  </si>
  <si>
    <t>Preliminary estimate of incidental mortality of Commerson's dolphins (Cephalorhynchus commersonii) in an artisanal setnet fishery in La Angelina beach and Ría de Gallegos, Santa Cruz, Argentina</t>
  </si>
  <si>
    <t>Seasonal use of Amazon floodplains by the tucuxi, Sotalia fluviatilis (Gervais 1853), in the Central Amazon, Brazil</t>
  </si>
  <si>
    <t>Notes on the pygmy killer whale Feresa attenuata Gray, 1874 (Cetacea: Delphinidae) in Venezuela, southeastern Caribbean</t>
  </si>
  <si>
    <t>Site fidelity and behaviour of killer whales (Orcinus orca) at Sea Lion Island in the Southwest Atlantic</t>
  </si>
  <si>
    <t>Report of the working group on vital parameters and demography</t>
  </si>
  <si>
    <t>Occurrence of chlorinated pesticides and polychlorinated biphenyls (PCBs) in Guiana dolphins ( Sotalia guianensis ) from Ubatuba and Baixada Santista, São Paulo, Brazil</t>
  </si>
  <si>
    <t>Cervical ribs and cleft arches in Brazilian Sotalia guianensis: contribution to comparative studies of skeletal morphology in northern and southeastern specimens</t>
  </si>
  <si>
    <t>A new skin biopsy system for use with small cetaceans</t>
  </si>
  <si>
    <t>Parasites of franciscana (Pontoporia blainvillei) from São Paulo and Paraná states, Brazil</t>
  </si>
  <si>
    <t>Franco-Trecu V</t>
  </si>
  <si>
    <t>Phocidae</t>
  </si>
  <si>
    <t>Carnivora</t>
    <phoneticPr fontId="7" type="noConversion"/>
  </si>
  <si>
    <t>Cephalorhynchus commersonii</t>
    <phoneticPr fontId="7" type="noConversion"/>
  </si>
  <si>
    <t>Delphinidae</t>
    <phoneticPr fontId="7" type="noConversion"/>
  </si>
  <si>
    <t>Note on the group size and behavior of Guiana dolphins (Sotalia guianensis) (Cetacea: Delphinidae) in Marapanim Bay, Pará, Brazil</t>
  </si>
  <si>
    <t>Killer whale (Orcinus orca) occurrence off Peru, 1955-2003</t>
  </si>
  <si>
    <t>Balaenoptera acutorostrata</t>
    <phoneticPr fontId="7" type="noConversion"/>
  </si>
  <si>
    <t>Mustelidae</t>
  </si>
  <si>
    <t>Mustelidae</t>
    <phoneticPr fontId="7" type="noConversion"/>
  </si>
  <si>
    <t>Pteronura brasiliensis</t>
    <phoneticPr fontId="7" type="noConversion"/>
  </si>
  <si>
    <t>Arctocephalus galapagoensis</t>
    <phoneticPr fontId="7" type="noConversion"/>
  </si>
  <si>
    <t>Balaenoptera bonaerensis</t>
    <phoneticPr fontId="7" type="noConversion"/>
  </si>
  <si>
    <t>Carnivora</t>
    <phoneticPr fontId="7" type="noConversion"/>
  </si>
  <si>
    <t>Sirenia</t>
  </si>
  <si>
    <t>Sirenia</t>
    <phoneticPr fontId="7" type="noConversion"/>
  </si>
  <si>
    <t>Trichechidae</t>
  </si>
  <si>
    <t>Trichechidae</t>
    <phoneticPr fontId="7" type="noConversion"/>
  </si>
  <si>
    <t>Balaenidae</t>
  </si>
  <si>
    <t>Balaenidae</t>
    <phoneticPr fontId="7" type="noConversion"/>
  </si>
  <si>
    <t>Ziphiidae</t>
  </si>
  <si>
    <t>Whale mortality from ship strikes in Ecuador and West Africa</t>
  </si>
  <si>
    <t>Size and shape sexual dimorphism in the skull of the South American fur seal, Arctocephalus australis (Zimmermann, 1783) (Carnivora: Otariidae)</t>
  </si>
  <si>
    <t>Souto LRA</t>
  </si>
  <si>
    <t>Costa P</t>
  </si>
  <si>
    <t>Alava JJ</t>
  </si>
  <si>
    <t>Prey occurrence in the stomach contents of four small cetacean species in Peru</t>
  </si>
  <si>
    <t>Simões-Lopes PCA</t>
  </si>
  <si>
    <t>Summer sightings of dwarf mike whales (Balaenoptera acutorostrata) off the eastern coast of Rio de Janeiro state, Brazil</t>
  </si>
  <si>
    <t>Sanfelice D</t>
  </si>
  <si>
    <t>Forestell PH</t>
  </si>
  <si>
    <t>Report of the working group on stock identity</t>
  </si>
  <si>
    <t>Wedekin LL</t>
  </si>
  <si>
    <t>What is the colour of the franciscana (Pontoporia blainvillei)?: a review and a proposed assessment method</t>
  </si>
  <si>
    <t>Clarke R</t>
  </si>
  <si>
    <t>Trace metals in liver and kidney of the franciscana (Pontoporia blainvillei) from the northern coast of Rio de Janeiro state, Brazil</t>
  </si>
  <si>
    <t>ppBegin</t>
  </si>
  <si>
    <t>Occurrence and distribution of marine mammal strandings in Todos Santos Bay, Baja California, Mexico, 1998-2001</t>
  </si>
  <si>
    <t>Danilewicz D</t>
  </si>
  <si>
    <t>Fernandes MF</t>
  </si>
  <si>
    <t>Introduction</t>
  </si>
  <si>
    <t>Cappozzo HL</t>
  </si>
  <si>
    <t>Díaz-Aguirre F</t>
  </si>
  <si>
    <t>Borobia M</t>
  </si>
  <si>
    <t>Tursiops truncatus, Sotalia guianensis, Pontoporia blainvillei</t>
    <phoneticPr fontId="7" type="noConversion"/>
  </si>
  <si>
    <t>Stenella attenuata, Tursiops truncatus</t>
    <phoneticPr fontId="7" type="noConversion"/>
  </si>
  <si>
    <t>Sotalia fluviatilis, Tursiops truncatus</t>
    <phoneticPr fontId="7" type="noConversion"/>
  </si>
  <si>
    <t>Phocoenidae</t>
    <phoneticPr fontId="7" type="noConversion"/>
  </si>
  <si>
    <t>Phocidae</t>
    <phoneticPr fontId="7" type="noConversion"/>
  </si>
  <si>
    <t>First record of the dwarf sperm whale (Kogia sima) in Caribbean waters of Costa Rica</t>
  </si>
  <si>
    <t>Habitat use of the Guiana dolphin,  Sotalia guianensis  (Cetacea, Delphinidae), in the Caravelas River Estuary, eastern Brazil</t>
  </si>
  <si>
    <t>Arias AM</t>
  </si>
  <si>
    <t>Rodríguez D</t>
  </si>
  <si>
    <t>Cetaceans and fishery interactions along the Espírito Santo state, southeastern Brazil during 1994-2001</t>
  </si>
  <si>
    <t>Biological observations on a dwarf minke whale, Balaenoptera acutorostrata, caught in southern Brazilian waters, with a new record of prey for the species</t>
  </si>
  <si>
    <t>Sightings of dolphins during seismic surveys on the coast of Bahia state, Brazil</t>
  </si>
  <si>
    <t>Occurrence of leopard seals in northern Argentina</t>
  </si>
  <si>
    <t>Salvadeo CJ</t>
  </si>
  <si>
    <t>Monteiro MS</t>
  </si>
  <si>
    <t>Report of the fourth workshop for the coordinated research and conservation of the franciscana dolphin (Pontoporia blainvillei) in the Western South Altantic</t>
  </si>
  <si>
    <t>Straggler subantarctic fur seals (Arctocephalus tropicalis) on the coast of Rio de Janeiro State, Brazil</t>
  </si>
  <si>
    <t>Cetacea</t>
    <phoneticPr fontId="7" type="noConversion"/>
  </si>
  <si>
    <t>Brazil</t>
    <phoneticPr fontId="7" type="noConversion"/>
  </si>
  <si>
    <t>Colombia</t>
    <phoneticPr fontId="7" type="noConversion"/>
  </si>
  <si>
    <t>Balaenoptera acutorostrata</t>
    <phoneticPr fontId="7" type="noConversion"/>
  </si>
  <si>
    <t>Hydrurga leptonyx</t>
    <phoneticPr fontId="7" type="noConversion"/>
  </si>
  <si>
    <t>Sotalia fluviatilis, Steno bredanensis, Megaptera novaeangliae, Pontoporia blainvillei, Tursiops truncatus, Physeter macrocephalus</t>
    <phoneticPr fontId="7" type="noConversion"/>
  </si>
  <si>
    <t>Pontoporia blainvillei, Sotalia fluviatilis, Stenella frontalis</t>
    <phoneticPr fontId="7" type="noConversion"/>
  </si>
  <si>
    <t>Amazonia</t>
    <phoneticPr fontId="7" type="noConversion"/>
  </si>
  <si>
    <t>Venezuela, Nicaragua, French Guiana</t>
    <phoneticPr fontId="7" type="noConversion"/>
  </si>
  <si>
    <t>Amazonia</t>
    <phoneticPr fontId="7" type="noConversion"/>
  </si>
  <si>
    <t>Orinoco</t>
    <phoneticPr fontId="7" type="noConversion"/>
  </si>
  <si>
    <t>Brazil</t>
    <phoneticPr fontId="7" type="noConversion"/>
  </si>
  <si>
    <t>Colombia</t>
    <phoneticPr fontId="7" type="noConversion"/>
  </si>
  <si>
    <t>Brazil</t>
    <phoneticPr fontId="7" type="noConversion"/>
  </si>
  <si>
    <t>Sotalia fluviatilis</t>
    <phoneticPr fontId="7" type="noConversion"/>
  </si>
  <si>
    <t>Sotalia guianensis, Sotalia fluviatilis</t>
    <phoneticPr fontId="7" type="noConversion"/>
  </si>
  <si>
    <t>Szteren D</t>
    <phoneticPr fontId="7" type="noConversion"/>
  </si>
  <si>
    <t>Pontoporiidae</t>
  </si>
  <si>
    <t>Pontoporiidae</t>
    <phoneticPr fontId="7" type="noConversion"/>
  </si>
  <si>
    <t>Otariidae</t>
  </si>
  <si>
    <t>Cetacea</t>
  </si>
  <si>
    <t>Cetacea</t>
    <phoneticPr fontId="7" type="noConversion"/>
  </si>
  <si>
    <t>Carnivora</t>
  </si>
  <si>
    <t>Carnivora</t>
    <phoneticPr fontId="7" type="noConversion"/>
  </si>
  <si>
    <t>Balaenopteridae</t>
    <phoneticPr fontId="7" type="noConversion"/>
  </si>
  <si>
    <t>Mysticeti</t>
  </si>
  <si>
    <t>Mysticeti</t>
    <phoneticPr fontId="7" type="noConversion"/>
  </si>
  <si>
    <t>Delphinidae</t>
  </si>
  <si>
    <t>Odontoceti</t>
  </si>
  <si>
    <t>Odontoceti</t>
    <phoneticPr fontId="7" type="noConversion"/>
  </si>
  <si>
    <t>Osteology</t>
    <phoneticPr fontId="7" type="noConversion"/>
  </si>
  <si>
    <t>3_Field: For this I am using the Field 1 as the general topic and then the second and third the more specifics, excluding the technique used. I am following the IWC keywords ranking list</t>
    <phoneticPr fontId="7" type="noConversion"/>
  </si>
  <si>
    <t>Distribution</t>
    <phoneticPr fontId="7" type="noConversion"/>
  </si>
  <si>
    <t>Feeding</t>
    <phoneticPr fontId="7" type="noConversion"/>
  </si>
  <si>
    <t>Osteology</t>
    <phoneticPr fontId="7" type="noConversion"/>
  </si>
  <si>
    <t>Carnivora</t>
    <phoneticPr fontId="7" type="noConversion"/>
  </si>
  <si>
    <t>Pteronura brasiliensis</t>
    <phoneticPr fontId="7" type="noConversion"/>
  </si>
  <si>
    <t>Phocoenidae</t>
  </si>
  <si>
    <t>Tasmacetus shepherdi</t>
    <phoneticPr fontId="7" type="noConversion"/>
  </si>
  <si>
    <t>Physeteridae</t>
  </si>
  <si>
    <t>Trichechus manatus</t>
    <phoneticPr fontId="7" type="noConversion"/>
  </si>
  <si>
    <t>Social interactions between tucuxis and bottlenose dolphins in Gandoca-Manzanillo, Costa Rica</t>
  </si>
  <si>
    <t>Higa A</t>
  </si>
  <si>
    <t>Morphometrics</t>
    <phoneticPr fontId="7" type="noConversion"/>
  </si>
  <si>
    <t>Osteology</t>
    <phoneticPr fontId="7" type="noConversion"/>
  </si>
  <si>
    <t>Acoustics</t>
    <phoneticPr fontId="7" type="noConversion"/>
  </si>
  <si>
    <t>Health</t>
    <phoneticPr fontId="7" type="noConversion"/>
  </si>
  <si>
    <t>Photo-ID</t>
    <phoneticPr fontId="7" type="noConversion"/>
  </si>
  <si>
    <t>Strandings</t>
    <phoneticPr fontId="7" type="noConversion"/>
  </si>
  <si>
    <t>Evolution</t>
    <phoneticPr fontId="7" type="noConversion"/>
  </si>
  <si>
    <t>Feeding</t>
    <phoneticPr fontId="7" type="noConversion"/>
  </si>
  <si>
    <t>Management</t>
    <phoneticPr fontId="7" type="noConversion"/>
  </si>
  <si>
    <t>Regulations</t>
    <phoneticPr fontId="7" type="noConversion"/>
  </si>
  <si>
    <t>Abundance</t>
    <phoneticPr fontId="7" type="noConversion"/>
  </si>
  <si>
    <t>Taxonomy</t>
    <phoneticPr fontId="7" type="noConversion"/>
  </si>
  <si>
    <t>Belize</t>
    <phoneticPr fontId="7" type="noConversion"/>
  </si>
  <si>
    <t>Colombia</t>
    <phoneticPr fontId="7" type="noConversion"/>
  </si>
  <si>
    <t>England</t>
    <phoneticPr fontId="7" type="noConversion"/>
  </si>
  <si>
    <t>Management</t>
    <phoneticPr fontId="7" type="noConversion"/>
  </si>
  <si>
    <t>Conservation</t>
    <phoneticPr fontId="7" type="noConversion"/>
  </si>
  <si>
    <t>Tourism</t>
    <phoneticPr fontId="7" type="noConversion"/>
  </si>
  <si>
    <t>Genetics</t>
    <phoneticPr fontId="7" type="noConversion"/>
  </si>
  <si>
    <t>Sotalia guianensis</t>
    <phoneticPr fontId="7" type="noConversion"/>
  </si>
  <si>
    <t>Distribution</t>
    <phoneticPr fontId="7" type="noConversion"/>
  </si>
  <si>
    <t>Amazonia, Orinoco</t>
    <phoneticPr fontId="7" type="noConversion"/>
  </si>
  <si>
    <t>Kogiidae</t>
  </si>
  <si>
    <t>Kogiidae</t>
    <phoneticPr fontId="7" type="noConversion"/>
  </si>
  <si>
    <t>Trichechus manatus</t>
    <phoneticPr fontId="7" type="noConversion"/>
  </si>
  <si>
    <t>Stenella attenuata</t>
    <phoneticPr fontId="7" type="noConversion"/>
  </si>
  <si>
    <t>Reproduction</t>
    <phoneticPr fontId="7" type="noConversion"/>
  </si>
  <si>
    <t>Health</t>
    <phoneticPr fontId="7" type="noConversion"/>
  </si>
  <si>
    <t>Morphometrics</t>
    <phoneticPr fontId="7" type="noConversion"/>
  </si>
  <si>
    <t>Feeding</t>
    <phoneticPr fontId="7" type="noConversion"/>
  </si>
  <si>
    <t>Fisheries</t>
    <phoneticPr fontId="7" type="noConversion"/>
  </si>
  <si>
    <t>Distribution</t>
    <phoneticPr fontId="7" type="noConversion"/>
  </si>
  <si>
    <t>Health</t>
    <phoneticPr fontId="7" type="noConversion"/>
  </si>
  <si>
    <t>Taxon 2: Family</t>
    <phoneticPr fontId="7" type="noConversion"/>
  </si>
  <si>
    <t>Taxon 4: Order</t>
    <phoneticPr fontId="7" type="noConversion"/>
  </si>
  <si>
    <t>Bermúdez-Villapol LA</t>
  </si>
  <si>
    <t>Caribbean</t>
  </si>
  <si>
    <t>WSA</t>
  </si>
  <si>
    <t>1/8/2014 - DMP Notes</t>
  </si>
  <si>
    <t>Caribe replaced with Caribbean</t>
  </si>
  <si>
    <t>WNP</t>
  </si>
  <si>
    <t>ESP</t>
  </si>
  <si>
    <t>ENP</t>
  </si>
  <si>
    <t>GOCAL</t>
  </si>
  <si>
    <t>Galápagos</t>
  </si>
  <si>
    <t>GOMEX</t>
  </si>
  <si>
    <t>ENA</t>
  </si>
  <si>
    <t>Worldwide</t>
  </si>
  <si>
    <t>CNA</t>
  </si>
  <si>
    <t>WSP</t>
  </si>
  <si>
    <t>NP</t>
  </si>
  <si>
    <t>5_Basin: ESP, ENP, WSA, Western North Atlantic. Caribbean, GOMEX, GOCAL, Amazonia, Patagonia, Orinoco, Galápagos, Antarctic</t>
  </si>
  <si>
    <t>Panamá</t>
  </si>
  <si>
    <t>México</t>
  </si>
  <si>
    <t xml:space="preserve">WSA = Western South Atlantic, NP = North Pacific, WNP = Western North Pacific, WSP = Western South Pacific, ESP = Eastern South Pacific, ENP = Eastern North Pacific, ENA = Eastern North Atlantic, CAN = Central North Atlantic, GOCAL = Gulf of California, GOMEX = Gulf of México, </t>
  </si>
  <si>
    <t>Perú</t>
  </si>
  <si>
    <t>Perú, Ecuador, Argentina, Uruguay, Brazil</t>
  </si>
  <si>
    <t>Colombia, Ecuador, Perú, Venezuela, Suriname</t>
  </si>
  <si>
    <t>Ecuador, Venezuela</t>
  </si>
  <si>
    <t>Taxon 3: Sub-Order</t>
  </si>
  <si>
    <t>Balaenoptera edeni, Globicephala macrorhynchus, Sotalia guianensis,Stenella attenuata, Stenella coeruleoalba, Stenella frontalis, Tursiops truncatus</t>
  </si>
  <si>
    <t>Delphinidae, Balaenopteridae, Pontoporiidae, Physeteridae</t>
  </si>
  <si>
    <t>Pontoporiidae, Delphinidae</t>
  </si>
  <si>
    <t>Otariidae, Phocidae</t>
  </si>
  <si>
    <t>Tursiops truncatus, Globicephala macrorhynchus, Delphinus delphis, Ziphius cavirostris, Grampus griseus, Physeter macrocephalus, Stenella attenuata, Stenella coeruleoalba, Steno bredanensis, Kogia sima, Pseudorca crassidens, Mesoplodon ginkgodens, Balaenoptera edeni</t>
  </si>
  <si>
    <t>Delphinidae, Ziphiidae, Physeteridae, Balaenopteridae, Kogiidae</t>
  </si>
  <si>
    <t>Delphinidae, Pontoporiidae</t>
  </si>
  <si>
    <t>Zalophus californianus, Phoca vitulina, Mirounga angustirostris, Delphinus delphis, Tursiops truncatus, Lagenorhynchus obliquidens, Steno bredanensis, Eschrichtius robustus, Balaenoptera musculus</t>
  </si>
  <si>
    <t>Otariidae, Phocidae, Delphinidae, Eschichtiidae, Balaenopteridae</t>
  </si>
  <si>
    <t>Delphinidae, Phocoenidae</t>
  </si>
  <si>
    <t>Phocoenidae, Delphinidae, Ziphiidae</t>
  </si>
  <si>
    <t>Balaenopteridae, Balaenidae, Physeteridae, Ziphiidae, Delphinidae, Kogiidae, Lipotidae, Platanistidae, Phocoenidae</t>
  </si>
  <si>
    <t>Physeter macrocephalus, Kogia breviceps, Kogia sima, Delphinus capensis, Delphinus delphis, Tursiops truncatus, Lagenorhynchus obliquidens, Globicephala macrorhynchus, Pseudorca crassidens, Orcinus orca</t>
  </si>
  <si>
    <t>Physeteridae, Kogiidae, Delphinidae</t>
  </si>
  <si>
    <t>Stenella frontalis, Stenella attenuata, Tursiops truncatus, Stenella longirostris, Pseudorca crassidens, Physeter macrocephalus</t>
  </si>
  <si>
    <t>Delphinidae, Physeteridae</t>
  </si>
  <si>
    <t>Pseudorca crassidens, Tursiops truncatus, Stenella frontalis, Steno bredanensis, Megaptera novaeangliae</t>
  </si>
  <si>
    <t>Delphinidae, Balaenopteridae</t>
  </si>
  <si>
    <t>Added Family(ies) for studies involving multiple species</t>
  </si>
  <si>
    <t>flavescens replaced with byronia (and one Otarya replaced with Otaria)</t>
  </si>
  <si>
    <t>Replaced México for Mexico, Panamá for Panama, and Perú for Peru</t>
  </si>
  <si>
    <t>Eubalaena Eaustralis</t>
  </si>
  <si>
    <t>Arctocephalus Aaustralis</t>
  </si>
  <si>
    <t>Otaria byronia, Arctocephalus Aaustralis, Mirounga leonina</t>
  </si>
  <si>
    <t xml:space="preserve">Arctocephalus Aaustralis </t>
  </si>
  <si>
    <t>Arctocephalus Aaustralis, Otaria byronia</t>
  </si>
  <si>
    <t>Otaria byronia, Arctocephalus Aaustralis</t>
  </si>
  <si>
    <t>Arctocephalus Aaustralis, Callorhinus ursinus, Otaria byronia</t>
  </si>
  <si>
    <t>Phocoena spinipinnis, Orcinus orca, Pseudorca crassidens, Tursiops truncatus, Sotalia guianensis, Cephalorhynchus eutropia, Cephalorhynchus commersonii, Delphinus capensis, Delphinus delphis, Stenella coeruleoalba, Stenella frontalis, Lagenorhynchus obscurus, Lagenorhynchus Laustralis, Lagenodelphis hosei, Feresa attenuata, Globicephala melas, Globicephala macrorhynchus, Grampus griseus, Ziphius cavirostris, Mesoplodon peruvianus</t>
  </si>
  <si>
    <t>Balaenoptera acutorostrata, Balaenoptera bonaerensis, Balaenoptera borealis, Balaenoptera edeni, Balaenoptera musculus, Balaenoptera physalus, Eubalaena Eaustralis, Megaptera novaeangliae, Physeter macrocephalus, Berardius arnuxii, Cephalorhynchus hectori, Cephalorhynchus commersonii, Delphinus delphis, Globicephala macrorhynchus, Globicephala melas, Kogia breviceps, Lagenorhynchus albirostris, Lagenorhynchus Laustralis, Lipotes vexillifer, Mesoplodon grayi, Mesoplodon bowdoini, Mesoplodon hectori, Phocoena phocoena, Phocoena spinipinnis, Platanista gangetica, Orcaella brevirostris, Orcinus orca, Neophocaena phocaenoides, Sotalia guianensis, Sousa chinensis, Stenella frontalis, Stenella longirostris, Stenella coeruleoalba, Tursiops truncatus, Ziphius cavirostris</t>
  </si>
  <si>
    <t>Behavior</t>
  </si>
  <si>
    <t>Gillnets</t>
  </si>
  <si>
    <t>Bycatch</t>
  </si>
  <si>
    <t>Replaced Incidental Catches with Bycatch</t>
  </si>
  <si>
    <t>Replaced Live-Capture/Captivity with Captivity</t>
  </si>
  <si>
    <t>Captivity</t>
  </si>
  <si>
    <t>Replaced Abundance Estimate and Index of Abundance with Abundance</t>
  </si>
  <si>
    <t>Abundance</t>
  </si>
  <si>
    <t>Replaced Food/Prey with Prey</t>
  </si>
  <si>
    <t>Replaced Colouration with Coloration</t>
  </si>
  <si>
    <t>Coloration</t>
  </si>
  <si>
    <t>Replaced Ship Strikes with Collisions</t>
  </si>
  <si>
    <t>Collisions</t>
  </si>
  <si>
    <t>Habitat</t>
  </si>
  <si>
    <t>Replaced Disease with Health</t>
  </si>
  <si>
    <t>Health</t>
  </si>
  <si>
    <t>Replaced Biopsy Sampling with Biopsy</t>
  </si>
  <si>
    <t>Replaced Prey with Feeding and eliminated duplicated entries for feeding if in the same row</t>
  </si>
  <si>
    <t>Feeding</t>
  </si>
  <si>
    <t>LifeHistory</t>
  </si>
  <si>
    <t>Replaced Endoparasites with Health</t>
  </si>
  <si>
    <t>Replaced Seismic Surveys with Noise</t>
  </si>
  <si>
    <t>Noise</t>
  </si>
  <si>
    <t>Strandings</t>
  </si>
  <si>
    <t>Replaced El Niño with Oceanography</t>
  </si>
  <si>
    <t>Oceanography</t>
  </si>
  <si>
    <t>Demographics</t>
  </si>
  <si>
    <t>Replaced Population Parameters and School Size with Demographics</t>
  </si>
  <si>
    <t>Replaced Species/Population Identity with PopIdentity</t>
  </si>
  <si>
    <t>PopIdentity</t>
  </si>
  <si>
    <t>Replaced Site Fidelity with Distribution and removed duplicate instances of Distribution in the same row</t>
  </si>
  <si>
    <t>Distribution</t>
  </si>
  <si>
    <t>PopAssessment</t>
  </si>
  <si>
    <t>Replaced Population Assessment with PopAssessment</t>
  </si>
  <si>
    <t>Replaced the following terms for LifeHistory: Lactation, Age at Sexual Maturity, Sex Ratio, Age Determination, Pregnancy, Growth</t>
  </si>
  <si>
    <t>Finally, removed the following words that were too specific and were covered by the more general term in the previous column: Display, Social, Breeding Grounds, Feeding Grounds, Fish, Nutrition, Techniques, Biopsy, Communication, Sanctuaries, Seasonality</t>
  </si>
  <si>
    <t>Term1</t>
  </si>
  <si>
    <t>Term2</t>
  </si>
  <si>
    <t>Term3</t>
  </si>
  <si>
    <t>brydei replaced with edeni</t>
  </si>
  <si>
    <t>Replaced australis with: Eaustralis for Eubalaena, Aaustralis for Arctocephalus, and Laustralis for Lagenorhynchus in order to generate correct word clouds</t>
  </si>
  <si>
    <t>Replaced Behaviour with Behavior</t>
  </si>
  <si>
    <t>Toxicology</t>
  </si>
  <si>
    <t>Replaced Heavy Metals and Organochlorines with Toxicology</t>
  </si>
  <si>
    <t>1_EDITORIALS, GENERAL MPA AND NELIO'S PIECE WON'T BE CONSIDERED IN THIS. HIGHLIGHTED IN RED</t>
  </si>
  <si>
    <t>COB Notes: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</si>
</sst>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0"/>
      <name val="Arial"/>
      <family val="2"/>
    </font>
    <font>
      <sz val="10"/>
      <name val="Verdana"/>
    </font>
    <font>
      <sz val="10"/>
      <color indexed="18"/>
      <name val="Arial"/>
      <family val="2"/>
    </font>
    <font>
      <b/>
      <sz val="10"/>
      <color indexed="18"/>
      <name val="Verdana"/>
      <family val="2"/>
    </font>
    <font>
      <sz val="10"/>
      <color indexed="18"/>
      <name val="Verdana"/>
      <family val="2"/>
    </font>
    <font>
      <sz val="10"/>
      <color indexed="17"/>
      <name val="Verdana"/>
      <family val="2"/>
    </font>
    <font>
      <sz val="10"/>
      <color indexed="17"/>
      <name val="Arial"/>
      <family val="2"/>
    </font>
    <font>
      <sz val="8"/>
      <name val="Verdana"/>
    </font>
    <font>
      <sz val="9"/>
      <color indexed="81"/>
      <name val="Arial"/>
      <family val="2"/>
    </font>
    <font>
      <b/>
      <sz val="9"/>
      <color indexed="81"/>
      <name val="Arial"/>
      <family val="2"/>
    </font>
    <font>
      <sz val="10"/>
      <name val="Arial"/>
      <family val="2"/>
    </font>
    <font>
      <u/>
      <sz val="10"/>
      <color theme="11"/>
      <name val="Arial"/>
      <family val="2"/>
    </font>
    <font>
      <sz val="10"/>
      <color rgb="FFFF0000"/>
      <name val="Verdana"/>
      <family val="2"/>
    </font>
    <font>
      <sz val="10"/>
      <color rgb="FFFF0000"/>
      <name val="Arial"/>
      <family val="2"/>
    </font>
  </fonts>
  <fills count="16">
    <fill>
      <patternFill patternType="none"/>
    </fill>
    <fill>
      <patternFill patternType="gray125"/>
    </fill>
    <fill>
      <patternFill patternType="solid">
        <fgColor indexed="10"/>
        <bgColor indexed="64"/>
      </patternFill>
    </fill>
    <fill>
      <patternFill patternType="solid">
        <fgColor indexed="8"/>
        <bgColor indexed="64"/>
      </patternFill>
    </fill>
    <fill>
      <patternFill patternType="solid">
        <fgColor indexed="22"/>
        <bgColor indexed="64"/>
      </patternFill>
    </fill>
    <fill>
      <patternFill patternType="solid">
        <fgColor indexed="16"/>
        <bgColor indexed="64"/>
      </patternFill>
    </fill>
    <fill>
      <patternFill patternType="solid">
        <fgColor indexed="19"/>
        <bgColor indexed="64"/>
      </patternFill>
    </fill>
    <fill>
      <patternFill patternType="solid">
        <fgColor indexed="20"/>
        <bgColor indexed="64"/>
      </patternFill>
    </fill>
    <fill>
      <patternFill patternType="solid">
        <fgColor indexed="15"/>
        <bgColor indexed="64"/>
      </patternFill>
    </fill>
    <fill>
      <patternFill patternType="solid">
        <fgColor indexed="12"/>
        <bgColor indexed="64"/>
      </patternFill>
    </fill>
    <fill>
      <patternFill patternType="solid">
        <fgColor indexed="14"/>
        <bgColor indexed="64"/>
      </patternFill>
    </fill>
    <fill>
      <patternFill patternType="solid">
        <fgColor indexed="9"/>
        <bgColor indexed="64"/>
      </patternFill>
    </fill>
    <fill>
      <patternFill patternType="solid">
        <fgColor indexed="13"/>
        <bgColor indexed="64"/>
      </patternFill>
    </fill>
    <fill>
      <patternFill patternType="solid">
        <fgColor indexed="11"/>
        <bgColor indexed="64"/>
      </patternFill>
    </fill>
    <fill>
      <patternFill patternType="solid">
        <fgColor indexed="21"/>
        <bgColor indexed="64"/>
      </patternFill>
    </fill>
    <fill>
      <patternFill patternType="solid">
        <fgColor theme="0"/>
        <bgColor indexed="64"/>
      </patternFill>
    </fill>
  </fills>
  <borders count="15">
    <border>
      <left/>
      <right/>
      <top/>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5">
    <xf numFmtId="0" fontId="0" fillId="0" borderId="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cellStyleXfs>
  <cellXfs count="275">
    <xf numFmtId="0" fontId="0" fillId="0" borderId="0" xfId="0">
      <alignment vertical="center"/>
    </xf>
    <xf numFmtId="0" fontId="2" fillId="0" borderId="1" xfId="0" applyNumberFormat="1" applyFont="1" applyFill="1" applyBorder="1" applyAlignment="1">
      <alignment wrapText="1"/>
    </xf>
    <xf numFmtId="0" fontId="3" fillId="0" borderId="2" xfId="0" applyNumberFormat="1" applyFont="1" applyFill="1" applyBorder="1" applyAlignment="1"/>
    <xf numFmtId="0" fontId="3" fillId="0" borderId="2" xfId="0" applyNumberFormat="1" applyFont="1" applyFill="1" applyBorder="1" applyAlignment="1">
      <alignment wrapText="1"/>
    </xf>
    <xf numFmtId="0" fontId="3" fillId="0" borderId="3" xfId="0" applyNumberFormat="1" applyFont="1" applyFill="1" applyBorder="1" applyAlignment="1"/>
    <xf numFmtId="0" fontId="3" fillId="0" borderId="4" xfId="0" applyNumberFormat="1" applyFont="1" applyFill="1" applyBorder="1" applyAlignment="1"/>
    <xf numFmtId="0" fontId="4" fillId="2" borderId="2" xfId="0" applyNumberFormat="1" applyFont="1" applyFill="1" applyBorder="1" applyAlignment="1"/>
    <xf numFmtId="0" fontId="4" fillId="2" borderId="0" xfId="0" applyNumberFormat="1" applyFont="1" applyFill="1" applyAlignment="1"/>
    <xf numFmtId="0" fontId="4" fillId="2" borderId="1" xfId="0" applyNumberFormat="1" applyFont="1" applyFill="1" applyBorder="1" applyAlignment="1"/>
    <xf numFmtId="0" fontId="4" fillId="3" borderId="5" xfId="0" applyNumberFormat="1" applyFont="1" applyFill="1" applyBorder="1" applyAlignment="1"/>
    <xf numFmtId="0" fontId="4" fillId="3" borderId="2" xfId="0" applyNumberFormat="1" applyFont="1" applyFill="1" applyBorder="1" applyAlignment="1"/>
    <xf numFmtId="0" fontId="4" fillId="3" borderId="0" xfId="0" applyNumberFormat="1" applyFont="1" applyFill="1" applyAlignment="1"/>
    <xf numFmtId="0" fontId="4" fillId="3" borderId="1" xfId="0" applyNumberFormat="1" applyFont="1" applyFill="1" applyBorder="1" applyAlignment="1"/>
    <xf numFmtId="0" fontId="4" fillId="4" borderId="5" xfId="0" applyNumberFormat="1" applyFont="1" applyFill="1" applyBorder="1" applyAlignment="1"/>
    <xf numFmtId="0" fontId="4" fillId="4" borderId="2" xfId="0" applyNumberFormat="1" applyFont="1" applyFill="1" applyBorder="1" applyAlignment="1"/>
    <xf numFmtId="0" fontId="4" fillId="4" borderId="0" xfId="0" applyNumberFormat="1" applyFont="1" applyFill="1" applyAlignment="1"/>
    <xf numFmtId="0" fontId="4" fillId="4" borderId="1" xfId="0" applyNumberFormat="1" applyFont="1" applyFill="1" applyBorder="1" applyAlignment="1"/>
    <xf numFmtId="0" fontId="4" fillId="5" borderId="5" xfId="0" applyNumberFormat="1" applyFont="1" applyFill="1" applyBorder="1" applyAlignment="1"/>
    <xf numFmtId="0" fontId="4" fillId="5" borderId="2" xfId="0" applyNumberFormat="1" applyFont="1" applyFill="1" applyBorder="1" applyAlignment="1"/>
    <xf numFmtId="0" fontId="4" fillId="5" borderId="0" xfId="0" applyNumberFormat="1" applyFont="1" applyFill="1" applyAlignment="1"/>
    <xf numFmtId="0" fontId="4" fillId="5" borderId="1" xfId="0" applyNumberFormat="1" applyFont="1" applyFill="1" applyBorder="1" applyAlignment="1"/>
    <xf numFmtId="0" fontId="4" fillId="6" borderId="5" xfId="0" applyNumberFormat="1" applyFont="1" applyFill="1" applyBorder="1" applyAlignment="1"/>
    <xf numFmtId="0" fontId="4" fillId="6" borderId="2" xfId="0" applyNumberFormat="1" applyFont="1" applyFill="1" applyBorder="1" applyAlignment="1"/>
    <xf numFmtId="0" fontId="4" fillId="6" borderId="0" xfId="0" applyNumberFormat="1" applyFont="1" applyFill="1" applyAlignment="1"/>
    <xf numFmtId="0" fontId="4" fillId="6" borderId="1" xfId="0" applyNumberFormat="1" applyFont="1" applyFill="1" applyBorder="1" applyAlignment="1"/>
    <xf numFmtId="0" fontId="4" fillId="7" borderId="5" xfId="0" applyNumberFormat="1" applyFont="1" applyFill="1" applyBorder="1" applyAlignment="1"/>
    <xf numFmtId="0" fontId="4" fillId="7" borderId="2" xfId="0" applyNumberFormat="1" applyFont="1" applyFill="1" applyBorder="1" applyAlignment="1"/>
    <xf numFmtId="0" fontId="4" fillId="7" borderId="0" xfId="0" applyNumberFormat="1" applyFont="1" applyFill="1" applyAlignment="1"/>
    <xf numFmtId="0" fontId="4" fillId="7" borderId="1" xfId="0" applyNumberFormat="1" applyFont="1" applyFill="1" applyBorder="1" applyAlignment="1"/>
    <xf numFmtId="0" fontId="4" fillId="8" borderId="5" xfId="0" applyNumberFormat="1" applyFont="1" applyFill="1" applyBorder="1" applyAlignment="1"/>
    <xf numFmtId="0" fontId="4" fillId="8" borderId="2" xfId="0" applyNumberFormat="1" applyFont="1" applyFill="1" applyBorder="1" applyAlignment="1"/>
    <xf numFmtId="0" fontId="5" fillId="8" borderId="0" xfId="0" applyNumberFormat="1" applyFont="1" applyFill="1" applyAlignment="1"/>
    <xf numFmtId="0" fontId="5" fillId="8" borderId="2" xfId="0" applyNumberFormat="1" applyFont="1" applyFill="1" applyBorder="1" applyAlignment="1"/>
    <xf numFmtId="0" fontId="4" fillId="8" borderId="0" xfId="0" applyNumberFormat="1" applyFont="1" applyFill="1" applyAlignment="1"/>
    <xf numFmtId="0" fontId="4" fillId="8" borderId="1" xfId="0" applyNumberFormat="1" applyFont="1" applyFill="1" applyBorder="1" applyAlignment="1"/>
    <xf numFmtId="0" fontId="4" fillId="9" borderId="5" xfId="0" applyNumberFormat="1" applyFont="1" applyFill="1" applyBorder="1" applyAlignment="1"/>
    <xf numFmtId="0" fontId="4" fillId="9" borderId="2" xfId="0" applyNumberFormat="1" applyFont="1" applyFill="1" applyBorder="1" applyAlignment="1"/>
    <xf numFmtId="0" fontId="4" fillId="9" borderId="0" xfId="0" applyNumberFormat="1" applyFont="1" applyFill="1" applyAlignment="1"/>
    <xf numFmtId="0" fontId="4" fillId="9" borderId="1" xfId="0" applyNumberFormat="1" applyFont="1" applyFill="1" applyBorder="1" applyAlignment="1"/>
    <xf numFmtId="0" fontId="4" fillId="10" borderId="5" xfId="0" applyNumberFormat="1" applyFont="1" applyFill="1" applyBorder="1" applyAlignment="1"/>
    <xf numFmtId="0" fontId="4" fillId="10" borderId="2" xfId="0" applyNumberFormat="1" applyFont="1" applyFill="1" applyBorder="1" applyAlignment="1"/>
    <xf numFmtId="0" fontId="4" fillId="10" borderId="0" xfId="0" applyNumberFormat="1" applyFont="1" applyFill="1" applyAlignment="1"/>
    <xf numFmtId="0" fontId="4" fillId="10" borderId="1" xfId="0" applyNumberFormat="1" applyFont="1" applyFill="1" applyBorder="1" applyAlignment="1"/>
    <xf numFmtId="0" fontId="5" fillId="11" borderId="5" xfId="0" applyNumberFormat="1" applyFont="1" applyFill="1" applyBorder="1" applyAlignment="1"/>
    <xf numFmtId="0" fontId="5" fillId="11" borderId="2" xfId="0" applyNumberFormat="1" applyFont="1" applyFill="1" applyBorder="1" applyAlignment="1"/>
    <xf numFmtId="0" fontId="5" fillId="11" borderId="0" xfId="0" applyNumberFormat="1" applyFont="1" applyFill="1" applyAlignment="1"/>
    <xf numFmtId="0" fontId="4" fillId="11" borderId="0" xfId="0" applyNumberFormat="1" applyFont="1" applyFill="1" applyAlignment="1"/>
    <xf numFmtId="0" fontId="4" fillId="11" borderId="2" xfId="0" applyNumberFormat="1" applyFont="1" applyFill="1" applyBorder="1" applyAlignment="1"/>
    <xf numFmtId="0" fontId="4" fillId="11" borderId="1" xfId="0" applyNumberFormat="1" applyFont="1" applyFill="1" applyBorder="1" applyAlignment="1"/>
    <xf numFmtId="0" fontId="4" fillId="12" borderId="5" xfId="0" applyNumberFormat="1" applyFont="1" applyFill="1" applyBorder="1" applyAlignment="1"/>
    <xf numFmtId="0" fontId="4" fillId="12" borderId="2" xfId="0" applyNumberFormat="1" applyFont="1" applyFill="1" applyBorder="1" applyAlignment="1"/>
    <xf numFmtId="0" fontId="4" fillId="12" borderId="0" xfId="0" applyNumberFormat="1" applyFont="1" applyFill="1" applyAlignment="1"/>
    <xf numFmtId="0" fontId="4" fillId="12" borderId="1" xfId="0" applyNumberFormat="1" applyFont="1" applyFill="1" applyBorder="1" applyAlignment="1"/>
    <xf numFmtId="0" fontId="4" fillId="13" borderId="2" xfId="0" applyNumberFormat="1" applyFont="1" applyFill="1" applyBorder="1" applyAlignment="1"/>
    <xf numFmtId="0" fontId="4" fillId="13" borderId="0" xfId="0" applyNumberFormat="1" applyFont="1" applyFill="1" applyAlignment="1"/>
    <xf numFmtId="0" fontId="4" fillId="13" borderId="1" xfId="0" applyNumberFormat="1" applyFont="1" applyFill="1" applyBorder="1" applyAlignment="1"/>
    <xf numFmtId="0" fontId="4" fillId="14" borderId="5" xfId="0" applyNumberFormat="1" applyFont="1" applyFill="1" applyBorder="1" applyAlignment="1"/>
    <xf numFmtId="0" fontId="4" fillId="14" borderId="2" xfId="0" applyNumberFormat="1" applyFont="1" applyFill="1" applyBorder="1" applyAlignment="1"/>
    <xf numFmtId="0" fontId="4" fillId="14" borderId="0" xfId="0" applyNumberFormat="1" applyFont="1" applyFill="1" applyAlignment="1"/>
    <xf numFmtId="0" fontId="4" fillId="14" borderId="1" xfId="0" applyNumberFormat="1" applyFont="1" applyFill="1" applyBorder="1" applyAlignment="1"/>
    <xf numFmtId="0" fontId="4" fillId="0" borderId="5" xfId="0" applyNumberFormat="1" applyFont="1" applyFill="1" applyBorder="1" applyAlignment="1"/>
    <xf numFmtId="0" fontId="5" fillId="2" borderId="5" xfId="0" applyNumberFormat="1" applyFont="1" applyFill="1" applyBorder="1" applyAlignment="1"/>
    <xf numFmtId="0" fontId="5" fillId="2" borderId="2" xfId="0" applyNumberFormat="1" applyFont="1" applyFill="1" applyBorder="1" applyAlignment="1"/>
    <xf numFmtId="0" fontId="5" fillId="2" borderId="6" xfId="0" applyNumberFormat="1" applyFont="1" applyFill="1" applyBorder="1" applyAlignment="1"/>
    <xf numFmtId="0" fontId="6" fillId="2" borderId="7" xfId="0" applyNumberFormat="1" applyFont="1" applyFill="1" applyBorder="1" applyAlignment="1">
      <alignment wrapText="1"/>
    </xf>
    <xf numFmtId="0" fontId="6" fillId="2" borderId="5" xfId="0" applyNumberFormat="1" applyFont="1" applyFill="1" applyBorder="1" applyAlignment="1">
      <alignment wrapText="1"/>
    </xf>
    <xf numFmtId="0" fontId="5" fillId="2" borderId="0" xfId="0" applyNumberFormat="1" applyFont="1" applyFill="1" applyAlignment="1"/>
    <xf numFmtId="0" fontId="5" fillId="2" borderId="8" xfId="0" applyNumberFormat="1" applyFont="1" applyFill="1" applyBorder="1" applyAlignment="1"/>
    <xf numFmtId="0" fontId="6" fillId="2" borderId="9" xfId="0" applyNumberFormat="1" applyFont="1" applyFill="1" applyBorder="1" applyAlignment="1">
      <alignment wrapText="1"/>
    </xf>
    <xf numFmtId="0" fontId="6" fillId="2" borderId="0" xfId="0" applyNumberFormat="1" applyFont="1" applyFill="1" applyAlignment="1">
      <alignment wrapText="1"/>
    </xf>
    <xf numFmtId="0" fontId="4" fillId="2" borderId="8" xfId="0" applyNumberFormat="1" applyFont="1" applyFill="1" applyBorder="1" applyAlignment="1"/>
    <xf numFmtId="0" fontId="4" fillId="2" borderId="9" xfId="0" applyNumberFormat="1" applyFont="1" applyFill="1" applyBorder="1" applyAlignment="1"/>
    <xf numFmtId="0" fontId="2" fillId="2" borderId="0" xfId="0" applyNumberFormat="1" applyFont="1" applyFill="1" applyAlignment="1">
      <alignment wrapText="1"/>
    </xf>
    <xf numFmtId="0" fontId="4" fillId="2" borderId="10" xfId="0" applyNumberFormat="1" applyFont="1" applyFill="1" applyBorder="1" applyAlignment="1"/>
    <xf numFmtId="0" fontId="4" fillId="2" borderId="11" xfId="0" applyNumberFormat="1" applyFont="1" applyFill="1" applyBorder="1" applyAlignment="1"/>
    <xf numFmtId="0" fontId="2" fillId="2" borderId="1" xfId="0" applyNumberFormat="1" applyFont="1" applyFill="1" applyBorder="1" applyAlignment="1">
      <alignment wrapText="1"/>
    </xf>
    <xf numFmtId="0" fontId="4" fillId="3" borderId="6" xfId="0" applyNumberFormat="1" applyFont="1" applyFill="1" applyBorder="1" applyAlignment="1"/>
    <xf numFmtId="0" fontId="4" fillId="3" borderId="7" xfId="0" applyNumberFormat="1" applyFont="1" applyFill="1" applyBorder="1" applyAlignment="1"/>
    <xf numFmtId="0" fontId="2" fillId="3" borderId="5" xfId="0" applyNumberFormat="1" applyFont="1" applyFill="1" applyBorder="1" applyAlignment="1">
      <alignment wrapText="1"/>
    </xf>
    <xf numFmtId="0" fontId="4" fillId="3" borderId="8" xfId="0" applyNumberFormat="1" applyFont="1" applyFill="1" applyBorder="1" applyAlignment="1"/>
    <xf numFmtId="0" fontId="4" fillId="3" borderId="9" xfId="0" applyNumberFormat="1" applyFont="1" applyFill="1" applyBorder="1" applyAlignment="1"/>
    <xf numFmtId="0" fontId="2" fillId="3" borderId="0" xfId="0" applyNumberFormat="1" applyFont="1" applyFill="1" applyAlignment="1">
      <alignment wrapText="1"/>
    </xf>
    <xf numFmtId="0" fontId="4" fillId="3" borderId="10" xfId="0" applyNumberFormat="1" applyFont="1" applyFill="1" applyBorder="1" applyAlignment="1"/>
    <xf numFmtId="0" fontId="4" fillId="3" borderId="11" xfId="0" applyNumberFormat="1" applyFont="1" applyFill="1" applyBorder="1" applyAlignment="1"/>
    <xf numFmtId="0" fontId="2" fillId="3" borderId="1" xfId="0" applyNumberFormat="1" applyFont="1" applyFill="1" applyBorder="1" applyAlignment="1">
      <alignment wrapText="1"/>
    </xf>
    <xf numFmtId="0" fontId="4" fillId="4" borderId="6" xfId="0" applyNumberFormat="1" applyFont="1" applyFill="1" applyBorder="1" applyAlignment="1"/>
    <xf numFmtId="0" fontId="4" fillId="4" borderId="7" xfId="0" applyNumberFormat="1" applyFont="1" applyFill="1" applyBorder="1" applyAlignment="1"/>
    <xf numFmtId="0" fontId="2" fillId="4" borderId="5" xfId="0" applyNumberFormat="1" applyFont="1" applyFill="1" applyBorder="1" applyAlignment="1">
      <alignment wrapText="1"/>
    </xf>
    <xf numFmtId="0" fontId="4" fillId="4" borderId="8" xfId="0" applyNumberFormat="1" applyFont="1" applyFill="1" applyBorder="1" applyAlignment="1"/>
    <xf numFmtId="0" fontId="4" fillId="4" borderId="9" xfId="0" applyNumberFormat="1" applyFont="1" applyFill="1" applyBorder="1" applyAlignment="1"/>
    <xf numFmtId="0" fontId="2" fillId="4" borderId="0" xfId="0" applyNumberFormat="1" applyFont="1" applyFill="1" applyAlignment="1">
      <alignment wrapText="1"/>
    </xf>
    <xf numFmtId="0" fontId="4" fillId="4" borderId="10" xfId="0" applyNumberFormat="1" applyFont="1" applyFill="1" applyBorder="1" applyAlignment="1"/>
    <xf numFmtId="0" fontId="4" fillId="4" borderId="11" xfId="0" applyNumberFormat="1" applyFont="1" applyFill="1" applyBorder="1" applyAlignment="1"/>
    <xf numFmtId="0" fontId="2" fillId="4" borderId="1" xfId="0" applyNumberFormat="1" applyFont="1" applyFill="1" applyBorder="1" applyAlignment="1">
      <alignment wrapText="1"/>
    </xf>
    <xf numFmtId="0" fontId="4" fillId="5" borderId="6" xfId="0" applyNumberFormat="1" applyFont="1" applyFill="1" applyBorder="1" applyAlignment="1"/>
    <xf numFmtId="0" fontId="4" fillId="5" borderId="7" xfId="0" applyNumberFormat="1" applyFont="1" applyFill="1" applyBorder="1" applyAlignment="1"/>
    <xf numFmtId="0" fontId="2" fillId="5" borderId="5" xfId="0" applyNumberFormat="1" applyFont="1" applyFill="1" applyBorder="1" applyAlignment="1">
      <alignment wrapText="1"/>
    </xf>
    <xf numFmtId="0" fontId="4" fillId="5" borderId="8" xfId="0" applyNumberFormat="1" applyFont="1" applyFill="1" applyBorder="1" applyAlignment="1"/>
    <xf numFmtId="0" fontId="4" fillId="5" borderId="9" xfId="0" applyNumberFormat="1" applyFont="1" applyFill="1" applyBorder="1" applyAlignment="1"/>
    <xf numFmtId="0" fontId="2" fillId="5" borderId="0" xfId="0" applyNumberFormat="1" applyFont="1" applyFill="1" applyAlignment="1">
      <alignment wrapText="1"/>
    </xf>
    <xf numFmtId="0" fontId="4" fillId="5" borderId="10" xfId="0" applyNumberFormat="1" applyFont="1" applyFill="1" applyBorder="1" applyAlignment="1"/>
    <xf numFmtId="0" fontId="4" fillId="5" borderId="11" xfId="0" applyNumberFormat="1" applyFont="1" applyFill="1" applyBorder="1" applyAlignment="1"/>
    <xf numFmtId="0" fontId="2" fillId="5" borderId="1" xfId="0" applyNumberFormat="1" applyFont="1" applyFill="1" applyBorder="1" applyAlignment="1">
      <alignment wrapText="1"/>
    </xf>
    <xf numFmtId="0" fontId="4" fillId="6" borderId="6" xfId="0" applyNumberFormat="1" applyFont="1" applyFill="1" applyBorder="1" applyAlignment="1"/>
    <xf numFmtId="0" fontId="4" fillId="6" borderId="7" xfId="0" applyNumberFormat="1" applyFont="1" applyFill="1" applyBorder="1" applyAlignment="1"/>
    <xf numFmtId="0" fontId="2" fillId="6" borderId="5" xfId="0" applyNumberFormat="1" applyFont="1" applyFill="1" applyBorder="1" applyAlignment="1">
      <alignment wrapText="1"/>
    </xf>
    <xf numFmtId="0" fontId="4" fillId="6" borderId="8" xfId="0" applyNumberFormat="1" applyFont="1" applyFill="1" applyBorder="1" applyAlignment="1"/>
    <xf numFmtId="0" fontId="4" fillId="6" borderId="9" xfId="0" applyNumberFormat="1" applyFont="1" applyFill="1" applyBorder="1" applyAlignment="1"/>
    <xf numFmtId="0" fontId="2" fillId="6" borderId="0" xfId="0" applyNumberFormat="1" applyFont="1" applyFill="1" applyAlignment="1">
      <alignment wrapText="1"/>
    </xf>
    <xf numFmtId="0" fontId="4" fillId="6" borderId="10" xfId="0" applyNumberFormat="1" applyFont="1" applyFill="1" applyBorder="1" applyAlignment="1"/>
    <xf numFmtId="0" fontId="4" fillId="6" borderId="11" xfId="0" applyNumberFormat="1" applyFont="1" applyFill="1" applyBorder="1" applyAlignment="1"/>
    <xf numFmtId="0" fontId="2" fillId="6" borderId="1" xfId="0" applyNumberFormat="1" applyFont="1" applyFill="1" applyBorder="1" applyAlignment="1">
      <alignment wrapText="1"/>
    </xf>
    <xf numFmtId="0" fontId="4" fillId="7" borderId="6" xfId="0" applyNumberFormat="1" applyFont="1" applyFill="1" applyBorder="1" applyAlignment="1"/>
    <xf numFmtId="0" fontId="4" fillId="7" borderId="7" xfId="0" applyNumberFormat="1" applyFont="1" applyFill="1" applyBorder="1" applyAlignment="1"/>
    <xf numFmtId="0" fontId="2" fillId="7" borderId="5" xfId="0" applyNumberFormat="1" applyFont="1" applyFill="1" applyBorder="1" applyAlignment="1">
      <alignment wrapText="1"/>
    </xf>
    <xf numFmtId="0" fontId="4" fillId="7" borderId="8" xfId="0" applyNumberFormat="1" applyFont="1" applyFill="1" applyBorder="1" applyAlignment="1"/>
    <xf numFmtId="0" fontId="4" fillId="7" borderId="9" xfId="0" applyNumberFormat="1" applyFont="1" applyFill="1" applyBorder="1" applyAlignment="1"/>
    <xf numFmtId="0" fontId="2" fillId="7" borderId="0" xfId="0" applyNumberFormat="1" applyFont="1" applyFill="1" applyAlignment="1">
      <alignment wrapText="1"/>
    </xf>
    <xf numFmtId="0" fontId="4" fillId="7" borderId="10" xfId="0" applyNumberFormat="1" applyFont="1" applyFill="1" applyBorder="1" applyAlignment="1"/>
    <xf numFmtId="0" fontId="4" fillId="7" borderId="11" xfId="0" applyNumberFormat="1" applyFont="1" applyFill="1" applyBorder="1" applyAlignment="1"/>
    <xf numFmtId="0" fontId="2" fillId="7" borderId="1" xfId="0" applyNumberFormat="1" applyFont="1" applyFill="1" applyBorder="1" applyAlignment="1">
      <alignment wrapText="1"/>
    </xf>
    <xf numFmtId="0" fontId="4" fillId="8" borderId="6" xfId="0" applyNumberFormat="1" applyFont="1" applyFill="1" applyBorder="1" applyAlignment="1"/>
    <xf numFmtId="0" fontId="4" fillId="8" borderId="7" xfId="0" applyNumberFormat="1" applyFont="1" applyFill="1" applyBorder="1" applyAlignment="1"/>
    <xf numFmtId="0" fontId="2" fillId="8" borderId="5" xfId="0" applyNumberFormat="1" applyFont="1" applyFill="1" applyBorder="1" applyAlignment="1">
      <alignment wrapText="1"/>
    </xf>
    <xf numFmtId="0" fontId="5" fillId="8" borderId="8" xfId="0" applyNumberFormat="1" applyFont="1" applyFill="1" applyBorder="1" applyAlignment="1"/>
    <xf numFmtId="0" fontId="5" fillId="8" borderId="9" xfId="0" applyNumberFormat="1" applyFont="1" applyFill="1" applyBorder="1" applyAlignment="1"/>
    <xf numFmtId="0" fontId="6" fillId="8" borderId="0" xfId="0" applyNumberFormat="1" applyFont="1" applyFill="1" applyAlignment="1">
      <alignment wrapText="1"/>
    </xf>
    <xf numFmtId="0" fontId="4" fillId="8" borderId="8" xfId="0" applyNumberFormat="1" applyFont="1" applyFill="1" applyBorder="1" applyAlignment="1"/>
    <xf numFmtId="0" fontId="4" fillId="8" borderId="9" xfId="0" applyNumberFormat="1" applyFont="1" applyFill="1" applyBorder="1" applyAlignment="1"/>
    <xf numFmtId="0" fontId="2" fillId="8" borderId="0" xfId="0" applyNumberFormat="1" applyFont="1" applyFill="1" applyAlignment="1">
      <alignment wrapText="1"/>
    </xf>
    <xf numFmtId="0" fontId="4" fillId="8" borderId="10" xfId="0" applyNumberFormat="1" applyFont="1" applyFill="1" applyBorder="1" applyAlignment="1"/>
    <xf numFmtId="0" fontId="4" fillId="8" borderId="11" xfId="0" applyNumberFormat="1" applyFont="1" applyFill="1" applyBorder="1" applyAlignment="1"/>
    <xf numFmtId="0" fontId="2" fillId="8" borderId="1" xfId="0" applyNumberFormat="1" applyFont="1" applyFill="1" applyBorder="1" applyAlignment="1">
      <alignment wrapText="1"/>
    </xf>
    <xf numFmtId="0" fontId="4" fillId="9" borderId="6" xfId="0" applyNumberFormat="1" applyFont="1" applyFill="1" applyBorder="1" applyAlignment="1"/>
    <xf numFmtId="0" fontId="4" fillId="9" borderId="7" xfId="0" applyNumberFormat="1" applyFont="1" applyFill="1" applyBorder="1" applyAlignment="1"/>
    <xf numFmtId="0" fontId="2" fillId="9" borderId="5" xfId="0" applyNumberFormat="1" applyFont="1" applyFill="1" applyBorder="1" applyAlignment="1">
      <alignment wrapText="1"/>
    </xf>
    <xf numFmtId="0" fontId="4" fillId="9" borderId="8" xfId="0" applyNumberFormat="1" applyFont="1" applyFill="1" applyBorder="1" applyAlignment="1"/>
    <xf numFmtId="0" fontId="4" fillId="9" borderId="9" xfId="0" applyNumberFormat="1" applyFont="1" applyFill="1" applyBorder="1" applyAlignment="1"/>
    <xf numFmtId="0" fontId="2" fillId="9" borderId="0" xfId="0" applyNumberFormat="1" applyFont="1" applyFill="1" applyAlignment="1">
      <alignment wrapText="1"/>
    </xf>
    <xf numFmtId="0" fontId="4" fillId="9" borderId="10" xfId="0" applyNumberFormat="1" applyFont="1" applyFill="1" applyBorder="1" applyAlignment="1"/>
    <xf numFmtId="0" fontId="4" fillId="9" borderId="11" xfId="0" applyNumberFormat="1" applyFont="1" applyFill="1" applyBorder="1" applyAlignment="1"/>
    <xf numFmtId="0" fontId="2" fillId="9" borderId="1" xfId="0" applyNumberFormat="1" applyFont="1" applyFill="1" applyBorder="1" applyAlignment="1">
      <alignment wrapText="1"/>
    </xf>
    <xf numFmtId="0" fontId="4" fillId="10" borderId="6" xfId="0" applyNumberFormat="1" applyFont="1" applyFill="1" applyBorder="1" applyAlignment="1"/>
    <xf numFmtId="0" fontId="4" fillId="10" borderId="7" xfId="0" applyNumberFormat="1" applyFont="1" applyFill="1" applyBorder="1" applyAlignment="1"/>
    <xf numFmtId="0" fontId="2" fillId="10" borderId="5" xfId="0" applyNumberFormat="1" applyFont="1" applyFill="1" applyBorder="1" applyAlignment="1">
      <alignment wrapText="1"/>
    </xf>
    <xf numFmtId="0" fontId="4" fillId="10" borderId="8" xfId="0" applyNumberFormat="1" applyFont="1" applyFill="1" applyBorder="1" applyAlignment="1"/>
    <xf numFmtId="0" fontId="4" fillId="10" borderId="9" xfId="0" applyNumberFormat="1" applyFont="1" applyFill="1" applyBorder="1" applyAlignment="1"/>
    <xf numFmtId="0" fontId="2" fillId="10" borderId="0" xfId="0" applyNumberFormat="1" applyFont="1" applyFill="1" applyAlignment="1">
      <alignment wrapText="1"/>
    </xf>
    <xf numFmtId="0" fontId="4" fillId="10" borderId="10" xfId="0" applyNumberFormat="1" applyFont="1" applyFill="1" applyBorder="1" applyAlignment="1"/>
    <xf numFmtId="0" fontId="4" fillId="10" borderId="11" xfId="0" applyNumberFormat="1" applyFont="1" applyFill="1" applyBorder="1" applyAlignment="1"/>
    <xf numFmtId="0" fontId="2" fillId="10" borderId="1" xfId="0" applyNumberFormat="1" applyFont="1" applyFill="1" applyBorder="1" applyAlignment="1">
      <alignment wrapText="1"/>
    </xf>
    <xf numFmtId="0" fontId="5" fillId="11" borderId="6" xfId="0" applyNumberFormat="1" applyFont="1" applyFill="1" applyBorder="1" applyAlignment="1"/>
    <xf numFmtId="0" fontId="5" fillId="11" borderId="7" xfId="0" applyNumberFormat="1" applyFont="1" applyFill="1" applyBorder="1" applyAlignment="1"/>
    <xf numFmtId="0" fontId="6" fillId="11" borderId="5" xfId="0" applyNumberFormat="1" applyFont="1" applyFill="1" applyBorder="1" applyAlignment="1">
      <alignment wrapText="1"/>
    </xf>
    <xf numFmtId="0" fontId="5" fillId="11" borderId="8" xfId="0" applyNumberFormat="1" applyFont="1" applyFill="1" applyBorder="1" applyAlignment="1"/>
    <xf numFmtId="0" fontId="5" fillId="11" borderId="9" xfId="0" applyNumberFormat="1" applyFont="1" applyFill="1" applyBorder="1" applyAlignment="1"/>
    <xf numFmtId="0" fontId="6" fillId="11" borderId="0" xfId="0" applyNumberFormat="1" applyFont="1" applyFill="1" applyAlignment="1">
      <alignment wrapText="1"/>
    </xf>
    <xf numFmtId="0" fontId="4" fillId="11" borderId="8" xfId="0" applyNumberFormat="1" applyFont="1" applyFill="1" applyBorder="1" applyAlignment="1"/>
    <xf numFmtId="0" fontId="4" fillId="11" borderId="9" xfId="0" applyNumberFormat="1" applyFont="1" applyFill="1" applyBorder="1" applyAlignment="1"/>
    <xf numFmtId="0" fontId="2" fillId="11" borderId="0" xfId="0" applyNumberFormat="1" applyFont="1" applyFill="1" applyAlignment="1">
      <alignment wrapText="1"/>
    </xf>
    <xf numFmtId="0" fontId="4" fillId="11" borderId="10" xfId="0" applyNumberFormat="1" applyFont="1" applyFill="1" applyBorder="1" applyAlignment="1"/>
    <xf numFmtId="0" fontId="4" fillId="11" borderId="11" xfId="0" applyNumberFormat="1" applyFont="1" applyFill="1" applyBorder="1" applyAlignment="1"/>
    <xf numFmtId="0" fontId="2" fillId="11" borderId="1" xfId="0" applyNumberFormat="1" applyFont="1" applyFill="1" applyBorder="1" applyAlignment="1">
      <alignment wrapText="1"/>
    </xf>
    <xf numFmtId="0" fontId="4" fillId="12" borderId="6" xfId="0" applyNumberFormat="1" applyFont="1" applyFill="1" applyBorder="1" applyAlignment="1"/>
    <xf numFmtId="0" fontId="4" fillId="12" borderId="7" xfId="0" applyNumberFormat="1" applyFont="1" applyFill="1" applyBorder="1" applyAlignment="1"/>
    <xf numFmtId="0" fontId="2" fillId="12" borderId="5" xfId="0" applyNumberFormat="1" applyFont="1" applyFill="1" applyBorder="1" applyAlignment="1">
      <alignment wrapText="1"/>
    </xf>
    <xf numFmtId="0" fontId="4" fillId="12" borderId="8" xfId="0" applyNumberFormat="1" applyFont="1" applyFill="1" applyBorder="1" applyAlignment="1"/>
    <xf numFmtId="0" fontId="4" fillId="12" borderId="9" xfId="0" applyNumberFormat="1" applyFont="1" applyFill="1" applyBorder="1" applyAlignment="1"/>
    <xf numFmtId="0" fontId="2" fillId="12" borderId="0" xfId="0" applyNumberFormat="1" applyFont="1" applyFill="1" applyAlignment="1">
      <alignment wrapText="1"/>
    </xf>
    <xf numFmtId="0" fontId="4" fillId="12" borderId="10" xfId="0" applyNumberFormat="1" applyFont="1" applyFill="1" applyBorder="1" applyAlignment="1"/>
    <xf numFmtId="0" fontId="4" fillId="12" borderId="11" xfId="0" applyNumberFormat="1" applyFont="1" applyFill="1" applyBorder="1" applyAlignment="1"/>
    <xf numFmtId="0" fontId="2" fillId="12" borderId="1" xfId="0" applyNumberFormat="1" applyFont="1" applyFill="1" applyBorder="1" applyAlignment="1">
      <alignment wrapText="1"/>
    </xf>
    <xf numFmtId="0" fontId="5" fillId="13" borderId="5" xfId="0" applyNumberFormat="1" applyFont="1" applyFill="1" applyBorder="1" applyAlignment="1"/>
    <xf numFmtId="0" fontId="5" fillId="13" borderId="2" xfId="0" applyNumberFormat="1" applyFont="1" applyFill="1" applyBorder="1" applyAlignment="1"/>
    <xf numFmtId="49" fontId="5" fillId="13" borderId="6" xfId="0" applyNumberFormat="1" applyFont="1" applyFill="1" applyBorder="1" applyAlignment="1">
      <alignment horizontal="right"/>
    </xf>
    <xf numFmtId="0" fontId="6" fillId="13" borderId="7" xfId="0" applyNumberFormat="1" applyFont="1" applyFill="1" applyBorder="1" applyAlignment="1">
      <alignment wrapText="1"/>
    </xf>
    <xf numFmtId="0" fontId="6" fillId="13" borderId="5" xfId="0" applyNumberFormat="1" applyFont="1" applyFill="1" applyBorder="1" applyAlignment="1">
      <alignment wrapText="1"/>
    </xf>
    <xf numFmtId="49" fontId="4" fillId="13" borderId="8" xfId="0" applyNumberFormat="1" applyFont="1" applyFill="1" applyBorder="1" applyAlignment="1">
      <alignment horizontal="right"/>
    </xf>
    <xf numFmtId="0" fontId="4" fillId="13" borderId="9" xfId="0" applyNumberFormat="1" applyFont="1" applyFill="1" applyBorder="1" applyAlignment="1"/>
    <xf numFmtId="0" fontId="2" fillId="13" borderId="0" xfId="0" applyNumberFormat="1" applyFont="1" applyFill="1" applyAlignment="1">
      <alignment wrapText="1"/>
    </xf>
    <xf numFmtId="49" fontId="4" fillId="13" borderId="10" xfId="0" applyNumberFormat="1" applyFont="1" applyFill="1" applyBorder="1" applyAlignment="1">
      <alignment horizontal="right"/>
    </xf>
    <xf numFmtId="0" fontId="4" fillId="13" borderId="11" xfId="0" applyNumberFormat="1" applyFont="1" applyFill="1" applyBorder="1" applyAlignment="1"/>
    <xf numFmtId="0" fontId="2" fillId="13" borderId="1" xfId="0" applyNumberFormat="1" applyFont="1" applyFill="1" applyBorder="1" applyAlignment="1">
      <alignment wrapText="1"/>
    </xf>
    <xf numFmtId="49" fontId="4" fillId="14" borderId="6" xfId="0" applyNumberFormat="1" applyFont="1" applyFill="1" applyBorder="1" applyAlignment="1">
      <alignment horizontal="right"/>
    </xf>
    <xf numFmtId="0" fontId="4" fillId="14" borderId="7" xfId="0" applyNumberFormat="1" applyFont="1" applyFill="1" applyBorder="1" applyAlignment="1"/>
    <xf numFmtId="0" fontId="2" fillId="14" borderId="5" xfId="0" applyNumberFormat="1" applyFont="1" applyFill="1" applyBorder="1" applyAlignment="1">
      <alignment wrapText="1"/>
    </xf>
    <xf numFmtId="49" fontId="4" fillId="14" borderId="8" xfId="0" applyNumberFormat="1" applyFont="1" applyFill="1" applyBorder="1" applyAlignment="1">
      <alignment horizontal="right"/>
    </xf>
    <xf numFmtId="0" fontId="4" fillId="14" borderId="9" xfId="0" applyNumberFormat="1" applyFont="1" applyFill="1" applyBorder="1" applyAlignment="1"/>
    <xf numFmtId="0" fontId="2" fillId="14" borderId="0" xfId="0" applyNumberFormat="1" applyFont="1" applyFill="1" applyAlignment="1">
      <alignment wrapText="1"/>
    </xf>
    <xf numFmtId="49" fontId="4" fillId="14" borderId="10" xfId="0" applyNumberFormat="1" applyFont="1" applyFill="1" applyBorder="1" applyAlignment="1">
      <alignment horizontal="right"/>
    </xf>
    <xf numFmtId="0" fontId="4" fillId="14" borderId="11" xfId="0" applyNumberFormat="1" applyFont="1" applyFill="1" applyBorder="1" applyAlignment="1"/>
    <xf numFmtId="0" fontId="2" fillId="14" borderId="1" xfId="0" applyNumberFormat="1" applyFont="1" applyFill="1" applyBorder="1" applyAlignment="1">
      <alignment wrapText="1"/>
    </xf>
    <xf numFmtId="49" fontId="4" fillId="0" borderId="5" xfId="0" applyNumberFormat="1" applyFont="1" applyFill="1" applyBorder="1" applyAlignment="1">
      <alignment horizontal="right"/>
    </xf>
    <xf numFmtId="0" fontId="2" fillId="0" borderId="5" xfId="0" applyNumberFormat="1" applyFont="1" applyFill="1" applyBorder="1" applyAlignment="1">
      <alignment wrapText="1"/>
    </xf>
    <xf numFmtId="164" fontId="2" fillId="0" borderId="0" xfId="0" applyNumberFormat="1" applyFont="1" applyFill="1" applyAlignment="1">
      <alignment wrapText="1"/>
    </xf>
    <xf numFmtId="0" fontId="2" fillId="0" borderId="0" xfId="0" applyNumberFormat="1" applyFont="1" applyFill="1" applyAlignment="1">
      <alignment wrapText="1"/>
    </xf>
    <xf numFmtId="0" fontId="6" fillId="0" borderId="0" xfId="0" applyFont="1">
      <alignment vertical="center"/>
    </xf>
    <xf numFmtId="0" fontId="4" fillId="6" borderId="0" xfId="0" applyNumberFormat="1" applyFont="1" applyFill="1" applyAlignment="1">
      <alignment wrapText="1"/>
    </xf>
    <xf numFmtId="0" fontId="1" fillId="11" borderId="5" xfId="0" applyNumberFormat="1" applyFont="1" applyFill="1" applyBorder="1" applyAlignment="1"/>
    <xf numFmtId="0" fontId="10" fillId="0" borderId="0" xfId="0" applyFont="1">
      <alignment vertical="center"/>
    </xf>
    <xf numFmtId="0" fontId="1" fillId="11" borderId="0" xfId="0" applyNumberFormat="1" applyFont="1" applyFill="1" applyAlignment="1"/>
    <xf numFmtId="0" fontId="5" fillId="12" borderId="1" xfId="0" applyNumberFormat="1" applyFont="1" applyFill="1" applyBorder="1" applyAlignment="1"/>
    <xf numFmtId="0" fontId="5" fillId="14" borderId="1" xfId="0" applyNumberFormat="1" applyFont="1" applyFill="1" applyBorder="1" applyAlignment="1"/>
    <xf numFmtId="0" fontId="0" fillId="0" borderId="0" xfId="0" applyBorder="1">
      <alignment vertical="center"/>
    </xf>
    <xf numFmtId="0" fontId="5" fillId="2" borderId="7" xfId="0" applyNumberFormat="1" applyFont="1" applyFill="1" applyBorder="1" applyAlignment="1"/>
    <xf numFmtId="0" fontId="5" fillId="2" borderId="9" xfId="0" applyNumberFormat="1" applyFont="1" applyFill="1" applyBorder="1" applyAlignment="1"/>
    <xf numFmtId="0" fontId="5" fillId="2" borderId="0" xfId="0" applyNumberFormat="1" applyFont="1" applyFill="1" applyBorder="1" applyAlignment="1"/>
    <xf numFmtId="0" fontId="4" fillId="2" borderId="0" xfId="0" applyNumberFormat="1" applyFont="1" applyFill="1" applyBorder="1" applyAlignment="1"/>
    <xf numFmtId="0" fontId="4" fillId="3" borderId="0" xfId="0" applyNumberFormat="1" applyFont="1" applyFill="1" applyBorder="1" applyAlignment="1"/>
    <xf numFmtId="0" fontId="4" fillId="4" borderId="0" xfId="0" applyNumberFormat="1" applyFont="1" applyFill="1" applyBorder="1" applyAlignment="1"/>
    <xf numFmtId="0" fontId="4" fillId="5" borderId="0" xfId="0" applyNumberFormat="1" applyFont="1" applyFill="1" applyBorder="1" applyAlignment="1"/>
    <xf numFmtId="0" fontId="4" fillId="6" borderId="0" xfId="0" applyNumberFormat="1" applyFont="1" applyFill="1" applyBorder="1" applyAlignment="1"/>
    <xf numFmtId="0" fontId="4" fillId="7" borderId="0" xfId="0" applyNumberFormat="1" applyFont="1" applyFill="1" applyBorder="1" applyAlignment="1"/>
    <xf numFmtId="0" fontId="5" fillId="8" borderId="0" xfId="0" applyNumberFormat="1" applyFont="1" applyFill="1" applyBorder="1" applyAlignment="1"/>
    <xf numFmtId="0" fontId="4" fillId="8" borderId="0" xfId="0" applyNumberFormat="1" applyFont="1" applyFill="1" applyBorder="1" applyAlignment="1"/>
    <xf numFmtId="0" fontId="4" fillId="9" borderId="0" xfId="0" applyNumberFormat="1" applyFont="1" applyFill="1" applyBorder="1" applyAlignment="1"/>
    <xf numFmtId="0" fontId="4" fillId="10" borderId="0" xfId="0" applyNumberFormat="1" applyFont="1" applyFill="1" applyBorder="1" applyAlignment="1"/>
    <xf numFmtId="0" fontId="1" fillId="11" borderId="7" xfId="0" applyNumberFormat="1" applyFont="1" applyFill="1" applyBorder="1" applyAlignment="1"/>
    <xf numFmtId="0" fontId="1" fillId="11" borderId="6" xfId="0" applyNumberFormat="1" applyFont="1" applyFill="1" applyBorder="1" applyAlignment="1"/>
    <xf numFmtId="0" fontId="1" fillId="11" borderId="9" xfId="0" applyNumberFormat="1" applyFont="1" applyFill="1" applyBorder="1" applyAlignment="1"/>
    <xf numFmtId="0" fontId="1" fillId="11" borderId="0" xfId="0" applyNumberFormat="1" applyFont="1" applyFill="1" applyBorder="1" applyAlignment="1"/>
    <xf numFmtId="0" fontId="1" fillId="11" borderId="8" xfId="0" applyNumberFormat="1" applyFont="1" applyFill="1" applyBorder="1" applyAlignment="1"/>
    <xf numFmtId="0" fontId="4" fillId="11" borderId="0" xfId="0" applyNumberFormat="1" applyFont="1" applyFill="1" applyBorder="1" applyAlignment="1"/>
    <xf numFmtId="0" fontId="4" fillId="12" borderId="0" xfId="0" applyNumberFormat="1" applyFont="1" applyFill="1" applyBorder="1" applyAlignment="1"/>
    <xf numFmtId="0" fontId="5" fillId="13" borderId="7" xfId="0" applyNumberFormat="1" applyFont="1" applyFill="1" applyBorder="1" applyAlignment="1"/>
    <xf numFmtId="0" fontId="5" fillId="13" borderId="6" xfId="0" applyNumberFormat="1" applyFont="1" applyFill="1" applyBorder="1" applyAlignment="1"/>
    <xf numFmtId="0" fontId="4" fillId="13" borderId="0" xfId="0" applyNumberFormat="1" applyFont="1" applyFill="1" applyBorder="1" applyAlignment="1"/>
    <xf numFmtId="0" fontId="4" fillId="13" borderId="8" xfId="0" applyNumberFormat="1" applyFont="1" applyFill="1" applyBorder="1" applyAlignment="1"/>
    <xf numFmtId="0" fontId="4" fillId="13" borderId="10" xfId="0" applyNumberFormat="1" applyFont="1" applyFill="1" applyBorder="1" applyAlignment="1"/>
    <xf numFmtId="0" fontId="4" fillId="14" borderId="6" xfId="0" applyNumberFormat="1" applyFont="1" applyFill="1" applyBorder="1" applyAlignment="1"/>
    <xf numFmtId="0" fontId="4" fillId="14" borderId="0" xfId="0" applyNumberFormat="1" applyFont="1" applyFill="1" applyBorder="1" applyAlignment="1"/>
    <xf numFmtId="0" fontId="4" fillId="14" borderId="8" xfId="0" applyNumberFormat="1" applyFont="1" applyFill="1" applyBorder="1" applyAlignment="1"/>
    <xf numFmtId="0" fontId="5" fillId="14" borderId="11" xfId="0" applyNumberFormat="1" applyFont="1" applyFill="1" applyBorder="1" applyAlignment="1"/>
    <xf numFmtId="0" fontId="5" fillId="14" borderId="10" xfId="0" applyNumberFormat="1" applyFont="1" applyFill="1" applyBorder="1" applyAlignment="1"/>
    <xf numFmtId="0" fontId="5" fillId="12" borderId="10" xfId="0" applyNumberFormat="1" applyFont="1" applyFill="1" applyBorder="1" applyAlignment="1"/>
    <xf numFmtId="0" fontId="3" fillId="0" borderId="5" xfId="0" applyNumberFormat="1" applyFont="1" applyFill="1" applyBorder="1" applyAlignment="1">
      <alignment wrapText="1"/>
    </xf>
    <xf numFmtId="0" fontId="5" fillId="14" borderId="0" xfId="0" applyNumberFormat="1" applyFont="1" applyFill="1" applyBorder="1" applyAlignment="1"/>
    <xf numFmtId="0" fontId="5" fillId="2" borderId="12" xfId="0" applyNumberFormat="1" applyFont="1" applyFill="1" applyBorder="1" applyAlignment="1"/>
    <xf numFmtId="0" fontId="5" fillId="2" borderId="13" xfId="0" applyNumberFormat="1" applyFont="1" applyFill="1" applyBorder="1" applyAlignment="1"/>
    <xf numFmtId="0" fontId="4" fillId="2" borderId="13" xfId="0" applyNumberFormat="1" applyFont="1" applyFill="1" applyBorder="1" applyAlignment="1"/>
    <xf numFmtId="0" fontId="4" fillId="3" borderId="13" xfId="0" applyNumberFormat="1" applyFont="1" applyFill="1" applyBorder="1" applyAlignment="1"/>
    <xf numFmtId="0" fontId="4" fillId="4" borderId="13" xfId="0" applyNumberFormat="1" applyFont="1" applyFill="1" applyBorder="1" applyAlignment="1"/>
    <xf numFmtId="0" fontId="4" fillId="5" borderId="13" xfId="0" applyNumberFormat="1" applyFont="1" applyFill="1" applyBorder="1" applyAlignment="1"/>
    <xf numFmtId="0" fontId="4" fillId="6" borderId="13" xfId="0" applyNumberFormat="1" applyFont="1" applyFill="1" applyBorder="1" applyAlignment="1"/>
    <xf numFmtId="0" fontId="4" fillId="7" borderId="13" xfId="0" applyNumberFormat="1" applyFont="1" applyFill="1" applyBorder="1" applyAlignment="1"/>
    <xf numFmtId="0" fontId="4" fillId="8" borderId="13" xfId="0" applyNumberFormat="1" applyFont="1" applyFill="1" applyBorder="1" applyAlignment="1"/>
    <xf numFmtId="0" fontId="4" fillId="9" borderId="13" xfId="0" applyNumberFormat="1" applyFont="1" applyFill="1" applyBorder="1" applyAlignment="1"/>
    <xf numFmtId="0" fontId="4" fillId="10" borderId="13" xfId="0" applyNumberFormat="1" applyFont="1" applyFill="1" applyBorder="1" applyAlignment="1"/>
    <xf numFmtId="0" fontId="1" fillId="11" borderId="13" xfId="0" applyNumberFormat="1" applyFont="1" applyFill="1" applyBorder="1" applyAlignment="1"/>
    <xf numFmtId="0" fontId="4" fillId="11" borderId="13" xfId="0" applyNumberFormat="1" applyFont="1" applyFill="1" applyBorder="1" applyAlignment="1"/>
    <xf numFmtId="0" fontId="4" fillId="12" borderId="13" xfId="0" applyNumberFormat="1" applyFont="1" applyFill="1" applyBorder="1" applyAlignment="1"/>
    <xf numFmtId="0" fontId="4" fillId="13" borderId="13" xfId="0" applyNumberFormat="1" applyFont="1" applyFill="1" applyBorder="1" applyAlignment="1"/>
    <xf numFmtId="0" fontId="4" fillId="14" borderId="13" xfId="0" applyNumberFormat="1" applyFont="1" applyFill="1" applyBorder="1" applyAlignment="1"/>
    <xf numFmtId="0" fontId="5" fillId="14" borderId="14" xfId="0" applyNumberFormat="1" applyFont="1" applyFill="1" applyBorder="1" applyAlignment="1"/>
    <xf numFmtId="15" fontId="12" fillId="15" borderId="0" xfId="0" applyNumberFormat="1" applyFont="1" applyFill="1" applyBorder="1" applyAlignment="1">
      <alignment horizontal="left"/>
    </xf>
    <xf numFmtId="0" fontId="12" fillId="15" borderId="0" xfId="0" applyNumberFormat="1" applyFont="1" applyFill="1" applyBorder="1" applyAlignment="1"/>
    <xf numFmtId="0" fontId="13" fillId="0" borderId="0" xfId="0" applyFont="1" applyBorder="1">
      <alignment vertical="center"/>
    </xf>
    <xf numFmtId="0" fontId="12" fillId="5" borderId="0" xfId="0" applyNumberFormat="1" applyFont="1" applyFill="1" applyBorder="1" applyAlignment="1"/>
    <xf numFmtId="0" fontId="12" fillId="11" borderId="0" xfId="0" applyNumberFormat="1" applyFont="1" applyFill="1" applyBorder="1" applyAlignment="1"/>
    <xf numFmtId="0" fontId="12" fillId="13" borderId="0" xfId="0" applyNumberFormat="1" applyFont="1" applyFill="1" applyBorder="1" applyAlignment="1"/>
    <xf numFmtId="0" fontId="12" fillId="10" borderId="8" xfId="0" applyNumberFormat="1" applyFont="1" applyFill="1" applyBorder="1" applyAlignment="1"/>
    <xf numFmtId="0" fontId="12" fillId="14" borderId="0" xfId="0" applyNumberFormat="1" applyFont="1" applyFill="1" applyBorder="1" applyAlignment="1"/>
    <xf numFmtId="0" fontId="12" fillId="14" borderId="9" xfId="0" applyNumberFormat="1" applyFont="1" applyFill="1" applyBorder="1" applyAlignment="1"/>
    <xf numFmtId="0" fontId="12" fillId="12" borderId="0" xfId="0" applyNumberFormat="1" applyFont="1" applyFill="1" applyBorder="1" applyAlignment="1"/>
    <xf numFmtId="0" fontId="1" fillId="9" borderId="9" xfId="0" applyNumberFormat="1" applyFont="1" applyFill="1" applyBorder="1" applyAlignment="1"/>
    <xf numFmtId="0" fontId="12" fillId="7" borderId="0" xfId="0" applyNumberFormat="1" applyFont="1" applyFill="1" applyBorder="1" applyAlignment="1"/>
    <xf numFmtId="0" fontId="1" fillId="2" borderId="9" xfId="0" applyNumberFormat="1" applyFont="1" applyFill="1" applyBorder="1" applyAlignment="1"/>
    <xf numFmtId="0" fontId="1" fillId="7" borderId="9" xfId="0" applyNumberFormat="1" applyFont="1" applyFill="1" applyBorder="1" applyAlignment="1"/>
    <xf numFmtId="0" fontId="1" fillId="14" borderId="0" xfId="0" applyNumberFormat="1" applyFont="1" applyFill="1" applyBorder="1" applyAlignment="1"/>
    <xf numFmtId="0" fontId="1" fillId="4" borderId="5" xfId="0" applyNumberFormat="1" applyFont="1" applyFill="1" applyBorder="1" applyAlignment="1"/>
    <xf numFmtId="0" fontId="1" fillId="9" borderId="0" xfId="0" applyNumberFormat="1" applyFont="1" applyFill="1" applyBorder="1" applyAlignment="1"/>
    <xf numFmtId="0" fontId="1" fillId="10" borderId="5" xfId="0" applyNumberFormat="1" applyFont="1" applyFill="1" applyBorder="1" applyAlignment="1"/>
    <xf numFmtId="0" fontId="1" fillId="10" borderId="0" xfId="0" applyNumberFormat="1" applyFont="1" applyFill="1" applyBorder="1" applyAlignment="1"/>
    <xf numFmtId="0" fontId="1" fillId="14" borderId="9" xfId="0" applyNumberFormat="1" applyFont="1" applyFill="1" applyBorder="1" applyAlignment="1"/>
    <xf numFmtId="0" fontId="0" fillId="0" borderId="0" xfId="0" applyBorder="1" applyAlignment="1">
      <alignment horizontal="left" vertical="center" indent="1"/>
    </xf>
  </cellXfs>
  <cellStyles count="2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D9D2E9"/>
      <rgbColor rgb="00FFF2CC"/>
      <rgbColor rgb="00EAD1DC"/>
      <rgbColor rgb="00FCE5CD"/>
      <rgbColor rgb="00D9EAD3"/>
      <rgbColor rgb="00FFE599"/>
      <rgbColor rgb="00B6D7A8"/>
      <rgbColor rgb="00A2C4C9"/>
      <rgbColor rgb="00CFE2F3"/>
      <rgbColor rgb="00FF0000"/>
      <rgbColor rgb="00000000"/>
      <rgbColor rgb="009FC5E8"/>
      <rgbColor rgb="00D0E0E3"/>
      <rgbColor rgb="00F9CB9C"/>
      <rgbColor rgb="00B4A7D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190</xdr:row>
      <xdr:rowOff>0</xdr:rowOff>
    </xdr:from>
    <xdr:to>
      <xdr:col>1</xdr:col>
      <xdr:colOff>25400</xdr:colOff>
      <xdr:row>190</xdr:row>
      <xdr:rowOff>12700</xdr:rowOff>
    </xdr:to>
    <xdr:pic>
      <xdr:nvPicPr>
        <xdr:cNvPr id="1029" name="Picture 5" descr="https://mail.google.com/mail/images/cleardot.gif"/>
        <xdr:cNvPicPr>
          <a:picLocks noChangeAspect="1" noChangeArrowheads="1"/>
        </xdr:cNvPicPr>
      </xdr:nvPicPr>
      <xdr:blipFill>
        <a:blip xmlns:r="http://schemas.openxmlformats.org/officeDocument/2006/relationships" r:embed="rId1"/>
        <a:srcRect/>
        <a:stretch>
          <a:fillRect/>
        </a:stretch>
      </xdr:blipFill>
      <xdr:spPr bwMode="auto">
        <a:xfrm>
          <a:off x="520700" y="33553400"/>
          <a:ext cx="12700" cy="12700"/>
        </a:xfrm>
        <a:prstGeom prst="rect">
          <a:avLst/>
        </a:prstGeom>
        <a:noFill/>
      </xdr:spPr>
    </xdr:pic>
    <xdr:clientData/>
  </xdr:twoCellAnchor>
  <xdr:twoCellAnchor editAs="oneCell">
    <xdr:from>
      <xdr:col>1</xdr:col>
      <xdr:colOff>12700</xdr:colOff>
      <xdr:row>208</xdr:row>
      <xdr:rowOff>0</xdr:rowOff>
    </xdr:from>
    <xdr:to>
      <xdr:col>1</xdr:col>
      <xdr:colOff>25400</xdr:colOff>
      <xdr:row>208</xdr:row>
      <xdr:rowOff>12700</xdr:rowOff>
    </xdr:to>
    <xdr:pic>
      <xdr:nvPicPr>
        <xdr:cNvPr id="1030" name="Picture 6" descr="https://mail.google.com/mail/images/cleardot.gif"/>
        <xdr:cNvPicPr>
          <a:picLocks noChangeAspect="1" noChangeArrowheads="1"/>
        </xdr:cNvPicPr>
      </xdr:nvPicPr>
      <xdr:blipFill>
        <a:blip xmlns:r="http://schemas.openxmlformats.org/officeDocument/2006/relationships" r:embed="rId1"/>
        <a:srcRect/>
        <a:stretch>
          <a:fillRect/>
        </a:stretch>
      </xdr:blipFill>
      <xdr:spPr bwMode="auto">
        <a:xfrm>
          <a:off x="520700" y="37211000"/>
          <a:ext cx="12700" cy="1270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17"/>
  <sheetViews>
    <sheetView tabSelected="1" workbookViewId="0">
      <pane xSplit="2" ySplit="2" topLeftCell="C3" activePane="bottomRight" state="frozen"/>
      <selection pane="topRight" activeCell="C1" sqref="C1"/>
      <selection pane="bottomLeft" activeCell="A3" sqref="A3"/>
      <selection pane="bottomRight"/>
    </sheetView>
  </sheetViews>
  <sheetFormatPr baseColWidth="10" defaultColWidth="17.1640625" defaultRowHeight="12.75" customHeight="1" x14ac:dyDescent="0"/>
  <cols>
    <col min="1" max="1" width="6.6640625" customWidth="1"/>
    <col min="2" max="2" width="24.33203125" customWidth="1"/>
    <col min="3" max="3" width="47.6640625" customWidth="1"/>
    <col min="4" max="4" width="18.83203125" bestFit="1" customWidth="1"/>
    <col min="5" max="5" width="21.5" bestFit="1" customWidth="1"/>
    <col min="6" max="6" width="18" bestFit="1" customWidth="1"/>
    <col min="7" max="7" width="24.33203125" bestFit="1" customWidth="1"/>
    <col min="8" max="8" width="20.5" bestFit="1" customWidth="1"/>
    <col min="9" max="9" width="16.5" bestFit="1" customWidth="1"/>
    <col min="10" max="10" width="40.83203125" bestFit="1" customWidth="1"/>
    <col min="11" max="11" width="12.5" bestFit="1" customWidth="1"/>
    <col min="12" max="12" width="36.1640625" bestFit="1" customWidth="1"/>
    <col min="13" max="14" width="10.33203125" bestFit="1" customWidth="1"/>
  </cols>
  <sheetData>
    <row r="1" spans="1:15" ht="12">
      <c r="A1" s="1"/>
      <c r="B1" s="1"/>
      <c r="C1" s="1"/>
      <c r="D1" s="1"/>
      <c r="E1" s="1"/>
      <c r="F1" s="1"/>
      <c r="G1" s="1"/>
      <c r="H1" s="1"/>
      <c r="I1" s="1"/>
      <c r="J1" s="1"/>
      <c r="K1" s="1"/>
      <c r="L1" s="1"/>
      <c r="M1" s="1"/>
      <c r="N1" s="1"/>
      <c r="O1" s="1"/>
    </row>
    <row r="2" spans="1:15" ht="13">
      <c r="A2" s="2" t="s">
        <v>325</v>
      </c>
      <c r="B2" s="235" t="s">
        <v>437</v>
      </c>
      <c r="C2" s="4" t="s">
        <v>213</v>
      </c>
      <c r="D2" s="2" t="s">
        <v>627</v>
      </c>
      <c r="E2" s="2" t="s">
        <v>653</v>
      </c>
      <c r="F2" s="2" t="s">
        <v>628</v>
      </c>
      <c r="G2" s="2" t="s">
        <v>720</v>
      </c>
      <c r="H2" s="2" t="s">
        <v>721</v>
      </c>
      <c r="I2" s="2" t="s">
        <v>722</v>
      </c>
      <c r="J2" s="2" t="s">
        <v>330</v>
      </c>
      <c r="K2" s="2" t="s">
        <v>324</v>
      </c>
      <c r="L2" s="2" t="s">
        <v>326</v>
      </c>
      <c r="M2" s="2" t="s">
        <v>412</v>
      </c>
      <c r="N2" s="2" t="s">
        <v>476</v>
      </c>
      <c r="O2" s="2" t="s">
        <v>475</v>
      </c>
    </row>
    <row r="3" spans="1:15" s="196" customFormat="1" ht="13">
      <c r="A3" s="61">
        <v>1</v>
      </c>
      <c r="B3" s="237" t="s">
        <v>210</v>
      </c>
      <c r="C3" s="61"/>
      <c r="D3" s="61"/>
      <c r="E3" s="61"/>
      <c r="F3" s="61"/>
      <c r="G3" s="204"/>
      <c r="H3" s="61"/>
      <c r="I3" s="63"/>
      <c r="J3" s="204"/>
      <c r="K3" s="61"/>
      <c r="L3" s="63"/>
      <c r="M3" s="204"/>
      <c r="N3" s="61"/>
      <c r="O3" s="63"/>
    </row>
    <row r="4" spans="1:15" s="196" customFormat="1" ht="13">
      <c r="A4" s="66">
        <v>2</v>
      </c>
      <c r="B4" s="238" t="s">
        <v>210</v>
      </c>
      <c r="C4" s="66"/>
      <c r="D4" s="66"/>
      <c r="E4" s="66"/>
      <c r="F4" s="66"/>
      <c r="G4" s="205"/>
      <c r="H4" s="206"/>
      <c r="I4" s="67"/>
      <c r="J4" s="205"/>
      <c r="K4" s="206"/>
      <c r="L4" s="67"/>
      <c r="M4" s="205"/>
      <c r="N4" s="206"/>
      <c r="O4" s="67"/>
    </row>
    <row r="5" spans="1:15" ht="13">
      <c r="A5" s="7">
        <v>3</v>
      </c>
      <c r="B5" s="239" t="s">
        <v>210</v>
      </c>
      <c r="C5" s="7" t="s">
        <v>282</v>
      </c>
      <c r="D5" s="7" t="s">
        <v>568</v>
      </c>
      <c r="E5" s="7" t="s">
        <v>579</v>
      </c>
      <c r="F5" s="7" t="s">
        <v>571</v>
      </c>
      <c r="G5" s="71" t="s">
        <v>2</v>
      </c>
      <c r="H5" s="207" t="s">
        <v>15</v>
      </c>
      <c r="I5" s="70"/>
      <c r="J5" s="71" t="s">
        <v>63</v>
      </c>
      <c r="K5" s="207" t="s">
        <v>104</v>
      </c>
      <c r="L5" s="70" t="s">
        <v>61</v>
      </c>
      <c r="M5" s="71" t="s">
        <v>631</v>
      </c>
      <c r="N5" s="207"/>
      <c r="O5" s="70"/>
    </row>
    <row r="6" spans="1:15" ht="13">
      <c r="A6" s="7">
        <v>4</v>
      </c>
      <c r="B6" s="239" t="s">
        <v>203</v>
      </c>
      <c r="C6" s="7" t="s">
        <v>282</v>
      </c>
      <c r="D6" s="7" t="s">
        <v>568</v>
      </c>
      <c r="E6" s="7" t="s">
        <v>579</v>
      </c>
      <c r="F6" s="7" t="s">
        <v>571</v>
      </c>
      <c r="G6" s="71" t="s">
        <v>74</v>
      </c>
      <c r="H6" s="207" t="s">
        <v>684</v>
      </c>
      <c r="I6" s="70"/>
      <c r="J6" s="71" t="s">
        <v>63</v>
      </c>
      <c r="K6" s="207" t="s">
        <v>104</v>
      </c>
      <c r="L6" s="70" t="s">
        <v>61</v>
      </c>
      <c r="M6" s="71" t="s">
        <v>631</v>
      </c>
      <c r="N6" s="207"/>
      <c r="O6" s="70"/>
    </row>
    <row r="7" spans="1:15" ht="13">
      <c r="A7" s="7">
        <v>5</v>
      </c>
      <c r="B7" s="239" t="s">
        <v>528</v>
      </c>
      <c r="C7" s="7" t="s">
        <v>282</v>
      </c>
      <c r="D7" s="7" t="s">
        <v>568</v>
      </c>
      <c r="E7" s="7" t="s">
        <v>579</v>
      </c>
      <c r="F7" s="7" t="s">
        <v>571</v>
      </c>
      <c r="G7" s="71" t="s">
        <v>16</v>
      </c>
      <c r="H7" s="207" t="s">
        <v>7</v>
      </c>
      <c r="I7" s="70" t="s">
        <v>8</v>
      </c>
      <c r="J7" s="71" t="s">
        <v>63</v>
      </c>
      <c r="K7" s="207" t="s">
        <v>104</v>
      </c>
      <c r="L7" s="70" t="s">
        <v>61</v>
      </c>
      <c r="M7" s="71" t="s">
        <v>631</v>
      </c>
      <c r="N7" s="207"/>
      <c r="O7" s="70"/>
    </row>
    <row r="8" spans="1:15" ht="13">
      <c r="A8" s="7">
        <v>6</v>
      </c>
      <c r="B8" s="239" t="s">
        <v>397</v>
      </c>
      <c r="C8" s="7" t="s">
        <v>282</v>
      </c>
      <c r="D8" s="7" t="s">
        <v>568</v>
      </c>
      <c r="E8" s="7" t="s">
        <v>579</v>
      </c>
      <c r="F8" s="7" t="s">
        <v>571</v>
      </c>
      <c r="G8" s="266" t="s">
        <v>710</v>
      </c>
      <c r="H8" s="207"/>
      <c r="I8" s="70"/>
      <c r="J8" s="71" t="s">
        <v>63</v>
      </c>
      <c r="K8" s="207" t="s">
        <v>104</v>
      </c>
      <c r="L8" s="70" t="s">
        <v>61</v>
      </c>
      <c r="M8" s="71" t="s">
        <v>631</v>
      </c>
      <c r="N8" s="207"/>
      <c r="O8" s="70"/>
    </row>
    <row r="9" spans="1:15" ht="13">
      <c r="A9" s="7">
        <v>7</v>
      </c>
      <c r="B9" s="239" t="s">
        <v>210</v>
      </c>
      <c r="C9" s="7" t="s">
        <v>282</v>
      </c>
      <c r="D9" s="7" t="s">
        <v>568</v>
      </c>
      <c r="E9" s="7" t="s">
        <v>579</v>
      </c>
      <c r="F9" s="7" t="s">
        <v>571</v>
      </c>
      <c r="G9" s="266" t="s">
        <v>713</v>
      </c>
      <c r="H9" s="207"/>
      <c r="I9" s="70"/>
      <c r="J9" s="71" t="s">
        <v>63</v>
      </c>
      <c r="K9" s="207" t="s">
        <v>104</v>
      </c>
      <c r="L9" s="70" t="s">
        <v>61</v>
      </c>
      <c r="M9" s="71" t="s">
        <v>631</v>
      </c>
      <c r="N9" s="207"/>
      <c r="O9" s="70"/>
    </row>
    <row r="10" spans="1:15" ht="13">
      <c r="A10" s="7">
        <v>8</v>
      </c>
      <c r="B10" s="239" t="s">
        <v>449</v>
      </c>
      <c r="C10" s="7" t="s">
        <v>282</v>
      </c>
      <c r="D10" s="7" t="s">
        <v>568</v>
      </c>
      <c r="E10" s="7" t="s">
        <v>579</v>
      </c>
      <c r="F10" s="7" t="s">
        <v>571</v>
      </c>
      <c r="G10" s="71" t="s">
        <v>27</v>
      </c>
      <c r="H10" s="207" t="s">
        <v>686</v>
      </c>
      <c r="I10" s="70"/>
      <c r="J10" s="71" t="s">
        <v>63</v>
      </c>
      <c r="K10" s="207" t="s">
        <v>104</v>
      </c>
      <c r="L10" s="70" t="s">
        <v>61</v>
      </c>
      <c r="M10" s="71" t="s">
        <v>631</v>
      </c>
      <c r="N10" s="207"/>
      <c r="O10" s="70"/>
    </row>
    <row r="11" spans="1:15" ht="13">
      <c r="A11" s="7">
        <v>9</v>
      </c>
      <c r="B11" s="239" t="s">
        <v>231</v>
      </c>
      <c r="C11" s="7" t="s">
        <v>282</v>
      </c>
      <c r="D11" s="7" t="s">
        <v>568</v>
      </c>
      <c r="E11" s="7" t="s">
        <v>579</v>
      </c>
      <c r="F11" s="7" t="s">
        <v>571</v>
      </c>
      <c r="G11" s="71" t="s">
        <v>691</v>
      </c>
      <c r="H11" s="207"/>
      <c r="I11" s="70"/>
      <c r="J11" s="71" t="s">
        <v>63</v>
      </c>
      <c r="K11" s="207" t="s">
        <v>104</v>
      </c>
      <c r="L11" s="70" t="s">
        <v>61</v>
      </c>
      <c r="M11" s="71" t="s">
        <v>631</v>
      </c>
      <c r="N11" s="207"/>
      <c r="O11" s="70"/>
    </row>
    <row r="12" spans="1:15" ht="13">
      <c r="A12" s="7">
        <v>10</v>
      </c>
      <c r="B12" s="239" t="s">
        <v>541</v>
      </c>
      <c r="C12" s="7" t="s">
        <v>282</v>
      </c>
      <c r="D12" s="7" t="s">
        <v>568</v>
      </c>
      <c r="E12" s="7" t="s">
        <v>579</v>
      </c>
      <c r="F12" s="7" t="s">
        <v>571</v>
      </c>
      <c r="G12" s="71" t="s">
        <v>6</v>
      </c>
      <c r="H12" s="207"/>
      <c r="I12" s="70"/>
      <c r="J12" s="71" t="s">
        <v>63</v>
      </c>
      <c r="K12" s="207" t="s">
        <v>104</v>
      </c>
      <c r="L12" s="70" t="s">
        <v>61</v>
      </c>
      <c r="M12" s="71" t="s">
        <v>631</v>
      </c>
      <c r="N12" s="207"/>
      <c r="O12" s="70"/>
    </row>
    <row r="13" spans="1:15" ht="13">
      <c r="A13" s="7">
        <v>11</v>
      </c>
      <c r="B13" s="239" t="s">
        <v>203</v>
      </c>
      <c r="C13" s="7" t="s">
        <v>282</v>
      </c>
      <c r="D13" s="7" t="s">
        <v>568</v>
      </c>
      <c r="E13" s="7" t="s">
        <v>579</v>
      </c>
      <c r="F13" s="7" t="s">
        <v>571</v>
      </c>
      <c r="G13" s="71" t="s">
        <v>5</v>
      </c>
      <c r="H13" s="207"/>
      <c r="I13" s="70"/>
      <c r="J13" s="71" t="s">
        <v>59</v>
      </c>
      <c r="K13" s="207"/>
      <c r="L13" s="70"/>
      <c r="M13" s="71" t="s">
        <v>631</v>
      </c>
      <c r="N13" s="207"/>
      <c r="O13" s="70"/>
    </row>
    <row r="14" spans="1:15" ht="13">
      <c r="A14" s="7">
        <v>12</v>
      </c>
      <c r="B14" s="239" t="s">
        <v>542</v>
      </c>
      <c r="C14" s="7" t="s">
        <v>282</v>
      </c>
      <c r="D14" s="7" t="s">
        <v>568</v>
      </c>
      <c r="E14" s="7" t="s">
        <v>579</v>
      </c>
      <c r="F14" s="7" t="s">
        <v>571</v>
      </c>
      <c r="G14" s="71" t="s">
        <v>16</v>
      </c>
      <c r="H14" s="207"/>
      <c r="I14" s="70"/>
      <c r="J14" s="71" t="s">
        <v>60</v>
      </c>
      <c r="K14" s="207"/>
      <c r="L14" s="70"/>
      <c r="M14" s="71" t="s">
        <v>631</v>
      </c>
      <c r="N14" s="207"/>
      <c r="O14" s="70"/>
    </row>
    <row r="15" spans="1:15" ht="13">
      <c r="A15" s="7">
        <v>13</v>
      </c>
      <c r="B15" s="239" t="s">
        <v>222</v>
      </c>
      <c r="C15" s="7" t="s">
        <v>282</v>
      </c>
      <c r="D15" s="7" t="s">
        <v>568</v>
      </c>
      <c r="E15" s="7" t="s">
        <v>579</v>
      </c>
      <c r="F15" s="7" t="s">
        <v>571</v>
      </c>
      <c r="G15" s="71" t="s">
        <v>75</v>
      </c>
      <c r="H15" s="207" t="s">
        <v>726</v>
      </c>
      <c r="I15" s="70"/>
      <c r="J15" s="71" t="s">
        <v>61</v>
      </c>
      <c r="K15" s="207"/>
      <c r="L15" s="70"/>
      <c r="M15" s="71" t="s">
        <v>631</v>
      </c>
      <c r="N15" s="207"/>
      <c r="O15" s="70"/>
    </row>
    <row r="16" spans="1:15" ht="13">
      <c r="A16" s="7">
        <v>14</v>
      </c>
      <c r="B16" s="239" t="s">
        <v>311</v>
      </c>
      <c r="C16" s="7" t="s">
        <v>282</v>
      </c>
      <c r="D16" s="7" t="s">
        <v>568</v>
      </c>
      <c r="E16" s="7" t="s">
        <v>579</v>
      </c>
      <c r="F16" s="7" t="s">
        <v>571</v>
      </c>
      <c r="G16" s="71" t="s">
        <v>75</v>
      </c>
      <c r="H16" s="207" t="s">
        <v>726</v>
      </c>
      <c r="I16" s="70"/>
      <c r="J16" s="71" t="s">
        <v>63</v>
      </c>
      <c r="K16" s="207"/>
      <c r="L16" s="70"/>
      <c r="M16" s="71" t="s">
        <v>631</v>
      </c>
      <c r="N16" s="207"/>
      <c r="O16" s="70"/>
    </row>
    <row r="17" spans="1:15" ht="13">
      <c r="A17" s="7">
        <v>15</v>
      </c>
      <c r="B17" s="239" t="s">
        <v>386</v>
      </c>
      <c r="C17" s="7" t="s">
        <v>282</v>
      </c>
      <c r="D17" s="7" t="s">
        <v>568</v>
      </c>
      <c r="E17" s="7" t="s">
        <v>579</v>
      </c>
      <c r="F17" s="7" t="s">
        <v>571</v>
      </c>
      <c r="G17" s="71" t="s">
        <v>699</v>
      </c>
      <c r="H17" s="207"/>
      <c r="I17" s="70"/>
      <c r="J17" s="71" t="s">
        <v>64</v>
      </c>
      <c r="K17" s="207"/>
      <c r="L17" s="70"/>
      <c r="M17" s="71" t="s">
        <v>631</v>
      </c>
      <c r="N17" s="207"/>
      <c r="O17" s="70"/>
    </row>
    <row r="18" spans="1:15" ht="13">
      <c r="A18" s="7">
        <v>16</v>
      </c>
      <c r="B18" s="239" t="s">
        <v>542</v>
      </c>
      <c r="C18" s="7" t="s">
        <v>282</v>
      </c>
      <c r="D18" s="7" t="s">
        <v>568</v>
      </c>
      <c r="E18" s="7" t="s">
        <v>579</v>
      </c>
      <c r="F18" s="7" t="s">
        <v>571</v>
      </c>
      <c r="G18" s="71" t="s">
        <v>4</v>
      </c>
      <c r="H18" s="207"/>
      <c r="I18" s="70"/>
      <c r="J18" s="71" t="s">
        <v>194</v>
      </c>
      <c r="K18" s="207"/>
      <c r="L18" s="70"/>
      <c r="M18" s="71" t="s">
        <v>631</v>
      </c>
      <c r="N18" s="207"/>
      <c r="O18" s="70"/>
    </row>
    <row r="19" spans="1:15" ht="13">
      <c r="A19" s="7">
        <v>17</v>
      </c>
      <c r="B19" s="239" t="s">
        <v>331</v>
      </c>
      <c r="C19" s="7" t="s">
        <v>282</v>
      </c>
      <c r="D19" s="7" t="s">
        <v>568</v>
      </c>
      <c r="E19" s="7" t="s">
        <v>579</v>
      </c>
      <c r="F19" s="7" t="s">
        <v>571</v>
      </c>
      <c r="G19" s="71" t="s">
        <v>21</v>
      </c>
      <c r="H19" s="207" t="s">
        <v>3</v>
      </c>
      <c r="I19" s="70"/>
      <c r="J19" s="71" t="s">
        <v>65</v>
      </c>
      <c r="K19" s="207"/>
      <c r="L19" s="70"/>
      <c r="M19" s="71" t="s">
        <v>631</v>
      </c>
      <c r="N19" s="207"/>
      <c r="O19" s="70"/>
    </row>
    <row r="20" spans="1:15" ht="13">
      <c r="A20" s="7">
        <v>18</v>
      </c>
      <c r="B20" s="239" t="s">
        <v>593</v>
      </c>
      <c r="C20" s="7" t="s">
        <v>282</v>
      </c>
      <c r="D20" s="7" t="s">
        <v>568</v>
      </c>
      <c r="E20" s="7" t="s">
        <v>579</v>
      </c>
      <c r="F20" s="7" t="s">
        <v>571</v>
      </c>
      <c r="G20" s="71" t="s">
        <v>23</v>
      </c>
      <c r="H20" s="207"/>
      <c r="I20" s="70"/>
      <c r="J20" s="71" t="s">
        <v>66</v>
      </c>
      <c r="K20" s="207"/>
      <c r="L20" s="70"/>
      <c r="M20" s="71" t="s">
        <v>631</v>
      </c>
      <c r="N20" s="207"/>
      <c r="O20" s="70"/>
    </row>
    <row r="21" spans="1:15" ht="13">
      <c r="A21" s="7">
        <v>19</v>
      </c>
      <c r="B21" s="239" t="s">
        <v>453</v>
      </c>
      <c r="C21" s="7" t="s">
        <v>282</v>
      </c>
      <c r="D21" s="7" t="s">
        <v>568</v>
      </c>
      <c r="E21" s="7" t="s">
        <v>579</v>
      </c>
      <c r="F21" s="7" t="s">
        <v>571</v>
      </c>
      <c r="G21" s="71" t="s">
        <v>686</v>
      </c>
      <c r="H21" s="207" t="s">
        <v>35</v>
      </c>
      <c r="I21" s="70"/>
      <c r="J21" s="71" t="s">
        <v>67</v>
      </c>
      <c r="K21" s="207"/>
      <c r="L21" s="70"/>
      <c r="M21" s="71" t="s">
        <v>631</v>
      </c>
      <c r="N21" s="207"/>
      <c r="O21" s="70"/>
    </row>
    <row r="22" spans="1:15" ht="13">
      <c r="A22" s="7">
        <v>20</v>
      </c>
      <c r="B22" s="239" t="s">
        <v>405</v>
      </c>
      <c r="C22" s="7" t="s">
        <v>282</v>
      </c>
      <c r="D22" s="7" t="s">
        <v>568</v>
      </c>
      <c r="E22" s="7" t="s">
        <v>579</v>
      </c>
      <c r="F22" s="7" t="s">
        <v>571</v>
      </c>
      <c r="G22" s="71" t="s">
        <v>686</v>
      </c>
      <c r="H22" s="207" t="s">
        <v>35</v>
      </c>
      <c r="I22" s="70"/>
      <c r="J22" s="71" t="s">
        <v>68</v>
      </c>
      <c r="K22" s="207"/>
      <c r="L22" s="70"/>
      <c r="M22" s="71" t="s">
        <v>631</v>
      </c>
      <c r="N22" s="207"/>
      <c r="O22" s="70"/>
    </row>
    <row r="23" spans="1:15" ht="13">
      <c r="A23" s="7">
        <v>21</v>
      </c>
      <c r="B23" s="239" t="s">
        <v>479</v>
      </c>
      <c r="C23" s="7" t="s">
        <v>282</v>
      </c>
      <c r="D23" s="7" t="s">
        <v>568</v>
      </c>
      <c r="E23" s="7" t="s">
        <v>579</v>
      </c>
      <c r="F23" s="7" t="s">
        <v>571</v>
      </c>
      <c r="G23" s="71" t="s">
        <v>74</v>
      </c>
      <c r="H23" s="207"/>
      <c r="I23" s="70"/>
      <c r="J23" s="71" t="s">
        <v>69</v>
      </c>
      <c r="K23" s="207"/>
      <c r="L23" s="70"/>
      <c r="M23" s="71" t="s">
        <v>631</v>
      </c>
      <c r="N23" s="207"/>
      <c r="O23" s="70"/>
    </row>
    <row r="24" spans="1:15" ht="13">
      <c r="A24" s="7">
        <v>22</v>
      </c>
      <c r="B24" s="239" t="s">
        <v>297</v>
      </c>
      <c r="C24" s="7" t="s">
        <v>282</v>
      </c>
      <c r="D24" s="7" t="s">
        <v>568</v>
      </c>
      <c r="E24" s="7" t="s">
        <v>579</v>
      </c>
      <c r="F24" s="7" t="s">
        <v>571</v>
      </c>
      <c r="G24" s="71" t="s">
        <v>2</v>
      </c>
      <c r="H24" s="207" t="s">
        <v>686</v>
      </c>
      <c r="I24" s="70" t="s">
        <v>685</v>
      </c>
      <c r="J24" s="71" t="s">
        <v>70</v>
      </c>
      <c r="K24" s="207"/>
      <c r="L24" s="70"/>
      <c r="M24" s="71" t="s">
        <v>631</v>
      </c>
      <c r="N24" s="207"/>
      <c r="O24" s="70"/>
    </row>
    <row r="25" spans="1:15" ht="13">
      <c r="A25" s="7">
        <v>23</v>
      </c>
      <c r="B25" s="239" t="s">
        <v>210</v>
      </c>
      <c r="C25" s="7" t="s">
        <v>282</v>
      </c>
      <c r="D25" s="7" t="s">
        <v>568</v>
      </c>
      <c r="E25" s="7" t="s">
        <v>579</v>
      </c>
      <c r="F25" s="7" t="s">
        <v>571</v>
      </c>
      <c r="G25" s="71" t="s">
        <v>2</v>
      </c>
      <c r="H25" s="207" t="s">
        <v>15</v>
      </c>
      <c r="I25" s="70"/>
      <c r="J25" s="71" t="s">
        <v>106</v>
      </c>
      <c r="K25" s="207" t="s">
        <v>105</v>
      </c>
      <c r="L25" s="70"/>
      <c r="M25" s="71" t="s">
        <v>631</v>
      </c>
      <c r="N25" s="207"/>
      <c r="O25" s="70"/>
    </row>
    <row r="26" spans="1:15" ht="13">
      <c r="A26" s="8">
        <v>24</v>
      </c>
      <c r="B26" s="239" t="s">
        <v>303</v>
      </c>
      <c r="C26" s="8" t="s">
        <v>282</v>
      </c>
      <c r="D26" s="7" t="s">
        <v>568</v>
      </c>
      <c r="E26" s="8" t="s">
        <v>579</v>
      </c>
      <c r="F26" s="8" t="s">
        <v>571</v>
      </c>
      <c r="G26" s="74" t="s">
        <v>74</v>
      </c>
      <c r="H26" s="8"/>
      <c r="I26" s="73"/>
      <c r="J26" s="74" t="s">
        <v>71</v>
      </c>
      <c r="K26" s="8"/>
      <c r="L26" s="73"/>
      <c r="M26" s="71" t="s">
        <v>631</v>
      </c>
      <c r="N26" s="8"/>
      <c r="O26" s="73"/>
    </row>
    <row r="27" spans="1:15" ht="13">
      <c r="A27" s="9">
        <v>25</v>
      </c>
      <c r="B27" s="240" t="s">
        <v>204</v>
      </c>
      <c r="C27" s="9" t="s">
        <v>618</v>
      </c>
      <c r="D27" s="9" t="s">
        <v>507</v>
      </c>
      <c r="E27" s="9"/>
      <c r="F27" s="9" t="s">
        <v>505</v>
      </c>
      <c r="G27" s="80" t="s">
        <v>689</v>
      </c>
      <c r="H27" s="9"/>
      <c r="I27" s="76"/>
      <c r="J27" s="77" t="s">
        <v>72</v>
      </c>
      <c r="K27" s="9"/>
      <c r="L27" s="76"/>
      <c r="M27" s="77" t="s">
        <v>630</v>
      </c>
      <c r="N27" s="9"/>
      <c r="O27" s="76"/>
    </row>
    <row r="28" spans="1:15" ht="13">
      <c r="A28" s="11">
        <v>26</v>
      </c>
      <c r="B28" s="240" t="s">
        <v>366</v>
      </c>
      <c r="C28" s="11" t="s">
        <v>676</v>
      </c>
      <c r="D28" s="11" t="s">
        <v>570</v>
      </c>
      <c r="E28" s="11"/>
      <c r="F28" s="11" t="s">
        <v>574</v>
      </c>
      <c r="G28" s="80" t="s">
        <v>1</v>
      </c>
      <c r="H28" s="208"/>
      <c r="I28" s="79"/>
      <c r="J28" s="80" t="s">
        <v>195</v>
      </c>
      <c r="K28" s="208"/>
      <c r="L28" s="79"/>
      <c r="M28" s="80" t="s">
        <v>631</v>
      </c>
      <c r="N28" s="208"/>
      <c r="O28" s="79"/>
    </row>
    <row r="29" spans="1:15" ht="13">
      <c r="A29" s="11">
        <v>27</v>
      </c>
      <c r="B29" s="240" t="s">
        <v>426</v>
      </c>
      <c r="C29" s="11" t="s">
        <v>283</v>
      </c>
      <c r="D29" s="11" t="s">
        <v>575</v>
      </c>
      <c r="E29" s="11" t="s">
        <v>577</v>
      </c>
      <c r="F29" s="11" t="s">
        <v>572</v>
      </c>
      <c r="G29" s="80" t="s">
        <v>691</v>
      </c>
      <c r="H29" s="208"/>
      <c r="I29" s="79"/>
      <c r="J29" s="80" t="s">
        <v>103</v>
      </c>
      <c r="K29" s="208"/>
      <c r="L29" s="79"/>
      <c r="M29" s="80" t="s">
        <v>631</v>
      </c>
      <c r="N29" s="208"/>
      <c r="O29" s="79"/>
    </row>
    <row r="30" spans="1:15" ht="13">
      <c r="A30" s="11">
        <v>28</v>
      </c>
      <c r="B30" s="240" t="s">
        <v>301</v>
      </c>
      <c r="C30" s="11" t="s">
        <v>619</v>
      </c>
      <c r="D30" s="11" t="s">
        <v>578</v>
      </c>
      <c r="E30" s="11" t="s">
        <v>580</v>
      </c>
      <c r="F30" s="11" t="s">
        <v>572</v>
      </c>
      <c r="G30" s="80" t="s">
        <v>74</v>
      </c>
      <c r="H30" s="208"/>
      <c r="I30" s="79"/>
      <c r="J30" s="80" t="s">
        <v>646</v>
      </c>
      <c r="K30" s="208"/>
      <c r="L30" s="79"/>
      <c r="M30" s="80" t="s">
        <v>634</v>
      </c>
      <c r="N30" s="208"/>
      <c r="O30" s="79"/>
    </row>
    <row r="31" spans="1:15" ht="13">
      <c r="A31" s="11">
        <v>29</v>
      </c>
      <c r="B31" s="240" t="s">
        <v>248</v>
      </c>
      <c r="C31" s="11" t="s">
        <v>145</v>
      </c>
      <c r="D31" s="11" t="s">
        <v>578</v>
      </c>
      <c r="E31" s="11" t="s">
        <v>580</v>
      </c>
      <c r="F31" s="11" t="s">
        <v>572</v>
      </c>
      <c r="G31" s="80" t="s">
        <v>74</v>
      </c>
      <c r="H31" s="208" t="s">
        <v>19</v>
      </c>
      <c r="I31" s="79" t="s">
        <v>0</v>
      </c>
      <c r="J31" s="80" t="s">
        <v>73</v>
      </c>
      <c r="K31" s="208"/>
      <c r="L31" s="79"/>
      <c r="M31" s="80" t="s">
        <v>631</v>
      </c>
      <c r="N31" s="208"/>
      <c r="O31" s="79"/>
    </row>
    <row r="32" spans="1:15" ht="13">
      <c r="A32" s="11">
        <v>30</v>
      </c>
      <c r="B32" s="240" t="s">
        <v>461</v>
      </c>
      <c r="C32" s="11" t="s">
        <v>554</v>
      </c>
      <c r="D32" s="11" t="s">
        <v>575</v>
      </c>
      <c r="E32" s="11" t="s">
        <v>577</v>
      </c>
      <c r="F32" s="11" t="s">
        <v>572</v>
      </c>
      <c r="G32" s="80" t="s">
        <v>74</v>
      </c>
      <c r="H32" s="208"/>
      <c r="I32" s="79"/>
      <c r="J32" s="80" t="s">
        <v>159</v>
      </c>
      <c r="K32" s="208"/>
      <c r="L32" s="79"/>
      <c r="M32" s="80" t="s">
        <v>631</v>
      </c>
      <c r="N32" s="208"/>
      <c r="O32" s="79"/>
    </row>
    <row r="33" spans="1:15" ht="13">
      <c r="A33" s="11">
        <v>31</v>
      </c>
      <c r="B33" s="240" t="s">
        <v>542</v>
      </c>
      <c r="C33" s="11" t="s">
        <v>555</v>
      </c>
      <c r="D33" s="11" t="s">
        <v>491</v>
      </c>
      <c r="E33" s="11"/>
      <c r="F33" s="11" t="s">
        <v>492</v>
      </c>
      <c r="G33" s="80" t="s">
        <v>74</v>
      </c>
      <c r="H33" s="208"/>
      <c r="I33" s="79"/>
      <c r="J33" s="80" t="s">
        <v>160</v>
      </c>
      <c r="K33" s="208"/>
      <c r="L33" s="79"/>
      <c r="M33" s="80" t="s">
        <v>631</v>
      </c>
      <c r="N33" s="208"/>
      <c r="O33" s="79"/>
    </row>
    <row r="34" spans="1:15" ht="13">
      <c r="A34" s="11">
        <v>32</v>
      </c>
      <c r="B34" s="240" t="s">
        <v>459</v>
      </c>
      <c r="C34" s="11" t="s">
        <v>257</v>
      </c>
      <c r="D34" s="11" t="s">
        <v>491</v>
      </c>
      <c r="E34" s="11"/>
      <c r="F34" s="11" t="s">
        <v>492</v>
      </c>
      <c r="G34" s="80" t="s">
        <v>74</v>
      </c>
      <c r="H34" s="208"/>
      <c r="I34" s="79"/>
      <c r="J34" s="80" t="s">
        <v>161</v>
      </c>
      <c r="K34" s="208"/>
      <c r="L34" s="79"/>
      <c r="M34" s="80" t="s">
        <v>631</v>
      </c>
      <c r="N34" s="208"/>
      <c r="O34" s="79"/>
    </row>
    <row r="35" spans="1:15" ht="13">
      <c r="A35" s="12">
        <v>33</v>
      </c>
      <c r="B35" s="240" t="s">
        <v>368</v>
      </c>
      <c r="C35" s="12" t="s">
        <v>556</v>
      </c>
      <c r="D35" s="12" t="s">
        <v>655</v>
      </c>
      <c r="E35" s="12"/>
      <c r="F35" s="12" t="s">
        <v>76</v>
      </c>
      <c r="G35" s="83" t="s">
        <v>686</v>
      </c>
      <c r="H35" s="12" t="s">
        <v>35</v>
      </c>
      <c r="I35" s="82"/>
      <c r="J35" s="83" t="s">
        <v>162</v>
      </c>
      <c r="K35" s="12"/>
      <c r="L35" s="82"/>
      <c r="M35" s="80" t="s">
        <v>631</v>
      </c>
      <c r="N35" s="12"/>
      <c r="O35" s="82"/>
    </row>
    <row r="36" spans="1:15" ht="13">
      <c r="A36" s="13">
        <v>34</v>
      </c>
      <c r="B36" s="241" t="s">
        <v>528</v>
      </c>
      <c r="C36" s="13" t="s">
        <v>282</v>
      </c>
      <c r="D36" s="13" t="s">
        <v>569</v>
      </c>
      <c r="E36" s="13" t="s">
        <v>580</v>
      </c>
      <c r="F36" s="13" t="s">
        <v>572</v>
      </c>
      <c r="G36" s="86" t="s">
        <v>36</v>
      </c>
      <c r="H36" s="269" t="s">
        <v>703</v>
      </c>
      <c r="I36" s="85"/>
      <c r="J36" s="86" t="s">
        <v>163</v>
      </c>
      <c r="K36" s="13"/>
      <c r="L36" s="85"/>
      <c r="M36" s="86" t="s">
        <v>631</v>
      </c>
      <c r="N36" s="13"/>
      <c r="O36" s="85"/>
    </row>
    <row r="37" spans="1:15" ht="13">
      <c r="A37" s="15">
        <v>35</v>
      </c>
      <c r="B37" s="241" t="s">
        <v>365</v>
      </c>
      <c r="C37" s="15" t="s">
        <v>557</v>
      </c>
      <c r="D37" s="15" t="s">
        <v>656</v>
      </c>
      <c r="E37" s="15" t="s">
        <v>77</v>
      </c>
      <c r="F37" s="15" t="s">
        <v>76</v>
      </c>
      <c r="G37" s="89" t="s">
        <v>686</v>
      </c>
      <c r="H37" s="209" t="s">
        <v>35</v>
      </c>
      <c r="I37" s="88"/>
      <c r="J37" s="89" t="s">
        <v>63</v>
      </c>
      <c r="K37" s="209"/>
      <c r="L37" s="88"/>
      <c r="M37" s="89" t="s">
        <v>631</v>
      </c>
      <c r="N37" s="209"/>
      <c r="O37" s="88"/>
    </row>
    <row r="38" spans="1:15" ht="13">
      <c r="A38" s="15">
        <v>36</v>
      </c>
      <c r="B38" s="241" t="s">
        <v>409</v>
      </c>
      <c r="C38" s="15" t="s">
        <v>493</v>
      </c>
      <c r="D38" s="15" t="s">
        <v>494</v>
      </c>
      <c r="E38" s="15" t="s">
        <v>580</v>
      </c>
      <c r="F38" s="15" t="s">
        <v>572</v>
      </c>
      <c r="G38" s="89" t="s">
        <v>686</v>
      </c>
      <c r="H38" s="209" t="s">
        <v>35</v>
      </c>
      <c r="I38" s="88"/>
      <c r="J38" s="89" t="s">
        <v>164</v>
      </c>
      <c r="K38" s="209"/>
      <c r="L38" s="88"/>
      <c r="M38" s="89" t="s">
        <v>631</v>
      </c>
      <c r="N38" s="209"/>
      <c r="O38" s="88"/>
    </row>
    <row r="39" spans="1:15" ht="13">
      <c r="A39" s="15">
        <v>37</v>
      </c>
      <c r="B39" s="241" t="s">
        <v>252</v>
      </c>
      <c r="C39" s="15" t="s">
        <v>250</v>
      </c>
      <c r="D39" s="15" t="s">
        <v>494</v>
      </c>
      <c r="E39" s="15" t="s">
        <v>580</v>
      </c>
      <c r="F39" s="15" t="s">
        <v>572</v>
      </c>
      <c r="G39" s="89" t="s">
        <v>699</v>
      </c>
      <c r="H39" s="209"/>
      <c r="I39" s="88"/>
      <c r="J39" s="89" t="s">
        <v>107</v>
      </c>
      <c r="K39" s="209"/>
      <c r="L39" s="88"/>
      <c r="M39" s="89" t="s">
        <v>631</v>
      </c>
      <c r="N39" s="209"/>
      <c r="O39" s="88"/>
    </row>
    <row r="40" spans="1:15" ht="13">
      <c r="A40" s="15">
        <v>38</v>
      </c>
      <c r="B40" s="241" t="s">
        <v>336</v>
      </c>
      <c r="C40" s="15" t="s">
        <v>677</v>
      </c>
      <c r="D40" s="15" t="s">
        <v>657</v>
      </c>
      <c r="E40" s="15"/>
      <c r="F40" s="15" t="s">
        <v>79</v>
      </c>
      <c r="G40" s="89" t="s">
        <v>702</v>
      </c>
      <c r="H40" s="209"/>
      <c r="I40" s="88"/>
      <c r="J40" s="89" t="s">
        <v>119</v>
      </c>
      <c r="K40" s="209"/>
      <c r="L40" s="88"/>
      <c r="M40" s="89" t="s">
        <v>631</v>
      </c>
      <c r="N40" s="209"/>
      <c r="O40" s="88"/>
    </row>
    <row r="41" spans="1:15" ht="13">
      <c r="A41" s="15">
        <v>39</v>
      </c>
      <c r="B41" s="241" t="s">
        <v>210</v>
      </c>
      <c r="C41" s="15" t="s">
        <v>497</v>
      </c>
      <c r="D41" s="15" t="s">
        <v>575</v>
      </c>
      <c r="E41" s="15" t="s">
        <v>577</v>
      </c>
      <c r="F41" s="15" t="s">
        <v>572</v>
      </c>
      <c r="G41" s="89" t="s">
        <v>686</v>
      </c>
      <c r="H41" s="209" t="s">
        <v>21</v>
      </c>
      <c r="I41" s="88" t="s">
        <v>702</v>
      </c>
      <c r="J41" s="89" t="s">
        <v>165</v>
      </c>
      <c r="K41" s="209"/>
      <c r="L41" s="88"/>
      <c r="M41" s="89" t="s">
        <v>631</v>
      </c>
      <c r="N41" s="209"/>
      <c r="O41" s="88"/>
    </row>
    <row r="42" spans="1:15" ht="13">
      <c r="A42" s="15">
        <v>40</v>
      </c>
      <c r="B42" s="241" t="s">
        <v>439</v>
      </c>
      <c r="C42" s="15" t="s">
        <v>263</v>
      </c>
      <c r="D42" s="15" t="s">
        <v>494</v>
      </c>
      <c r="E42" s="15" t="s">
        <v>580</v>
      </c>
      <c r="F42" s="15" t="s">
        <v>572</v>
      </c>
      <c r="G42" s="89" t="s">
        <v>22</v>
      </c>
      <c r="H42" s="209"/>
      <c r="I42" s="88"/>
      <c r="J42" s="89" t="s">
        <v>166</v>
      </c>
      <c r="K42" s="209"/>
      <c r="L42" s="88"/>
      <c r="M42" s="89" t="s">
        <v>631</v>
      </c>
      <c r="N42" s="209"/>
      <c r="O42" s="88"/>
    </row>
    <row r="43" spans="1:15" ht="13">
      <c r="A43" s="15">
        <v>41</v>
      </c>
      <c r="B43" s="241" t="s">
        <v>443</v>
      </c>
      <c r="C43" s="15" t="s">
        <v>198</v>
      </c>
      <c r="D43" s="15" t="s">
        <v>570</v>
      </c>
      <c r="E43" s="15"/>
      <c r="F43" s="15" t="s">
        <v>586</v>
      </c>
      <c r="G43" s="89" t="s">
        <v>684</v>
      </c>
      <c r="H43" s="209" t="s">
        <v>16</v>
      </c>
      <c r="I43" s="88"/>
      <c r="J43" s="89" t="s">
        <v>166</v>
      </c>
      <c r="K43" s="209"/>
      <c r="L43" s="88"/>
      <c r="M43" s="89" t="s">
        <v>631</v>
      </c>
      <c r="N43" s="209"/>
      <c r="O43" s="88"/>
    </row>
    <row r="44" spans="1:15" ht="13">
      <c r="A44" s="15">
        <v>42</v>
      </c>
      <c r="B44" s="241" t="s">
        <v>405</v>
      </c>
      <c r="C44" s="15" t="s">
        <v>500</v>
      </c>
      <c r="D44" s="15" t="s">
        <v>499</v>
      </c>
      <c r="E44" s="15"/>
      <c r="F44" s="15" t="s">
        <v>492</v>
      </c>
      <c r="G44" s="89" t="s">
        <v>684</v>
      </c>
      <c r="H44" s="209"/>
      <c r="I44" s="88"/>
      <c r="J44" s="89" t="s">
        <v>167</v>
      </c>
      <c r="K44" s="209"/>
      <c r="L44" s="88"/>
      <c r="M44" s="89" t="s">
        <v>91</v>
      </c>
      <c r="N44" s="209"/>
      <c r="O44" s="88"/>
    </row>
    <row r="45" spans="1:15" ht="13">
      <c r="A45" s="16">
        <v>43</v>
      </c>
      <c r="B45" s="241" t="s">
        <v>248</v>
      </c>
      <c r="C45" s="16" t="s">
        <v>282</v>
      </c>
      <c r="D45" s="16" t="s">
        <v>569</v>
      </c>
      <c r="E45" s="16" t="s">
        <v>580</v>
      </c>
      <c r="F45" s="16" t="s">
        <v>551</v>
      </c>
      <c r="G45" s="92" t="s">
        <v>17</v>
      </c>
      <c r="H45" s="16"/>
      <c r="I45" s="91"/>
      <c r="J45" s="92" t="s">
        <v>168</v>
      </c>
      <c r="K45" s="16"/>
      <c r="L45" s="91"/>
      <c r="M45" s="92" t="s">
        <v>631</v>
      </c>
      <c r="N45" s="16"/>
      <c r="O45" s="91"/>
    </row>
    <row r="46" spans="1:15" ht="13">
      <c r="A46" s="17">
        <v>44</v>
      </c>
      <c r="B46" s="242" t="s">
        <v>443</v>
      </c>
      <c r="C46" s="17" t="s">
        <v>198</v>
      </c>
      <c r="D46" s="17" t="s">
        <v>570</v>
      </c>
      <c r="E46" s="17"/>
      <c r="F46" s="17" t="s">
        <v>492</v>
      </c>
      <c r="G46" s="95" t="s">
        <v>34</v>
      </c>
      <c r="H46" s="17"/>
      <c r="I46" s="94"/>
      <c r="J46" s="95" t="s">
        <v>120</v>
      </c>
      <c r="K46" s="17" t="s">
        <v>104</v>
      </c>
      <c r="L46" s="94" t="s">
        <v>61</v>
      </c>
      <c r="M46" s="95" t="s">
        <v>631</v>
      </c>
      <c r="N46" s="17"/>
      <c r="O46" s="94"/>
    </row>
    <row r="47" spans="1:15" ht="13">
      <c r="A47" s="19">
        <v>45</v>
      </c>
      <c r="B47" s="242" t="s">
        <v>460</v>
      </c>
      <c r="C47" s="19" t="s">
        <v>676</v>
      </c>
      <c r="D47" s="19" t="s">
        <v>570</v>
      </c>
      <c r="E47" s="19"/>
      <c r="F47" s="19" t="s">
        <v>492</v>
      </c>
      <c r="G47" s="98" t="s">
        <v>33</v>
      </c>
      <c r="H47" s="210" t="s">
        <v>703</v>
      </c>
      <c r="I47" s="97"/>
      <c r="J47" s="98" t="s">
        <v>121</v>
      </c>
      <c r="K47" s="210"/>
      <c r="L47" s="97"/>
      <c r="M47" s="98" t="s">
        <v>631</v>
      </c>
      <c r="N47" s="210"/>
      <c r="O47" s="97"/>
    </row>
    <row r="48" spans="1:15" ht="13">
      <c r="A48" s="19">
        <v>46</v>
      </c>
      <c r="B48" s="242" t="s">
        <v>370</v>
      </c>
      <c r="C48" s="19" t="s">
        <v>283</v>
      </c>
      <c r="D48" s="19" t="s">
        <v>575</v>
      </c>
      <c r="E48" s="19" t="s">
        <v>577</v>
      </c>
      <c r="F48" s="19" t="s">
        <v>572</v>
      </c>
      <c r="G48" s="98" t="s">
        <v>684</v>
      </c>
      <c r="H48" s="257"/>
      <c r="I48" s="97"/>
      <c r="J48" s="98" t="s">
        <v>122</v>
      </c>
      <c r="K48" s="210"/>
      <c r="L48" s="97"/>
      <c r="M48" s="98" t="s">
        <v>635</v>
      </c>
      <c r="N48" s="210"/>
      <c r="O48" s="97"/>
    </row>
    <row r="49" spans="1:15" ht="13">
      <c r="A49" s="19">
        <v>47</v>
      </c>
      <c r="B49" s="242" t="s">
        <v>350</v>
      </c>
      <c r="C49" s="19" t="s">
        <v>263</v>
      </c>
      <c r="D49" s="19" t="s">
        <v>578</v>
      </c>
      <c r="E49" s="19" t="s">
        <v>579</v>
      </c>
      <c r="F49" s="19" t="s">
        <v>571</v>
      </c>
      <c r="G49" s="98" t="s">
        <v>32</v>
      </c>
      <c r="H49" s="210"/>
      <c r="I49" s="97"/>
      <c r="J49" s="98" t="s">
        <v>169</v>
      </c>
      <c r="K49" s="210"/>
      <c r="L49" s="97"/>
      <c r="M49" s="98" t="s">
        <v>631</v>
      </c>
      <c r="N49" s="210"/>
      <c r="O49" s="97"/>
    </row>
    <row r="50" spans="1:15" ht="13">
      <c r="A50" s="19">
        <v>48</v>
      </c>
      <c r="B50" s="242" t="s">
        <v>301</v>
      </c>
      <c r="C50" s="19" t="s">
        <v>263</v>
      </c>
      <c r="D50" s="19" t="s">
        <v>578</v>
      </c>
      <c r="E50" s="19" t="s">
        <v>579</v>
      </c>
      <c r="F50" s="19" t="s">
        <v>571</v>
      </c>
      <c r="G50" s="98" t="s">
        <v>697</v>
      </c>
      <c r="H50" s="210"/>
      <c r="I50" s="97"/>
      <c r="J50" s="98" t="s">
        <v>170</v>
      </c>
      <c r="K50" s="210"/>
      <c r="L50" s="97"/>
      <c r="M50" s="98" t="s">
        <v>630</v>
      </c>
      <c r="N50" s="210"/>
      <c r="O50" s="97"/>
    </row>
    <row r="51" spans="1:15" ht="13">
      <c r="A51" s="19">
        <v>49</v>
      </c>
      <c r="B51" s="242" t="s">
        <v>210</v>
      </c>
      <c r="C51" s="19" t="s">
        <v>282</v>
      </c>
      <c r="D51" s="19" t="s">
        <v>568</v>
      </c>
      <c r="E51" s="19" t="s">
        <v>579</v>
      </c>
      <c r="F51" s="19" t="s">
        <v>571</v>
      </c>
      <c r="G51" s="98" t="s">
        <v>686</v>
      </c>
      <c r="H51" s="210" t="s">
        <v>30</v>
      </c>
      <c r="I51" s="97" t="s">
        <v>31</v>
      </c>
      <c r="J51" s="98" t="s">
        <v>123</v>
      </c>
      <c r="K51" s="210"/>
      <c r="L51" s="97"/>
      <c r="M51" s="98" t="s">
        <v>631</v>
      </c>
      <c r="N51" s="210"/>
      <c r="O51" s="97"/>
    </row>
    <row r="52" spans="1:15" ht="13">
      <c r="A52" s="19">
        <v>50</v>
      </c>
      <c r="B52" s="242" t="s">
        <v>347</v>
      </c>
      <c r="C52" s="19" t="s">
        <v>147</v>
      </c>
      <c r="D52" s="19" t="s">
        <v>507</v>
      </c>
      <c r="E52" s="19"/>
      <c r="F52" s="19" t="s">
        <v>505</v>
      </c>
      <c r="G52" s="98" t="s">
        <v>13</v>
      </c>
      <c r="H52" s="210"/>
      <c r="I52" s="97"/>
      <c r="J52" s="98" t="s">
        <v>174</v>
      </c>
      <c r="K52" s="210"/>
      <c r="L52" s="97"/>
      <c r="M52" s="98" t="s">
        <v>631</v>
      </c>
      <c r="N52" s="210"/>
      <c r="O52" s="97"/>
    </row>
    <row r="53" spans="1:15" ht="13">
      <c r="A53" s="19">
        <v>51</v>
      </c>
      <c r="B53" s="242" t="s">
        <v>278</v>
      </c>
      <c r="C53" s="19" t="s">
        <v>501</v>
      </c>
      <c r="D53" s="19" t="s">
        <v>570</v>
      </c>
      <c r="E53" s="19"/>
      <c r="F53" s="19" t="s">
        <v>503</v>
      </c>
      <c r="G53" s="98" t="s">
        <v>74</v>
      </c>
      <c r="H53" s="210"/>
      <c r="I53" s="97"/>
      <c r="J53" s="98" t="s">
        <v>647</v>
      </c>
      <c r="K53" s="210"/>
      <c r="L53" s="97"/>
      <c r="M53" s="98" t="s">
        <v>636</v>
      </c>
      <c r="N53" s="210" t="s">
        <v>637</v>
      </c>
      <c r="O53" s="97"/>
    </row>
    <row r="54" spans="1:15" ht="13">
      <c r="A54" s="19">
        <v>52</v>
      </c>
      <c r="B54" s="242" t="s">
        <v>327</v>
      </c>
      <c r="C54" s="19" t="s">
        <v>502</v>
      </c>
      <c r="D54" s="19" t="s">
        <v>575</v>
      </c>
      <c r="E54" s="19" t="s">
        <v>577</v>
      </c>
      <c r="F54" s="19" t="s">
        <v>572</v>
      </c>
      <c r="G54" s="98" t="s">
        <v>28</v>
      </c>
      <c r="H54" s="210" t="s">
        <v>29</v>
      </c>
      <c r="I54" s="97"/>
      <c r="J54" s="98" t="s">
        <v>124</v>
      </c>
      <c r="K54" s="210"/>
      <c r="L54" s="97"/>
      <c r="M54" s="98" t="s">
        <v>631</v>
      </c>
      <c r="N54" s="210"/>
      <c r="O54" s="97"/>
    </row>
    <row r="55" spans="1:15" ht="13">
      <c r="A55" s="19">
        <v>53</v>
      </c>
      <c r="B55" s="242" t="s">
        <v>298</v>
      </c>
      <c r="C55" s="19" t="s">
        <v>675</v>
      </c>
      <c r="D55" s="19" t="s">
        <v>509</v>
      </c>
      <c r="E55" s="19" t="s">
        <v>577</v>
      </c>
      <c r="F55" s="19" t="s">
        <v>572</v>
      </c>
      <c r="G55" s="98" t="s">
        <v>17</v>
      </c>
      <c r="H55" s="210"/>
      <c r="I55" s="97"/>
      <c r="J55" s="98" t="s">
        <v>649</v>
      </c>
      <c r="K55" s="210"/>
      <c r="L55" s="97"/>
      <c r="M55" s="98" t="s">
        <v>635</v>
      </c>
      <c r="N55" s="210"/>
      <c r="O55" s="97"/>
    </row>
    <row r="56" spans="1:15" ht="13">
      <c r="A56" s="20">
        <v>54</v>
      </c>
      <c r="B56" s="242" t="s">
        <v>444</v>
      </c>
      <c r="C56" s="20" t="s">
        <v>249</v>
      </c>
      <c r="D56" s="20" t="s">
        <v>578</v>
      </c>
      <c r="E56" s="20" t="s">
        <v>579</v>
      </c>
      <c r="F56" s="20" t="s">
        <v>571</v>
      </c>
      <c r="G56" s="101" t="s">
        <v>17</v>
      </c>
      <c r="H56" s="20"/>
      <c r="I56" s="100"/>
      <c r="J56" s="101" t="s">
        <v>175</v>
      </c>
      <c r="K56" s="20"/>
      <c r="L56" s="100"/>
      <c r="M56" s="101" t="s">
        <v>92</v>
      </c>
      <c r="N56" s="20"/>
      <c r="O56" s="100"/>
    </row>
    <row r="57" spans="1:15" ht="13">
      <c r="A57" s="21">
        <v>55</v>
      </c>
      <c r="B57" s="243" t="s">
        <v>460</v>
      </c>
      <c r="C57" s="21" t="s">
        <v>678</v>
      </c>
      <c r="D57" s="21" t="s">
        <v>570</v>
      </c>
      <c r="E57" s="21"/>
      <c r="F57" s="21" t="s">
        <v>573</v>
      </c>
      <c r="G57" s="104" t="s">
        <v>703</v>
      </c>
      <c r="H57" s="21"/>
      <c r="I57" s="103"/>
      <c r="J57" s="104" t="s">
        <v>176</v>
      </c>
      <c r="K57" s="21"/>
      <c r="L57" s="103"/>
      <c r="M57" s="104" t="s">
        <v>631</v>
      </c>
      <c r="N57" s="21"/>
      <c r="O57" s="103"/>
    </row>
    <row r="58" spans="1:15" ht="13">
      <c r="A58" s="23">
        <v>56</v>
      </c>
      <c r="B58" s="243" t="s">
        <v>460</v>
      </c>
      <c r="C58" s="23" t="s">
        <v>676</v>
      </c>
      <c r="D58" s="23" t="s">
        <v>570</v>
      </c>
      <c r="E58" s="23"/>
      <c r="F58" s="23" t="s">
        <v>573</v>
      </c>
      <c r="G58" s="107" t="s">
        <v>23</v>
      </c>
      <c r="H58" s="211"/>
      <c r="I58" s="106"/>
      <c r="J58" s="107" t="s">
        <v>176</v>
      </c>
      <c r="K58" s="211"/>
      <c r="L58" s="106"/>
      <c r="M58" s="107" t="s">
        <v>631</v>
      </c>
      <c r="N58" s="211"/>
      <c r="O58" s="106"/>
    </row>
    <row r="59" spans="1:15" ht="13">
      <c r="A59" s="23">
        <v>57</v>
      </c>
      <c r="B59" s="243" t="s">
        <v>567</v>
      </c>
      <c r="C59" s="23" t="s">
        <v>679</v>
      </c>
      <c r="D59" s="23" t="s">
        <v>570</v>
      </c>
      <c r="E59" s="23"/>
      <c r="F59" s="23" t="s">
        <v>573</v>
      </c>
      <c r="G59" s="107" t="s">
        <v>702</v>
      </c>
      <c r="H59" s="211" t="s">
        <v>27</v>
      </c>
      <c r="I59" s="106"/>
      <c r="J59" s="107" t="s">
        <v>177</v>
      </c>
      <c r="K59" s="211"/>
      <c r="L59" s="106"/>
      <c r="M59" s="107" t="s">
        <v>631</v>
      </c>
      <c r="N59" s="211"/>
      <c r="O59" s="106"/>
    </row>
    <row r="60" spans="1:15" ht="13">
      <c r="A60" s="23">
        <v>58</v>
      </c>
      <c r="B60" s="243" t="s">
        <v>329</v>
      </c>
      <c r="C60" s="23" t="s">
        <v>658</v>
      </c>
      <c r="D60" s="23" t="s">
        <v>659</v>
      </c>
      <c r="E60" s="23"/>
      <c r="F60" s="23" t="s">
        <v>76</v>
      </c>
      <c r="G60" s="107" t="s">
        <v>13</v>
      </c>
      <c r="H60" s="211" t="s">
        <v>26</v>
      </c>
      <c r="I60" s="106" t="s">
        <v>702</v>
      </c>
      <c r="J60" s="107" t="s">
        <v>178</v>
      </c>
      <c r="K60" s="211"/>
      <c r="L60" s="106"/>
      <c r="M60" s="107" t="s">
        <v>636</v>
      </c>
      <c r="N60" s="211" t="s">
        <v>635</v>
      </c>
      <c r="O60" s="106" t="s">
        <v>638</v>
      </c>
    </row>
    <row r="61" spans="1:15" ht="13">
      <c r="A61" s="23">
        <v>59</v>
      </c>
      <c r="B61" s="243" t="s">
        <v>372</v>
      </c>
      <c r="C61" s="23" t="s">
        <v>196</v>
      </c>
      <c r="D61" s="23" t="s">
        <v>510</v>
      </c>
      <c r="E61" s="23" t="s">
        <v>579</v>
      </c>
      <c r="F61" s="23" t="s">
        <v>571</v>
      </c>
      <c r="G61" s="107" t="s">
        <v>17</v>
      </c>
      <c r="H61" s="211"/>
      <c r="I61" s="106"/>
      <c r="J61" s="107" t="s">
        <v>39</v>
      </c>
      <c r="K61" s="211"/>
      <c r="L61" s="106"/>
      <c r="M61" s="107" t="s">
        <v>631</v>
      </c>
      <c r="N61" s="211"/>
      <c r="O61" s="106"/>
    </row>
    <row r="62" spans="1:15" ht="13">
      <c r="A62" s="23">
        <v>60</v>
      </c>
      <c r="B62" s="243" t="s">
        <v>517</v>
      </c>
      <c r="C62" s="23" t="s">
        <v>534</v>
      </c>
      <c r="D62" s="23" t="s">
        <v>660</v>
      </c>
      <c r="E62" s="23" t="s">
        <v>77</v>
      </c>
      <c r="F62" s="23" t="s">
        <v>76</v>
      </c>
      <c r="G62" s="107" t="s">
        <v>25</v>
      </c>
      <c r="H62" s="211"/>
      <c r="I62" s="106"/>
      <c r="J62" s="107" t="s">
        <v>40</v>
      </c>
      <c r="K62" s="211"/>
      <c r="L62" s="106"/>
      <c r="M62" s="107" t="s">
        <v>631</v>
      </c>
      <c r="N62" s="211"/>
      <c r="O62" s="106"/>
    </row>
    <row r="63" spans="1:15" ht="13">
      <c r="A63" s="23">
        <v>61</v>
      </c>
      <c r="B63" s="243" t="s">
        <v>158</v>
      </c>
      <c r="C63" s="197" t="s">
        <v>535</v>
      </c>
      <c r="D63" s="23" t="s">
        <v>78</v>
      </c>
      <c r="E63" s="23" t="s">
        <v>77</v>
      </c>
      <c r="F63" s="23" t="s">
        <v>76</v>
      </c>
      <c r="G63" s="107" t="s">
        <v>694</v>
      </c>
      <c r="H63" s="211"/>
      <c r="I63" s="106"/>
      <c r="J63" s="107" t="s">
        <v>646</v>
      </c>
      <c r="K63" s="211" t="s">
        <v>647</v>
      </c>
      <c r="L63" s="106"/>
      <c r="M63" s="107" t="s">
        <v>634</v>
      </c>
      <c r="N63" s="211" t="s">
        <v>639</v>
      </c>
      <c r="O63" s="106"/>
    </row>
    <row r="64" spans="1:15" ht="13">
      <c r="A64" s="23">
        <v>62</v>
      </c>
      <c r="B64" s="243" t="s">
        <v>407</v>
      </c>
      <c r="C64" s="23" t="s">
        <v>197</v>
      </c>
      <c r="D64" s="23" t="s">
        <v>575</v>
      </c>
      <c r="E64" s="23" t="s">
        <v>577</v>
      </c>
      <c r="F64" s="23" t="s">
        <v>572</v>
      </c>
      <c r="G64" s="107" t="s">
        <v>24</v>
      </c>
      <c r="H64" s="211"/>
      <c r="I64" s="106"/>
      <c r="J64" s="107" t="s">
        <v>58</v>
      </c>
      <c r="K64" s="211"/>
      <c r="L64" s="106"/>
      <c r="M64" s="107" t="s">
        <v>631</v>
      </c>
      <c r="N64" s="211"/>
      <c r="O64" s="106"/>
    </row>
    <row r="65" spans="1:15" ht="13">
      <c r="A65" s="23">
        <v>63</v>
      </c>
      <c r="B65" s="243" t="s">
        <v>439</v>
      </c>
      <c r="C65" s="23" t="s">
        <v>536</v>
      </c>
      <c r="D65" s="23" t="s">
        <v>78</v>
      </c>
      <c r="E65" s="23" t="s">
        <v>77</v>
      </c>
      <c r="F65" s="23" t="s">
        <v>76</v>
      </c>
      <c r="G65" s="107" t="s">
        <v>17</v>
      </c>
      <c r="H65" s="211" t="s">
        <v>706</v>
      </c>
      <c r="I65" s="106"/>
      <c r="J65" s="107" t="s">
        <v>224</v>
      </c>
      <c r="K65" s="211"/>
      <c r="L65" s="106"/>
      <c r="M65" s="107" t="s">
        <v>631</v>
      </c>
      <c r="N65" s="211"/>
      <c r="O65" s="106"/>
    </row>
    <row r="66" spans="1:15" ht="13">
      <c r="A66" s="24">
        <v>64</v>
      </c>
      <c r="B66" s="243" t="s">
        <v>276</v>
      </c>
      <c r="C66" s="24" t="s">
        <v>287</v>
      </c>
      <c r="D66" s="24" t="s">
        <v>578</v>
      </c>
      <c r="E66" s="24" t="s">
        <v>579</v>
      </c>
      <c r="F66" s="24" t="s">
        <v>571</v>
      </c>
      <c r="G66" s="110" t="s">
        <v>17</v>
      </c>
      <c r="H66" s="24"/>
      <c r="I66" s="109"/>
      <c r="J66" s="110" t="s">
        <v>649</v>
      </c>
      <c r="K66" s="24"/>
      <c r="L66" s="109"/>
      <c r="M66" s="110" t="s">
        <v>635</v>
      </c>
      <c r="N66" s="24"/>
      <c r="O66" s="109"/>
    </row>
    <row r="67" spans="1:15" ht="13">
      <c r="A67" s="25">
        <v>65</v>
      </c>
      <c r="B67" s="244" t="s">
        <v>397</v>
      </c>
      <c r="C67" s="25" t="s">
        <v>680</v>
      </c>
      <c r="D67" s="25" t="s">
        <v>10</v>
      </c>
      <c r="E67" s="25"/>
      <c r="F67" s="25" t="s">
        <v>79</v>
      </c>
      <c r="G67" s="113" t="s">
        <v>20</v>
      </c>
      <c r="H67" s="25"/>
      <c r="I67" s="112"/>
      <c r="J67" s="113" t="s">
        <v>63</v>
      </c>
      <c r="K67" s="25"/>
      <c r="L67" s="112"/>
      <c r="M67" s="113" t="s">
        <v>631</v>
      </c>
      <c r="N67" s="25"/>
      <c r="O67" s="112"/>
    </row>
    <row r="68" spans="1:15" ht="13">
      <c r="A68" s="27">
        <v>66</v>
      </c>
      <c r="B68" s="244" t="s">
        <v>427</v>
      </c>
      <c r="C68" s="27" t="s">
        <v>661</v>
      </c>
      <c r="D68" s="27" t="s">
        <v>662</v>
      </c>
      <c r="E68" s="27"/>
      <c r="F68" s="27"/>
      <c r="G68" s="116" t="s">
        <v>20</v>
      </c>
      <c r="H68" s="212" t="s">
        <v>709</v>
      </c>
      <c r="I68" s="115"/>
      <c r="J68" s="116" t="s">
        <v>647</v>
      </c>
      <c r="K68" s="212"/>
      <c r="L68" s="115"/>
      <c r="M68" s="116" t="s">
        <v>636</v>
      </c>
      <c r="N68" s="212" t="s">
        <v>637</v>
      </c>
      <c r="O68" s="115"/>
    </row>
    <row r="69" spans="1:15" ht="13">
      <c r="A69" s="27">
        <v>67</v>
      </c>
      <c r="B69" s="244" t="s">
        <v>277</v>
      </c>
      <c r="C69" s="27" t="s">
        <v>676</v>
      </c>
      <c r="D69" s="27" t="s">
        <v>570</v>
      </c>
      <c r="E69" s="27"/>
      <c r="F69" s="27" t="s">
        <v>492</v>
      </c>
      <c r="G69" s="116" t="s">
        <v>23</v>
      </c>
      <c r="H69" s="212" t="s">
        <v>21</v>
      </c>
      <c r="I69" s="115"/>
      <c r="J69" s="116" t="s">
        <v>649</v>
      </c>
      <c r="K69" s="212" t="s">
        <v>104</v>
      </c>
      <c r="L69" s="115"/>
      <c r="M69" s="116" t="s">
        <v>635</v>
      </c>
      <c r="N69" s="212" t="s">
        <v>631</v>
      </c>
      <c r="O69" s="115"/>
    </row>
    <row r="70" spans="1:15" ht="13">
      <c r="A70" s="27">
        <v>68</v>
      </c>
      <c r="B70" s="244" t="s">
        <v>445</v>
      </c>
      <c r="C70" s="27" t="s">
        <v>675</v>
      </c>
      <c r="D70" s="27" t="s">
        <v>508</v>
      </c>
      <c r="E70" s="27" t="s">
        <v>576</v>
      </c>
      <c r="F70" s="27" t="s">
        <v>571</v>
      </c>
      <c r="G70" s="267" t="s">
        <v>710</v>
      </c>
      <c r="H70" s="212" t="s">
        <v>703</v>
      </c>
      <c r="I70" s="115"/>
      <c r="J70" s="116" t="s">
        <v>225</v>
      </c>
      <c r="K70" s="212"/>
      <c r="L70" s="115"/>
      <c r="M70" s="116" t="s">
        <v>631</v>
      </c>
      <c r="N70" s="212"/>
      <c r="O70" s="115"/>
    </row>
    <row r="71" spans="1:15" ht="13">
      <c r="A71" s="27">
        <v>69</v>
      </c>
      <c r="B71" s="244" t="s">
        <v>353</v>
      </c>
      <c r="C71" s="27" t="s">
        <v>233</v>
      </c>
      <c r="D71" s="27" t="s">
        <v>78</v>
      </c>
      <c r="E71" s="27" t="s">
        <v>77</v>
      </c>
      <c r="F71" s="27" t="s">
        <v>76</v>
      </c>
      <c r="G71" s="116" t="s">
        <v>684</v>
      </c>
      <c r="H71" s="265"/>
      <c r="I71" s="115"/>
      <c r="J71" s="116" t="s">
        <v>226</v>
      </c>
      <c r="K71" s="212"/>
      <c r="L71" s="115"/>
      <c r="M71" s="116" t="s">
        <v>630</v>
      </c>
      <c r="N71" s="212"/>
      <c r="O71" s="115"/>
    </row>
    <row r="72" spans="1:15" ht="13">
      <c r="A72" s="27">
        <v>70</v>
      </c>
      <c r="B72" s="244" t="s">
        <v>370</v>
      </c>
      <c r="C72" s="27" t="s">
        <v>234</v>
      </c>
      <c r="D72" s="27" t="s">
        <v>80</v>
      </c>
      <c r="E72" s="27" t="s">
        <v>81</v>
      </c>
      <c r="F72" s="27" t="s">
        <v>76</v>
      </c>
      <c r="G72" s="116" t="s">
        <v>696</v>
      </c>
      <c r="H72" s="212"/>
      <c r="I72" s="115"/>
      <c r="J72" s="116" t="s">
        <v>227</v>
      </c>
      <c r="K72" s="212" t="s">
        <v>85</v>
      </c>
      <c r="L72" s="115"/>
      <c r="M72" s="116" t="s">
        <v>635</v>
      </c>
      <c r="N72" s="212" t="s">
        <v>640</v>
      </c>
      <c r="O72" s="115"/>
    </row>
    <row r="73" spans="1:15" ht="13">
      <c r="A73" s="27">
        <v>71</v>
      </c>
      <c r="B73" s="244" t="s">
        <v>456</v>
      </c>
      <c r="C73" s="27" t="s">
        <v>147</v>
      </c>
      <c r="D73" s="27" t="s">
        <v>506</v>
      </c>
      <c r="E73" s="27"/>
      <c r="F73" s="27" t="s">
        <v>504</v>
      </c>
      <c r="G73" s="116" t="s">
        <v>689</v>
      </c>
      <c r="H73" s="212" t="s">
        <v>684</v>
      </c>
      <c r="I73" s="115"/>
      <c r="J73" s="116" t="s">
        <v>86</v>
      </c>
      <c r="K73" s="212"/>
      <c r="L73" s="115"/>
      <c r="M73" s="116" t="s">
        <v>631</v>
      </c>
      <c r="N73" s="212"/>
      <c r="O73" s="115"/>
    </row>
    <row r="74" spans="1:15" ht="13">
      <c r="A74" s="27">
        <v>72</v>
      </c>
      <c r="B74" s="244" t="s">
        <v>479</v>
      </c>
      <c r="C74" s="27" t="s">
        <v>171</v>
      </c>
      <c r="D74" s="27" t="s">
        <v>660</v>
      </c>
      <c r="E74" s="27" t="s">
        <v>77</v>
      </c>
      <c r="F74" s="27" t="s">
        <v>76</v>
      </c>
      <c r="G74" s="116" t="s">
        <v>22</v>
      </c>
      <c r="H74" s="212"/>
      <c r="I74" s="115"/>
      <c r="J74" s="116" t="s">
        <v>228</v>
      </c>
      <c r="K74" s="212"/>
      <c r="L74" s="115"/>
      <c r="M74" s="116" t="s">
        <v>631</v>
      </c>
      <c r="N74" s="212"/>
      <c r="O74" s="115"/>
    </row>
    <row r="75" spans="1:15" ht="13">
      <c r="A75" s="28">
        <v>73</v>
      </c>
      <c r="B75" s="244" t="s">
        <v>480</v>
      </c>
      <c r="C75" s="28" t="s">
        <v>251</v>
      </c>
      <c r="D75" s="28" t="s">
        <v>575</v>
      </c>
      <c r="E75" s="28" t="s">
        <v>577</v>
      </c>
      <c r="F75" s="28" t="s">
        <v>572</v>
      </c>
      <c r="G75" s="119" t="s">
        <v>17</v>
      </c>
      <c r="H75" s="28"/>
      <c r="I75" s="118"/>
      <c r="J75" s="119" t="s">
        <v>152</v>
      </c>
      <c r="K75" s="28"/>
      <c r="L75" s="118"/>
      <c r="M75" s="119" t="s">
        <v>635</v>
      </c>
      <c r="N75" s="28"/>
      <c r="O75" s="118"/>
    </row>
    <row r="76" spans="1:15" ht="13">
      <c r="A76" s="29">
        <v>74</v>
      </c>
      <c r="B76" s="245" t="s">
        <v>524</v>
      </c>
      <c r="C76" s="29" t="s">
        <v>110</v>
      </c>
      <c r="D76" s="29" t="s">
        <v>510</v>
      </c>
      <c r="E76" s="29" t="s">
        <v>579</v>
      </c>
      <c r="F76" s="29" t="s">
        <v>571</v>
      </c>
      <c r="G76" s="122" t="s">
        <v>17</v>
      </c>
      <c r="H76" s="29" t="s">
        <v>21</v>
      </c>
      <c r="I76" s="121"/>
      <c r="J76" s="122"/>
      <c r="K76" s="29"/>
      <c r="L76" s="121"/>
      <c r="M76" s="122" t="s">
        <v>153</v>
      </c>
      <c r="N76" s="29"/>
      <c r="O76" s="121"/>
    </row>
    <row r="77" spans="1:15" ht="13">
      <c r="A77" s="33">
        <v>75</v>
      </c>
      <c r="B77" s="245" t="s">
        <v>472</v>
      </c>
      <c r="C77" s="33" t="s">
        <v>589</v>
      </c>
      <c r="D77" s="33" t="s">
        <v>510</v>
      </c>
      <c r="E77" s="33" t="s">
        <v>579</v>
      </c>
      <c r="F77" s="33" t="s">
        <v>571</v>
      </c>
      <c r="G77" s="128" t="s">
        <v>17</v>
      </c>
      <c r="H77" s="214" t="s">
        <v>19</v>
      </c>
      <c r="I77" s="124"/>
      <c r="J77" s="128" t="s">
        <v>61</v>
      </c>
      <c r="K77" s="214"/>
      <c r="L77" s="127"/>
      <c r="M77" s="128" t="s">
        <v>631</v>
      </c>
      <c r="N77" s="213"/>
      <c r="O77" s="124"/>
    </row>
    <row r="78" spans="1:15" ht="13">
      <c r="A78" s="33">
        <v>76</v>
      </c>
      <c r="B78" s="245" t="s">
        <v>328</v>
      </c>
      <c r="C78" s="33" t="s">
        <v>111</v>
      </c>
      <c r="D78" s="33" t="s">
        <v>510</v>
      </c>
      <c r="E78" s="33" t="s">
        <v>579</v>
      </c>
      <c r="F78" s="33" t="s">
        <v>571</v>
      </c>
      <c r="G78" s="128" t="s">
        <v>17</v>
      </c>
      <c r="H78" s="214" t="s">
        <v>19</v>
      </c>
      <c r="I78" s="127"/>
      <c r="J78" s="128" t="s">
        <v>154</v>
      </c>
      <c r="K78" s="214"/>
      <c r="L78" s="127"/>
      <c r="M78" s="128" t="s">
        <v>631</v>
      </c>
      <c r="N78" s="214"/>
      <c r="O78" s="127"/>
    </row>
    <row r="79" spans="1:15" ht="13">
      <c r="A79" s="33">
        <v>77</v>
      </c>
      <c r="B79" s="245" t="s">
        <v>531</v>
      </c>
      <c r="C79" s="33" t="s">
        <v>112</v>
      </c>
      <c r="D79" s="33" t="s">
        <v>510</v>
      </c>
      <c r="E79" s="33" t="s">
        <v>579</v>
      </c>
      <c r="F79" s="33" t="s">
        <v>571</v>
      </c>
      <c r="G79" s="128" t="s">
        <v>17</v>
      </c>
      <c r="H79" s="214" t="s">
        <v>19</v>
      </c>
      <c r="I79" s="127"/>
      <c r="J79" s="128" t="s">
        <v>155</v>
      </c>
      <c r="K79" s="214"/>
      <c r="L79" s="127"/>
      <c r="M79" s="128" t="s">
        <v>631</v>
      </c>
      <c r="N79" s="214"/>
      <c r="O79" s="127"/>
    </row>
    <row r="80" spans="1:15" ht="13">
      <c r="A80" s="33">
        <v>78</v>
      </c>
      <c r="B80" s="245" t="s">
        <v>322</v>
      </c>
      <c r="C80" s="33" t="s">
        <v>199</v>
      </c>
      <c r="D80" s="33" t="s">
        <v>510</v>
      </c>
      <c r="E80" s="33" t="s">
        <v>579</v>
      </c>
      <c r="F80" s="33" t="s">
        <v>571</v>
      </c>
      <c r="G80" s="128" t="s">
        <v>17</v>
      </c>
      <c r="H80" s="214" t="s">
        <v>19</v>
      </c>
      <c r="I80" s="127"/>
      <c r="J80" s="128" t="s">
        <v>41</v>
      </c>
      <c r="K80" s="214"/>
      <c r="L80" s="127"/>
      <c r="M80" s="128" t="s">
        <v>631</v>
      </c>
      <c r="N80" s="214"/>
      <c r="O80" s="127"/>
    </row>
    <row r="81" spans="1:15" ht="13">
      <c r="A81" s="33">
        <v>79</v>
      </c>
      <c r="B81" s="245" t="s">
        <v>338</v>
      </c>
      <c r="C81" s="33" t="s">
        <v>200</v>
      </c>
      <c r="D81" s="33" t="s">
        <v>510</v>
      </c>
      <c r="E81" s="33" t="s">
        <v>579</v>
      </c>
      <c r="F81" s="33" t="s">
        <v>571</v>
      </c>
      <c r="G81" s="128" t="s">
        <v>17</v>
      </c>
      <c r="H81" s="214" t="s">
        <v>20</v>
      </c>
      <c r="I81" s="124"/>
      <c r="J81" s="128" t="s">
        <v>42</v>
      </c>
      <c r="K81" s="213"/>
      <c r="L81" s="124"/>
      <c r="M81" s="128" t="s">
        <v>631</v>
      </c>
      <c r="N81" s="213"/>
      <c r="O81" s="124"/>
    </row>
    <row r="82" spans="1:15" ht="13">
      <c r="A82" s="33">
        <v>80</v>
      </c>
      <c r="B82" s="245" t="s">
        <v>460</v>
      </c>
      <c r="C82" s="33" t="s">
        <v>201</v>
      </c>
      <c r="D82" s="33" t="s">
        <v>588</v>
      </c>
      <c r="E82" s="33" t="s">
        <v>579</v>
      </c>
      <c r="F82" s="33" t="s">
        <v>571</v>
      </c>
      <c r="G82" s="128" t="s">
        <v>17</v>
      </c>
      <c r="H82" s="214" t="s">
        <v>18</v>
      </c>
      <c r="I82" s="127"/>
      <c r="J82" s="128" t="s">
        <v>649</v>
      </c>
      <c r="K82" s="214" t="s">
        <v>83</v>
      </c>
      <c r="L82" s="127" t="s">
        <v>84</v>
      </c>
      <c r="M82" s="128" t="s">
        <v>635</v>
      </c>
      <c r="N82" s="214" t="s">
        <v>631</v>
      </c>
      <c r="O82" s="127"/>
    </row>
    <row r="83" spans="1:15" ht="13">
      <c r="A83" s="33">
        <v>81</v>
      </c>
      <c r="B83" s="245" t="s">
        <v>514</v>
      </c>
      <c r="C83" s="33" t="s">
        <v>675</v>
      </c>
      <c r="D83" s="33" t="s">
        <v>508</v>
      </c>
      <c r="E83" s="33" t="s">
        <v>576</v>
      </c>
      <c r="F83" s="33" t="s">
        <v>571</v>
      </c>
      <c r="G83" s="128" t="s">
        <v>17</v>
      </c>
      <c r="H83" s="213"/>
      <c r="I83" s="124"/>
      <c r="J83" s="128" t="s">
        <v>43</v>
      </c>
      <c r="K83" s="213"/>
      <c r="L83" s="124"/>
      <c r="M83" s="128" t="s">
        <v>631</v>
      </c>
      <c r="N83" s="213"/>
      <c r="O83" s="124"/>
    </row>
    <row r="84" spans="1:15" ht="13">
      <c r="A84" s="33">
        <v>82</v>
      </c>
      <c r="B84" s="245" t="s">
        <v>335</v>
      </c>
      <c r="C84" s="33" t="s">
        <v>198</v>
      </c>
      <c r="D84" s="33" t="s">
        <v>570</v>
      </c>
      <c r="E84" s="33"/>
      <c r="F84" s="33" t="s">
        <v>492</v>
      </c>
      <c r="G84" s="128" t="s">
        <v>16</v>
      </c>
      <c r="H84" s="214"/>
      <c r="I84" s="127"/>
      <c r="J84" s="128" t="s">
        <v>44</v>
      </c>
      <c r="K84" s="214"/>
      <c r="L84" s="127"/>
      <c r="M84" s="128" t="s">
        <v>631</v>
      </c>
      <c r="N84" s="214"/>
      <c r="O84" s="127"/>
    </row>
    <row r="85" spans="1:15" ht="13">
      <c r="A85" s="33">
        <v>83</v>
      </c>
      <c r="B85" s="245" t="s">
        <v>471</v>
      </c>
      <c r="C85" s="33" t="s">
        <v>149</v>
      </c>
      <c r="D85" s="33" t="s">
        <v>570</v>
      </c>
      <c r="E85" s="33"/>
      <c r="F85" s="33" t="s">
        <v>492</v>
      </c>
      <c r="G85" s="128" t="s">
        <v>14</v>
      </c>
      <c r="H85" s="214" t="s">
        <v>15</v>
      </c>
      <c r="I85" s="127"/>
      <c r="J85" s="128" t="s">
        <v>647</v>
      </c>
      <c r="K85" s="214"/>
      <c r="L85" s="127"/>
      <c r="M85" s="128" t="s">
        <v>636</v>
      </c>
      <c r="N85" s="214"/>
      <c r="O85" s="127"/>
    </row>
    <row r="86" spans="1:15" ht="13">
      <c r="A86" s="33">
        <v>84</v>
      </c>
      <c r="B86" s="245" t="s">
        <v>346</v>
      </c>
      <c r="C86" s="33" t="s">
        <v>202</v>
      </c>
      <c r="D86" s="33" t="s">
        <v>578</v>
      </c>
      <c r="E86" s="33" t="s">
        <v>579</v>
      </c>
      <c r="F86" s="33" t="s">
        <v>571</v>
      </c>
      <c r="G86" s="128" t="s">
        <v>13</v>
      </c>
      <c r="H86" s="214" t="s">
        <v>75</v>
      </c>
      <c r="I86" s="127"/>
      <c r="J86" s="128" t="s">
        <v>45</v>
      </c>
      <c r="K86" s="214"/>
      <c r="L86" s="127"/>
      <c r="M86" s="128" t="s">
        <v>631</v>
      </c>
      <c r="N86" s="214"/>
      <c r="O86" s="127"/>
    </row>
    <row r="87" spans="1:15" ht="13">
      <c r="A87" s="33">
        <v>85</v>
      </c>
      <c r="B87" s="245" t="s">
        <v>422</v>
      </c>
      <c r="C87" s="33" t="s">
        <v>587</v>
      </c>
      <c r="D87" s="33" t="s">
        <v>498</v>
      </c>
      <c r="E87" s="33"/>
      <c r="F87" s="33" t="s">
        <v>573</v>
      </c>
      <c r="G87" s="128" t="s">
        <v>74</v>
      </c>
      <c r="H87" s="214" t="s">
        <v>12</v>
      </c>
      <c r="I87" s="127"/>
      <c r="J87" s="128" t="s">
        <v>46</v>
      </c>
      <c r="K87" s="214"/>
      <c r="L87" s="127"/>
      <c r="M87" s="128" t="s">
        <v>92</v>
      </c>
      <c r="N87" s="214"/>
      <c r="O87" s="127"/>
    </row>
    <row r="88" spans="1:15" ht="13">
      <c r="A88" s="34">
        <v>86</v>
      </c>
      <c r="B88" s="245" t="s">
        <v>515</v>
      </c>
      <c r="C88" s="34" t="s">
        <v>146</v>
      </c>
      <c r="D88" s="34" t="s">
        <v>11</v>
      </c>
      <c r="E88" s="34"/>
      <c r="F88" s="34" t="s">
        <v>79</v>
      </c>
      <c r="G88" s="131" t="s">
        <v>74</v>
      </c>
      <c r="H88" s="34"/>
      <c r="I88" s="130"/>
      <c r="J88" s="128" t="s">
        <v>47</v>
      </c>
      <c r="K88" s="34"/>
      <c r="L88" s="130"/>
      <c r="M88" s="131" t="s">
        <v>635</v>
      </c>
      <c r="N88" s="34"/>
      <c r="O88" s="130"/>
    </row>
    <row r="89" spans="1:15" ht="13">
      <c r="A89" s="35">
        <v>87</v>
      </c>
      <c r="B89" s="246" t="s">
        <v>524</v>
      </c>
      <c r="C89" s="35" t="s">
        <v>180</v>
      </c>
      <c r="D89" s="35" t="s">
        <v>82</v>
      </c>
      <c r="E89" s="35" t="s">
        <v>77</v>
      </c>
      <c r="F89" s="35" t="s">
        <v>76</v>
      </c>
      <c r="G89" s="134" t="s">
        <v>623</v>
      </c>
      <c r="H89" s="35" t="s">
        <v>626</v>
      </c>
      <c r="I89" s="133"/>
      <c r="J89" s="134"/>
      <c r="K89" s="35"/>
      <c r="L89" s="133"/>
      <c r="M89" s="134"/>
      <c r="N89" s="35"/>
      <c r="O89" s="133"/>
    </row>
    <row r="90" spans="1:15" ht="13">
      <c r="A90" s="37">
        <v>88</v>
      </c>
      <c r="B90" s="246" t="s">
        <v>416</v>
      </c>
      <c r="C90" s="37" t="s">
        <v>181</v>
      </c>
      <c r="D90" s="37" t="s">
        <v>578</v>
      </c>
      <c r="E90" s="37" t="s">
        <v>77</v>
      </c>
      <c r="F90" s="37" t="s">
        <v>76</v>
      </c>
      <c r="G90" s="137" t="s">
        <v>625</v>
      </c>
      <c r="H90" s="215" t="s">
        <v>697</v>
      </c>
      <c r="I90" s="136"/>
      <c r="J90" s="137" t="s">
        <v>127</v>
      </c>
      <c r="K90" s="215"/>
      <c r="L90" s="136"/>
      <c r="M90" s="137" t="s">
        <v>631</v>
      </c>
      <c r="N90" s="215"/>
      <c r="O90" s="136"/>
    </row>
    <row r="91" spans="1:15" ht="13">
      <c r="A91" s="37">
        <v>89</v>
      </c>
      <c r="B91" s="246" t="s">
        <v>403</v>
      </c>
      <c r="C91" s="37" t="s">
        <v>198</v>
      </c>
      <c r="D91" s="37" t="s">
        <v>570</v>
      </c>
      <c r="E91" s="37"/>
      <c r="F91" s="37" t="s">
        <v>573</v>
      </c>
      <c r="G91" s="137" t="s">
        <v>623</v>
      </c>
      <c r="H91" s="215" t="s">
        <v>624</v>
      </c>
      <c r="I91" s="136"/>
      <c r="J91" s="137" t="s">
        <v>128</v>
      </c>
      <c r="K91" s="215"/>
      <c r="L91" s="136"/>
      <c r="M91" s="137" t="s">
        <v>631</v>
      </c>
      <c r="N91" s="215"/>
      <c r="O91" s="136"/>
    </row>
    <row r="92" spans="1:15" ht="13">
      <c r="A92" s="37">
        <v>90</v>
      </c>
      <c r="B92" s="246" t="s">
        <v>431</v>
      </c>
      <c r="C92" s="37" t="s">
        <v>267</v>
      </c>
      <c r="D92" s="37" t="s">
        <v>578</v>
      </c>
      <c r="E92" s="37" t="s">
        <v>579</v>
      </c>
      <c r="F92" s="37" t="s">
        <v>571</v>
      </c>
      <c r="G92" s="137" t="s">
        <v>689</v>
      </c>
      <c r="H92" s="215"/>
      <c r="I92" s="136"/>
      <c r="J92" s="137" t="s">
        <v>129</v>
      </c>
      <c r="K92" s="215"/>
      <c r="L92" s="136"/>
      <c r="M92" s="137" t="s">
        <v>630</v>
      </c>
      <c r="N92" s="215"/>
      <c r="O92" s="136"/>
    </row>
    <row r="93" spans="1:15" ht="13">
      <c r="A93" s="37">
        <v>91</v>
      </c>
      <c r="B93" s="246" t="s">
        <v>375</v>
      </c>
      <c r="C93" s="37" t="s">
        <v>212</v>
      </c>
      <c r="D93" s="37" t="s">
        <v>663</v>
      </c>
      <c r="E93" s="37" t="s">
        <v>77</v>
      </c>
      <c r="F93" s="37" t="s">
        <v>76</v>
      </c>
      <c r="G93" s="137" t="s">
        <v>621</v>
      </c>
      <c r="H93" s="215" t="s">
        <v>699</v>
      </c>
      <c r="I93" s="136"/>
      <c r="J93" s="137" t="s">
        <v>649</v>
      </c>
      <c r="K93" s="215"/>
      <c r="L93" s="136"/>
      <c r="M93" s="137" t="s">
        <v>635</v>
      </c>
      <c r="N93" s="215"/>
      <c r="O93" s="136"/>
    </row>
    <row r="94" spans="1:15" ht="13">
      <c r="A94" s="37">
        <v>92</v>
      </c>
      <c r="B94" s="246" t="s">
        <v>417</v>
      </c>
      <c r="C94" s="37" t="s">
        <v>282</v>
      </c>
      <c r="D94" s="37" t="s">
        <v>568</v>
      </c>
      <c r="E94" s="37" t="s">
        <v>579</v>
      </c>
      <c r="F94" s="37" t="s">
        <v>571</v>
      </c>
      <c r="G94" s="137" t="s">
        <v>694</v>
      </c>
      <c r="H94" s="215"/>
      <c r="I94" s="136"/>
      <c r="J94" s="137" t="s">
        <v>87</v>
      </c>
      <c r="K94" s="215"/>
      <c r="L94" s="136"/>
      <c r="M94" s="137" t="s">
        <v>631</v>
      </c>
      <c r="N94" s="215"/>
      <c r="O94" s="136"/>
    </row>
    <row r="95" spans="1:15" ht="13">
      <c r="A95" s="37">
        <v>93</v>
      </c>
      <c r="B95" s="246" t="s">
        <v>405</v>
      </c>
      <c r="C95" s="37" t="s">
        <v>260</v>
      </c>
      <c r="D95" s="37" t="s">
        <v>498</v>
      </c>
      <c r="E95" s="37"/>
      <c r="F95" s="37" t="s">
        <v>573</v>
      </c>
      <c r="G95" s="137" t="s">
        <v>622</v>
      </c>
      <c r="H95" s="215"/>
      <c r="I95" s="136"/>
      <c r="J95" s="137" t="s">
        <v>88</v>
      </c>
      <c r="K95" s="215"/>
      <c r="L95" s="136"/>
      <c r="M95" s="137" t="s">
        <v>89</v>
      </c>
      <c r="N95" s="215"/>
      <c r="O95" s="136"/>
    </row>
    <row r="96" spans="1:15" ht="13">
      <c r="A96" s="37">
        <v>94</v>
      </c>
      <c r="B96" s="246" t="s">
        <v>355</v>
      </c>
      <c r="C96" s="37" t="s">
        <v>676</v>
      </c>
      <c r="D96" s="37" t="s">
        <v>570</v>
      </c>
      <c r="E96" s="37"/>
      <c r="F96" s="37" t="s">
        <v>492</v>
      </c>
      <c r="G96" s="264" t="s">
        <v>620</v>
      </c>
      <c r="H96" s="270" t="s">
        <v>703</v>
      </c>
      <c r="I96" s="136"/>
      <c r="J96" s="137" t="s">
        <v>130</v>
      </c>
      <c r="K96" s="215"/>
      <c r="L96" s="136"/>
      <c r="M96" s="137" t="s">
        <v>631</v>
      </c>
      <c r="N96" s="215"/>
      <c r="O96" s="136"/>
    </row>
    <row r="97" spans="1:15" ht="13">
      <c r="A97" s="37">
        <v>95</v>
      </c>
      <c r="B97" s="246" t="s">
        <v>390</v>
      </c>
      <c r="C97" s="37" t="s">
        <v>287</v>
      </c>
      <c r="D97" s="37" t="s">
        <v>578</v>
      </c>
      <c r="E97" s="37" t="s">
        <v>579</v>
      </c>
      <c r="F97" s="37" t="s">
        <v>571</v>
      </c>
      <c r="G97" s="137" t="s">
        <v>702</v>
      </c>
      <c r="H97" s="215"/>
      <c r="I97" s="136"/>
      <c r="J97" s="137" t="s">
        <v>131</v>
      </c>
      <c r="K97" s="215"/>
      <c r="L97" s="136"/>
      <c r="M97" s="137" t="s">
        <v>638</v>
      </c>
      <c r="N97" s="215"/>
      <c r="O97" s="136"/>
    </row>
    <row r="98" spans="1:15" ht="13">
      <c r="A98" s="37">
        <v>96</v>
      </c>
      <c r="B98" s="246" t="s">
        <v>396</v>
      </c>
      <c r="C98" s="37" t="s">
        <v>287</v>
      </c>
      <c r="D98" s="37" t="s">
        <v>578</v>
      </c>
      <c r="E98" s="37" t="s">
        <v>579</v>
      </c>
      <c r="F98" s="37" t="s">
        <v>571</v>
      </c>
      <c r="G98" s="137" t="s">
        <v>53</v>
      </c>
      <c r="H98" s="215" t="s">
        <v>684</v>
      </c>
      <c r="I98" s="136"/>
      <c r="J98" s="137" t="s">
        <v>132</v>
      </c>
      <c r="K98" s="215"/>
      <c r="L98" s="136"/>
      <c r="M98" s="137" t="s">
        <v>631</v>
      </c>
      <c r="N98" s="215"/>
      <c r="O98" s="136"/>
    </row>
    <row r="99" spans="1:15" ht="13">
      <c r="A99" s="37">
        <v>97</v>
      </c>
      <c r="B99" s="246" t="s">
        <v>401</v>
      </c>
      <c r="C99" s="37" t="s">
        <v>283</v>
      </c>
      <c r="D99" s="37" t="s">
        <v>575</v>
      </c>
      <c r="E99" s="37" t="s">
        <v>577</v>
      </c>
      <c r="F99" s="37" t="s">
        <v>572</v>
      </c>
      <c r="G99" s="137" t="s">
        <v>53</v>
      </c>
      <c r="H99" s="215" t="s">
        <v>703</v>
      </c>
      <c r="I99" s="136"/>
      <c r="J99" s="137" t="s">
        <v>647</v>
      </c>
      <c r="K99" s="215"/>
      <c r="L99" s="136"/>
      <c r="M99" s="137" t="s">
        <v>636</v>
      </c>
      <c r="N99" s="215"/>
      <c r="O99" s="136"/>
    </row>
    <row r="100" spans="1:15" ht="13">
      <c r="A100" s="37">
        <v>98</v>
      </c>
      <c r="B100" s="246" t="s">
        <v>522</v>
      </c>
      <c r="C100" s="37" t="s">
        <v>214</v>
      </c>
      <c r="D100" s="37" t="s">
        <v>78</v>
      </c>
      <c r="E100" s="37" t="s">
        <v>77</v>
      </c>
      <c r="F100" s="37" t="s">
        <v>76</v>
      </c>
      <c r="G100" s="137"/>
      <c r="H100" s="215"/>
      <c r="I100" s="136"/>
      <c r="J100" s="137"/>
      <c r="K100" s="215"/>
      <c r="L100" s="136"/>
      <c r="M100" s="137"/>
      <c r="N100" s="215"/>
      <c r="O100" s="136"/>
    </row>
    <row r="101" spans="1:15" ht="13">
      <c r="A101" s="38">
        <v>99</v>
      </c>
      <c r="B101" s="246" t="s">
        <v>350</v>
      </c>
      <c r="C101" s="38" t="s">
        <v>214</v>
      </c>
      <c r="D101" s="38" t="s">
        <v>78</v>
      </c>
      <c r="E101" s="38" t="s">
        <v>77</v>
      </c>
      <c r="F101" s="38" t="s">
        <v>76</v>
      </c>
      <c r="G101" s="140"/>
      <c r="H101" s="38"/>
      <c r="I101" s="139"/>
      <c r="J101" s="140"/>
      <c r="K101" s="38"/>
      <c r="L101" s="139"/>
      <c r="M101" s="140"/>
      <c r="N101" s="38"/>
      <c r="O101" s="139"/>
    </row>
    <row r="102" spans="1:15" ht="13">
      <c r="A102" s="39">
        <v>100</v>
      </c>
      <c r="B102" s="247" t="s">
        <v>404</v>
      </c>
      <c r="C102" s="39" t="s">
        <v>263</v>
      </c>
      <c r="D102" s="39" t="s">
        <v>578</v>
      </c>
      <c r="E102" s="39" t="s">
        <v>579</v>
      </c>
      <c r="F102" s="39" t="s">
        <v>571</v>
      </c>
      <c r="G102" s="143" t="s">
        <v>49</v>
      </c>
      <c r="H102" s="271" t="s">
        <v>710</v>
      </c>
      <c r="I102" s="142"/>
      <c r="J102" s="143" t="s">
        <v>133</v>
      </c>
      <c r="K102" s="39"/>
      <c r="L102" s="142"/>
      <c r="M102" s="143" t="s">
        <v>90</v>
      </c>
      <c r="N102" s="39"/>
      <c r="O102" s="142"/>
    </row>
    <row r="103" spans="1:15" ht="13">
      <c r="A103" s="41">
        <v>101</v>
      </c>
      <c r="B103" s="247" t="s">
        <v>350</v>
      </c>
      <c r="C103" s="41" t="s">
        <v>172</v>
      </c>
      <c r="D103" s="41" t="s">
        <v>78</v>
      </c>
      <c r="E103" s="41" t="s">
        <v>77</v>
      </c>
      <c r="F103" s="41" t="s">
        <v>76</v>
      </c>
      <c r="G103" s="146" t="s">
        <v>49</v>
      </c>
      <c r="H103" s="272" t="s">
        <v>710</v>
      </c>
      <c r="I103" s="145"/>
      <c r="J103" s="146" t="s">
        <v>134</v>
      </c>
      <c r="K103" s="216"/>
      <c r="L103" s="145"/>
      <c r="M103" s="146" t="s">
        <v>631</v>
      </c>
      <c r="N103" s="216"/>
      <c r="O103" s="145"/>
    </row>
    <row r="104" spans="1:15" ht="13">
      <c r="A104" s="41">
        <v>102</v>
      </c>
      <c r="B104" s="247" t="s">
        <v>332</v>
      </c>
      <c r="C104" s="41" t="s">
        <v>282</v>
      </c>
      <c r="D104" s="41" t="s">
        <v>568</v>
      </c>
      <c r="E104" s="41" t="s">
        <v>579</v>
      </c>
      <c r="F104" s="41" t="s">
        <v>571</v>
      </c>
      <c r="G104" s="146" t="s">
        <v>56</v>
      </c>
      <c r="H104" s="216"/>
      <c r="I104" s="145"/>
      <c r="J104" s="146" t="s">
        <v>135</v>
      </c>
      <c r="K104" s="216"/>
      <c r="L104" s="145"/>
      <c r="M104" s="146" t="s">
        <v>631</v>
      </c>
      <c r="N104" s="216"/>
      <c r="O104" s="145"/>
    </row>
    <row r="105" spans="1:15" ht="13">
      <c r="A105" s="41">
        <v>103</v>
      </c>
      <c r="B105" s="247" t="s">
        <v>629</v>
      </c>
      <c r="C105" s="41" t="s">
        <v>238</v>
      </c>
      <c r="D105" s="41" t="s">
        <v>239</v>
      </c>
      <c r="E105" s="41" t="s">
        <v>579</v>
      </c>
      <c r="F105" s="41" t="s">
        <v>571</v>
      </c>
      <c r="G105" s="146" t="s">
        <v>49</v>
      </c>
      <c r="H105" s="216"/>
      <c r="I105" s="145"/>
      <c r="J105" s="146" t="s">
        <v>136</v>
      </c>
      <c r="K105" s="216"/>
      <c r="L105" s="145"/>
      <c r="M105" s="146" t="s">
        <v>630</v>
      </c>
      <c r="N105" s="216"/>
      <c r="O105" s="145"/>
    </row>
    <row r="106" spans="1:15" ht="13">
      <c r="A106" s="41">
        <v>104</v>
      </c>
      <c r="B106" s="247" t="s">
        <v>356</v>
      </c>
      <c r="C106" s="41" t="s">
        <v>173</v>
      </c>
      <c r="D106" s="41" t="s">
        <v>590</v>
      </c>
      <c r="E106" s="41" t="s">
        <v>579</v>
      </c>
      <c r="F106" s="41" t="s">
        <v>571</v>
      </c>
      <c r="G106" s="146" t="s">
        <v>54</v>
      </c>
      <c r="H106" s="216" t="s">
        <v>703</v>
      </c>
      <c r="I106" s="260"/>
      <c r="J106" s="146" t="s">
        <v>647</v>
      </c>
      <c r="K106" s="216"/>
      <c r="L106" s="145"/>
      <c r="M106" s="146" t="s">
        <v>637</v>
      </c>
      <c r="N106" s="216"/>
      <c r="O106" s="145"/>
    </row>
    <row r="107" spans="1:15" ht="13">
      <c r="A107" s="41">
        <v>105</v>
      </c>
      <c r="B107" s="247" t="s">
        <v>279</v>
      </c>
      <c r="C107" s="41" t="s">
        <v>654</v>
      </c>
      <c r="D107" s="41" t="s">
        <v>578</v>
      </c>
      <c r="E107" s="41" t="s">
        <v>579</v>
      </c>
      <c r="F107" s="41" t="s">
        <v>571</v>
      </c>
      <c r="G107" s="146" t="s">
        <v>53</v>
      </c>
      <c r="H107" s="216" t="s">
        <v>686</v>
      </c>
      <c r="I107" s="145" t="s">
        <v>707</v>
      </c>
      <c r="J107" s="146" t="s">
        <v>93</v>
      </c>
      <c r="K107" s="216"/>
      <c r="L107" s="145"/>
      <c r="M107" s="146" t="s">
        <v>630</v>
      </c>
      <c r="N107" s="216"/>
      <c r="O107" s="145"/>
    </row>
    <row r="108" spans="1:15" ht="13">
      <c r="A108" s="41">
        <v>106</v>
      </c>
      <c r="B108" s="247" t="s">
        <v>548</v>
      </c>
      <c r="C108" s="41" t="s">
        <v>108</v>
      </c>
      <c r="D108" s="41" t="s">
        <v>578</v>
      </c>
      <c r="E108" s="41" t="s">
        <v>579</v>
      </c>
      <c r="F108" s="41" t="s">
        <v>571</v>
      </c>
      <c r="G108" s="146" t="s">
        <v>702</v>
      </c>
      <c r="H108" s="216"/>
      <c r="I108" s="145"/>
      <c r="J108" s="146"/>
      <c r="K108" s="216"/>
      <c r="L108" s="145"/>
      <c r="M108" s="146" t="s">
        <v>642</v>
      </c>
      <c r="N108" s="216"/>
      <c r="O108" s="145"/>
    </row>
    <row r="109" spans="1:15" ht="13">
      <c r="A109" s="42">
        <v>107</v>
      </c>
      <c r="B109" s="247" t="s">
        <v>277</v>
      </c>
      <c r="C109" s="42" t="s">
        <v>109</v>
      </c>
      <c r="D109" s="42" t="s">
        <v>491</v>
      </c>
      <c r="E109" s="42"/>
      <c r="F109" s="42" t="s">
        <v>492</v>
      </c>
      <c r="G109" s="149" t="s">
        <v>49</v>
      </c>
      <c r="H109" s="42"/>
      <c r="I109" s="148"/>
      <c r="J109" s="149" t="s">
        <v>174</v>
      </c>
      <c r="K109" s="42"/>
      <c r="L109" s="148"/>
      <c r="M109" s="149" t="s">
        <v>631</v>
      </c>
      <c r="N109" s="42"/>
      <c r="O109" s="148"/>
    </row>
    <row r="110" spans="1:15" s="199" customFormat="1" ht="13">
      <c r="A110" s="198">
        <v>108</v>
      </c>
      <c r="B110" s="248" t="s">
        <v>375</v>
      </c>
      <c r="C110" s="198" t="s">
        <v>682</v>
      </c>
      <c r="D110" s="198" t="s">
        <v>664</v>
      </c>
      <c r="E110" s="198"/>
      <c r="F110" s="198" t="s">
        <v>76</v>
      </c>
      <c r="G110" s="217" t="s">
        <v>699</v>
      </c>
      <c r="H110" s="198"/>
      <c r="I110" s="218"/>
      <c r="J110" s="217" t="s">
        <v>94</v>
      </c>
      <c r="K110" s="198" t="s">
        <v>83</v>
      </c>
      <c r="L110" s="218" t="s">
        <v>650</v>
      </c>
      <c r="M110" s="217" t="s">
        <v>635</v>
      </c>
      <c r="N110" s="198" t="s">
        <v>631</v>
      </c>
      <c r="O110" s="218" t="s">
        <v>630</v>
      </c>
    </row>
    <row r="111" spans="1:15" s="199" customFormat="1" ht="13">
      <c r="A111" s="200">
        <v>109</v>
      </c>
      <c r="B111" s="248" t="s">
        <v>431</v>
      </c>
      <c r="C111" s="200" t="s">
        <v>683</v>
      </c>
      <c r="D111" s="200" t="s">
        <v>665</v>
      </c>
      <c r="E111" s="200"/>
      <c r="F111" s="200" t="s">
        <v>76</v>
      </c>
      <c r="G111" s="158" t="s">
        <v>696</v>
      </c>
      <c r="H111" s="220"/>
      <c r="I111" s="221"/>
      <c r="J111" s="158"/>
      <c r="K111" s="220"/>
      <c r="L111" s="221"/>
      <c r="M111" s="219" t="s">
        <v>641</v>
      </c>
      <c r="N111" s="220"/>
      <c r="O111" s="221"/>
    </row>
    <row r="112" spans="1:15" ht="13">
      <c r="A112" s="46">
        <v>110</v>
      </c>
      <c r="B112" s="249" t="s">
        <v>479</v>
      </c>
      <c r="C112" s="46" t="s">
        <v>268</v>
      </c>
      <c r="D112" s="46" t="s">
        <v>578</v>
      </c>
      <c r="E112" s="46" t="s">
        <v>579</v>
      </c>
      <c r="F112" s="46" t="s">
        <v>571</v>
      </c>
      <c r="G112" s="158" t="s">
        <v>49</v>
      </c>
      <c r="H112" s="222" t="s">
        <v>710</v>
      </c>
      <c r="I112" s="157" t="s">
        <v>684</v>
      </c>
      <c r="J112" s="158" t="s">
        <v>137</v>
      </c>
      <c r="K112" s="222"/>
      <c r="L112" s="157"/>
      <c r="M112" s="158" t="s">
        <v>631</v>
      </c>
      <c r="N112" s="222"/>
      <c r="O112" s="157"/>
    </row>
    <row r="113" spans="1:15" ht="13">
      <c r="A113" s="46">
        <v>111</v>
      </c>
      <c r="B113" s="249" t="s">
        <v>313</v>
      </c>
      <c r="C113" s="46" t="s">
        <v>114</v>
      </c>
      <c r="D113" s="46" t="s">
        <v>510</v>
      </c>
      <c r="E113" s="46" t="s">
        <v>579</v>
      </c>
      <c r="F113" s="46" t="s">
        <v>571</v>
      </c>
      <c r="G113" s="158" t="s">
        <v>52</v>
      </c>
      <c r="H113" s="222"/>
      <c r="I113" s="157"/>
      <c r="J113" s="158" t="s">
        <v>647</v>
      </c>
      <c r="K113" s="222"/>
      <c r="L113" s="157"/>
      <c r="M113" s="158" t="s">
        <v>637</v>
      </c>
      <c r="N113" s="222"/>
      <c r="O113" s="157"/>
    </row>
    <row r="114" spans="1:15" ht="13">
      <c r="A114" s="46">
        <v>112</v>
      </c>
      <c r="B114" s="249" t="s">
        <v>464</v>
      </c>
      <c r="C114" s="46" t="s">
        <v>287</v>
      </c>
      <c r="D114" s="46" t="s">
        <v>578</v>
      </c>
      <c r="E114" s="46" t="s">
        <v>579</v>
      </c>
      <c r="F114" s="46" t="s">
        <v>571</v>
      </c>
      <c r="G114" s="219" t="s">
        <v>713</v>
      </c>
      <c r="H114" s="222" t="s">
        <v>715</v>
      </c>
      <c r="I114" s="157" t="s">
        <v>51</v>
      </c>
      <c r="J114" s="158" t="s">
        <v>608</v>
      </c>
      <c r="K114" s="222" t="s">
        <v>150</v>
      </c>
      <c r="L114" s="157"/>
      <c r="M114" s="158" t="s">
        <v>631</v>
      </c>
      <c r="N114" s="222"/>
      <c r="O114" s="157"/>
    </row>
    <row r="115" spans="1:15" ht="13">
      <c r="A115" s="46">
        <v>113</v>
      </c>
      <c r="B115" s="249" t="s">
        <v>520</v>
      </c>
      <c r="C115" s="46" t="s">
        <v>283</v>
      </c>
      <c r="D115" s="46" t="s">
        <v>575</v>
      </c>
      <c r="E115" s="46" t="s">
        <v>577</v>
      </c>
      <c r="F115" s="46" t="s">
        <v>572</v>
      </c>
      <c r="G115" s="219" t="s">
        <v>713</v>
      </c>
      <c r="H115" s="258"/>
      <c r="I115" s="157" t="s">
        <v>55</v>
      </c>
      <c r="J115" s="158" t="s">
        <v>647</v>
      </c>
      <c r="K115" s="222" t="s">
        <v>138</v>
      </c>
      <c r="L115" s="157"/>
      <c r="M115" s="158" t="s">
        <v>636</v>
      </c>
      <c r="N115" s="222"/>
      <c r="O115" s="157"/>
    </row>
    <row r="116" spans="1:15" ht="13">
      <c r="A116" s="46">
        <v>114</v>
      </c>
      <c r="B116" s="249" t="s">
        <v>339</v>
      </c>
      <c r="C116" s="46" t="s">
        <v>115</v>
      </c>
      <c r="D116" s="46" t="s">
        <v>570</v>
      </c>
      <c r="E116" s="46"/>
      <c r="F116" s="46" t="s">
        <v>492</v>
      </c>
      <c r="G116" s="158" t="s">
        <v>49</v>
      </c>
      <c r="H116" s="222"/>
      <c r="I116" s="157"/>
      <c r="J116" s="158" t="s">
        <v>139</v>
      </c>
      <c r="K116" s="222"/>
      <c r="L116" s="157"/>
      <c r="M116" s="158" t="s">
        <v>631</v>
      </c>
      <c r="N116" s="222"/>
      <c r="O116" s="157"/>
    </row>
    <row r="117" spans="1:15" ht="13">
      <c r="A117" s="46">
        <v>115</v>
      </c>
      <c r="B117" s="249" t="s">
        <v>317</v>
      </c>
      <c r="C117" s="46" t="s">
        <v>591</v>
      </c>
      <c r="D117" s="46" t="s">
        <v>506</v>
      </c>
      <c r="E117" s="46"/>
      <c r="F117" s="46" t="s">
        <v>504</v>
      </c>
      <c r="G117" s="158" t="s">
        <v>49</v>
      </c>
      <c r="H117" s="222"/>
      <c r="I117" s="157"/>
      <c r="J117" s="158" t="s">
        <v>647</v>
      </c>
      <c r="K117" s="222"/>
      <c r="L117" s="157"/>
      <c r="M117" s="158" t="s">
        <v>639</v>
      </c>
      <c r="N117" s="222"/>
      <c r="O117" s="157"/>
    </row>
    <row r="118" spans="1:15" ht="13">
      <c r="A118" s="46">
        <v>116</v>
      </c>
      <c r="B118" s="249" t="s">
        <v>371</v>
      </c>
      <c r="C118" s="46" t="s">
        <v>268</v>
      </c>
      <c r="D118" s="46" t="s">
        <v>578</v>
      </c>
      <c r="E118" s="46" t="s">
        <v>579</v>
      </c>
      <c r="F118" s="46" t="s">
        <v>571</v>
      </c>
      <c r="G118" s="158" t="s">
        <v>50</v>
      </c>
      <c r="H118" s="222" t="s">
        <v>699</v>
      </c>
      <c r="I118" s="157"/>
      <c r="J118" s="158" t="s">
        <v>140</v>
      </c>
      <c r="K118" s="222"/>
      <c r="L118" s="157"/>
      <c r="M118" s="158" t="s">
        <v>631</v>
      </c>
      <c r="N118" s="222"/>
      <c r="O118" s="157"/>
    </row>
    <row r="119" spans="1:15" ht="13">
      <c r="A119" s="48">
        <v>117</v>
      </c>
      <c r="B119" s="249" t="s">
        <v>479</v>
      </c>
      <c r="C119" s="48" t="s">
        <v>282</v>
      </c>
      <c r="D119" s="48" t="s">
        <v>568</v>
      </c>
      <c r="E119" s="48" t="s">
        <v>579</v>
      </c>
      <c r="F119" s="48" t="s">
        <v>571</v>
      </c>
      <c r="G119" s="161" t="s">
        <v>49</v>
      </c>
      <c r="H119" s="48"/>
      <c r="I119" s="160"/>
      <c r="J119" s="161" t="s">
        <v>141</v>
      </c>
      <c r="K119" s="48"/>
      <c r="L119" s="160"/>
      <c r="M119" s="158" t="s">
        <v>631</v>
      </c>
      <c r="N119" s="48"/>
      <c r="O119" s="160"/>
    </row>
    <row r="120" spans="1:15" ht="13">
      <c r="A120" s="49">
        <v>118</v>
      </c>
      <c r="B120" s="250" t="s">
        <v>531</v>
      </c>
      <c r="C120" s="49" t="s">
        <v>282</v>
      </c>
      <c r="D120" s="49" t="s">
        <v>568</v>
      </c>
      <c r="E120" s="49" t="s">
        <v>579</v>
      </c>
      <c r="F120" s="49" t="s">
        <v>571</v>
      </c>
      <c r="G120" s="164" t="s">
        <v>48</v>
      </c>
      <c r="H120" s="49" t="s">
        <v>686</v>
      </c>
      <c r="I120" s="163" t="s">
        <v>685</v>
      </c>
      <c r="J120" s="164" t="s">
        <v>142</v>
      </c>
      <c r="K120" s="49"/>
      <c r="L120" s="163"/>
      <c r="M120" s="164" t="s">
        <v>631</v>
      </c>
      <c r="N120" s="49"/>
      <c r="O120" s="163"/>
    </row>
    <row r="121" spans="1:15" ht="13">
      <c r="A121" s="51">
        <v>119</v>
      </c>
      <c r="B121" s="250" t="s">
        <v>519</v>
      </c>
      <c r="C121" s="51" t="s">
        <v>681</v>
      </c>
      <c r="D121" s="51" t="s">
        <v>10</v>
      </c>
      <c r="E121" s="51"/>
      <c r="F121" s="51" t="s">
        <v>79</v>
      </c>
      <c r="G121" s="167" t="s">
        <v>600</v>
      </c>
      <c r="H121" s="223" t="s">
        <v>585</v>
      </c>
      <c r="I121" s="166"/>
      <c r="J121" s="167"/>
      <c r="K121" s="223"/>
      <c r="L121" s="166"/>
      <c r="M121" s="167" t="s">
        <v>631</v>
      </c>
      <c r="N121" s="223" t="s">
        <v>635</v>
      </c>
      <c r="O121" s="166" t="s">
        <v>644</v>
      </c>
    </row>
    <row r="122" spans="1:15" ht="13">
      <c r="A122" s="51">
        <v>120</v>
      </c>
      <c r="B122" s="250" t="s">
        <v>205</v>
      </c>
      <c r="C122" s="51" t="s">
        <v>260</v>
      </c>
      <c r="D122" s="51" t="s">
        <v>498</v>
      </c>
      <c r="E122" s="51"/>
      <c r="F122" s="51" t="s">
        <v>573</v>
      </c>
      <c r="G122" s="167" t="s">
        <v>703</v>
      </c>
      <c r="H122" s="223"/>
      <c r="I122" s="166"/>
      <c r="J122" s="167" t="s">
        <v>151</v>
      </c>
      <c r="K122" s="223"/>
      <c r="L122" s="166"/>
      <c r="M122" s="167" t="s">
        <v>89</v>
      </c>
      <c r="N122" s="223"/>
      <c r="O122" s="166"/>
    </row>
    <row r="123" spans="1:15" ht="13">
      <c r="A123" s="51">
        <v>121</v>
      </c>
      <c r="B123" s="250" t="s">
        <v>448</v>
      </c>
      <c r="C123" s="51" t="s">
        <v>267</v>
      </c>
      <c r="D123" s="51" t="s">
        <v>578</v>
      </c>
      <c r="E123" s="51" t="s">
        <v>579</v>
      </c>
      <c r="F123" s="51" t="s">
        <v>571</v>
      </c>
      <c r="G123" s="167" t="s">
        <v>684</v>
      </c>
      <c r="H123" s="223" t="s">
        <v>601</v>
      </c>
      <c r="I123" s="166"/>
      <c r="J123" s="167" t="s">
        <v>143</v>
      </c>
      <c r="K123" s="223"/>
      <c r="L123" s="166"/>
      <c r="M123" s="167" t="s">
        <v>631</v>
      </c>
      <c r="N123" s="223"/>
      <c r="O123" s="166"/>
    </row>
    <row r="124" spans="1:15" ht="13">
      <c r="A124" s="51">
        <v>122</v>
      </c>
      <c r="B124" s="250" t="s">
        <v>276</v>
      </c>
      <c r="C124" s="51" t="s">
        <v>126</v>
      </c>
      <c r="D124" s="51" t="s">
        <v>663</v>
      </c>
      <c r="E124" s="51" t="s">
        <v>77</v>
      </c>
      <c r="F124" s="51" t="s">
        <v>76</v>
      </c>
      <c r="G124" s="167" t="s">
        <v>601</v>
      </c>
      <c r="H124" s="263"/>
      <c r="I124" s="166"/>
      <c r="J124" s="167" t="s">
        <v>649</v>
      </c>
      <c r="K124" s="223"/>
      <c r="L124" s="166"/>
      <c r="M124" s="167" t="s">
        <v>635</v>
      </c>
      <c r="N124" s="223"/>
      <c r="O124" s="166"/>
    </row>
    <row r="125" spans="1:15" ht="13">
      <c r="A125" s="51">
        <v>123</v>
      </c>
      <c r="B125" s="250" t="s">
        <v>319</v>
      </c>
      <c r="C125" s="51" t="s">
        <v>261</v>
      </c>
      <c r="D125" s="51" t="s">
        <v>568</v>
      </c>
      <c r="E125" s="51" t="s">
        <v>579</v>
      </c>
      <c r="F125" s="51" t="s">
        <v>571</v>
      </c>
      <c r="G125" s="167" t="s">
        <v>597</v>
      </c>
      <c r="H125" s="263"/>
      <c r="I125" s="166"/>
      <c r="J125" s="167" t="s">
        <v>57</v>
      </c>
      <c r="K125" s="223"/>
      <c r="L125" s="166"/>
      <c r="M125" s="167" t="s">
        <v>631</v>
      </c>
      <c r="N125" s="223"/>
      <c r="O125" s="166"/>
    </row>
    <row r="126" spans="1:15" ht="13">
      <c r="A126" s="51">
        <v>124</v>
      </c>
      <c r="B126" s="250" t="s">
        <v>529</v>
      </c>
      <c r="C126" s="51" t="s">
        <v>262</v>
      </c>
      <c r="D126" s="51" t="s">
        <v>578</v>
      </c>
      <c r="E126" s="51" t="s">
        <v>579</v>
      </c>
      <c r="F126" s="51" t="s">
        <v>571</v>
      </c>
      <c r="G126" s="167" t="s">
        <v>684</v>
      </c>
      <c r="H126" s="223" t="s">
        <v>706</v>
      </c>
      <c r="I126" s="166"/>
      <c r="J126" s="167" t="s">
        <v>144</v>
      </c>
      <c r="K126" s="223"/>
      <c r="L126" s="166"/>
      <c r="M126" s="167" t="s">
        <v>643</v>
      </c>
      <c r="N126" s="223"/>
      <c r="O126" s="166"/>
    </row>
    <row r="127" spans="1:15" ht="13">
      <c r="A127" s="51">
        <v>125</v>
      </c>
      <c r="B127" s="250" t="s">
        <v>370</v>
      </c>
      <c r="C127" s="51" t="s">
        <v>113</v>
      </c>
      <c r="D127" s="51" t="s">
        <v>575</v>
      </c>
      <c r="E127" s="51" t="s">
        <v>577</v>
      </c>
      <c r="F127" s="51" t="s">
        <v>572</v>
      </c>
      <c r="G127" s="167" t="s">
        <v>583</v>
      </c>
      <c r="H127" s="223" t="s">
        <v>584</v>
      </c>
      <c r="I127" s="166"/>
      <c r="J127" s="167" t="s">
        <v>95</v>
      </c>
      <c r="K127" s="223"/>
      <c r="L127" s="166"/>
      <c r="M127" s="167" t="s">
        <v>635</v>
      </c>
      <c r="N127" s="223"/>
      <c r="O127" s="166"/>
    </row>
    <row r="128" spans="1:15" ht="13">
      <c r="A128" s="51">
        <v>126</v>
      </c>
      <c r="B128" s="250" t="s">
        <v>206</v>
      </c>
      <c r="C128" s="51" t="s">
        <v>257</v>
      </c>
      <c r="D128" s="51" t="s">
        <v>491</v>
      </c>
      <c r="E128" s="51"/>
      <c r="F128" s="51" t="s">
        <v>573</v>
      </c>
      <c r="G128" s="167" t="s">
        <v>614</v>
      </c>
      <c r="H128" s="263"/>
      <c r="I128" s="166"/>
      <c r="J128" s="167" t="s">
        <v>96</v>
      </c>
      <c r="K128" s="223"/>
      <c r="L128" s="166"/>
      <c r="M128" s="167" t="s">
        <v>635</v>
      </c>
      <c r="N128" s="223"/>
      <c r="O128" s="166"/>
    </row>
    <row r="129" spans="1:15" s="196" customFormat="1" ht="13">
      <c r="A129" s="53">
        <v>127</v>
      </c>
      <c r="B129" s="251" t="s">
        <v>462</v>
      </c>
      <c r="C129" s="201"/>
      <c r="D129" s="201"/>
      <c r="E129" s="201"/>
      <c r="F129" s="201"/>
      <c r="G129" s="167" t="s">
        <v>602</v>
      </c>
      <c r="H129" s="263"/>
      <c r="I129" s="234"/>
      <c r="J129" s="170"/>
      <c r="K129" s="201"/>
      <c r="L129" s="234"/>
      <c r="M129" s="170" t="s">
        <v>635</v>
      </c>
      <c r="N129" s="52" t="s">
        <v>631</v>
      </c>
      <c r="O129" s="169" t="s">
        <v>630</v>
      </c>
    </row>
    <row r="130" spans="1:15" s="196" customFormat="1" ht="13">
      <c r="A130" s="53">
        <v>128</v>
      </c>
      <c r="B130" s="251" t="s">
        <v>329</v>
      </c>
      <c r="C130" s="172"/>
      <c r="D130" s="172"/>
      <c r="E130" s="172"/>
      <c r="F130" s="172"/>
      <c r="G130" s="224"/>
      <c r="H130" s="172"/>
      <c r="I130" s="225"/>
      <c r="J130" s="224"/>
      <c r="K130" s="172"/>
      <c r="L130" s="225"/>
      <c r="M130" s="224"/>
      <c r="N130" s="172"/>
      <c r="O130" s="225"/>
    </row>
    <row r="131" spans="1:15" ht="13">
      <c r="A131" s="53">
        <v>129</v>
      </c>
      <c r="B131" s="251" t="s">
        <v>490</v>
      </c>
      <c r="C131" s="54" t="s">
        <v>282</v>
      </c>
      <c r="D131" s="54" t="s">
        <v>568</v>
      </c>
      <c r="E131" s="54" t="s">
        <v>579</v>
      </c>
      <c r="F131" s="54" t="s">
        <v>571</v>
      </c>
      <c r="G131" s="178" t="s">
        <v>686</v>
      </c>
      <c r="H131" s="226"/>
      <c r="I131" s="227"/>
      <c r="J131" s="178" t="s">
        <v>97</v>
      </c>
      <c r="K131" s="226"/>
      <c r="L131" s="227"/>
      <c r="M131" s="178" t="s">
        <v>631</v>
      </c>
      <c r="N131" s="226"/>
      <c r="O131" s="227"/>
    </row>
    <row r="132" spans="1:15" ht="13">
      <c r="A132" s="54">
        <v>130</v>
      </c>
      <c r="B132" s="251" t="s">
        <v>547</v>
      </c>
      <c r="C132" s="54" t="s">
        <v>666</v>
      </c>
      <c r="D132" s="54" t="s">
        <v>667</v>
      </c>
      <c r="E132" s="54" t="s">
        <v>77</v>
      </c>
      <c r="F132" s="54" t="s">
        <v>9</v>
      </c>
      <c r="G132" s="178" t="s">
        <v>614</v>
      </c>
      <c r="H132" s="226"/>
      <c r="I132" s="227"/>
      <c r="J132" s="178" t="s">
        <v>647</v>
      </c>
      <c r="K132" s="226"/>
      <c r="L132" s="227"/>
      <c r="M132" s="178" t="s">
        <v>637</v>
      </c>
      <c r="N132" s="226"/>
      <c r="O132" s="227"/>
    </row>
    <row r="133" spans="1:15" ht="13">
      <c r="A133" s="54">
        <v>131</v>
      </c>
      <c r="B133" s="251" t="s">
        <v>468</v>
      </c>
      <c r="C133" s="54" t="s">
        <v>284</v>
      </c>
      <c r="D133" s="54" t="s">
        <v>575</v>
      </c>
      <c r="E133" s="54" t="s">
        <v>577</v>
      </c>
      <c r="F133" s="54" t="s">
        <v>572</v>
      </c>
      <c r="G133" s="178" t="s">
        <v>614</v>
      </c>
      <c r="H133" s="259"/>
      <c r="I133" s="227"/>
      <c r="J133" s="178" t="s">
        <v>649</v>
      </c>
      <c r="K133" s="226"/>
      <c r="L133" s="227"/>
      <c r="M133" s="178" t="s">
        <v>635</v>
      </c>
      <c r="N133" s="226"/>
      <c r="O133" s="227"/>
    </row>
    <row r="134" spans="1:15" ht="13">
      <c r="A134" s="54">
        <v>132</v>
      </c>
      <c r="B134" s="251" t="s">
        <v>424</v>
      </c>
      <c r="C134" s="54" t="s">
        <v>148</v>
      </c>
      <c r="D134" s="54" t="s">
        <v>506</v>
      </c>
      <c r="E134" s="54"/>
      <c r="F134" s="54" t="s">
        <v>504</v>
      </c>
      <c r="G134" s="178" t="s">
        <v>601</v>
      </c>
      <c r="H134" s="259"/>
      <c r="I134" s="227"/>
      <c r="J134" s="178" t="s">
        <v>647</v>
      </c>
      <c r="K134" s="226" t="s">
        <v>606</v>
      </c>
      <c r="L134" s="227"/>
      <c r="M134" s="178" t="s">
        <v>630</v>
      </c>
      <c r="N134" s="226"/>
      <c r="O134" s="227"/>
    </row>
    <row r="135" spans="1:15" ht="13">
      <c r="A135" s="54">
        <v>133</v>
      </c>
      <c r="B135" s="251" t="s">
        <v>221</v>
      </c>
      <c r="C135" s="54" t="s">
        <v>148</v>
      </c>
      <c r="D135" s="54" t="s">
        <v>506</v>
      </c>
      <c r="E135" s="54"/>
      <c r="F135" s="54" t="s">
        <v>504</v>
      </c>
      <c r="G135" s="178" t="s">
        <v>597</v>
      </c>
      <c r="H135" s="226" t="s">
        <v>699</v>
      </c>
      <c r="I135" s="227"/>
      <c r="J135" s="178" t="s">
        <v>98</v>
      </c>
      <c r="K135" s="226"/>
      <c r="L135" s="227"/>
      <c r="M135" s="178" t="s">
        <v>631</v>
      </c>
      <c r="N135" s="226"/>
      <c r="O135" s="227"/>
    </row>
    <row r="136" spans="1:15" ht="13">
      <c r="A136" s="54">
        <v>134</v>
      </c>
      <c r="B136" s="251" t="s">
        <v>295</v>
      </c>
      <c r="C136" s="54" t="s">
        <v>285</v>
      </c>
      <c r="D136" s="54" t="s">
        <v>537</v>
      </c>
      <c r="E136" s="54" t="s">
        <v>579</v>
      </c>
      <c r="F136" s="54" t="s">
        <v>571</v>
      </c>
      <c r="G136" s="178" t="s">
        <v>598</v>
      </c>
      <c r="H136" s="226"/>
      <c r="I136" s="227"/>
      <c r="J136" s="178" t="s">
        <v>647</v>
      </c>
      <c r="K136" s="226"/>
      <c r="L136" s="227"/>
      <c r="M136" s="178" t="s">
        <v>637</v>
      </c>
      <c r="N136" s="226"/>
      <c r="O136" s="227"/>
    </row>
    <row r="137" spans="1:15" ht="13">
      <c r="A137" s="54">
        <v>135</v>
      </c>
      <c r="B137" s="251" t="s">
        <v>279</v>
      </c>
      <c r="C137" s="54" t="s">
        <v>668</v>
      </c>
      <c r="D137" s="54" t="s">
        <v>669</v>
      </c>
      <c r="E137" s="54" t="s">
        <v>77</v>
      </c>
      <c r="F137" s="54" t="s">
        <v>76</v>
      </c>
      <c r="G137" s="178" t="s">
        <v>614</v>
      </c>
      <c r="H137" s="226"/>
      <c r="I137" s="227"/>
      <c r="J137" s="178" t="s">
        <v>607</v>
      </c>
      <c r="K137" s="226" t="s">
        <v>646</v>
      </c>
      <c r="L137" s="227"/>
      <c r="M137" s="178" t="s">
        <v>630</v>
      </c>
      <c r="N137" s="226"/>
      <c r="O137" s="227"/>
    </row>
    <row r="138" spans="1:15" ht="13">
      <c r="A138" s="54">
        <v>136</v>
      </c>
      <c r="B138" s="251" t="s">
        <v>279</v>
      </c>
      <c r="C138" s="54" t="s">
        <v>286</v>
      </c>
      <c r="D138" s="54" t="s">
        <v>578</v>
      </c>
      <c r="E138" s="54" t="s">
        <v>579</v>
      </c>
      <c r="F138" s="54" t="s">
        <v>571</v>
      </c>
      <c r="G138" s="178" t="s">
        <v>599</v>
      </c>
      <c r="H138" s="226" t="s">
        <v>581</v>
      </c>
      <c r="I138" s="227"/>
      <c r="J138" s="178" t="s">
        <v>563</v>
      </c>
      <c r="K138" s="226"/>
      <c r="L138" s="227"/>
      <c r="M138" s="178" t="s">
        <v>630</v>
      </c>
      <c r="N138" s="226"/>
      <c r="O138" s="227"/>
    </row>
    <row r="139" spans="1:15" ht="13">
      <c r="A139" s="54">
        <v>137</v>
      </c>
      <c r="B139" s="251" t="s">
        <v>217</v>
      </c>
      <c r="C139" s="54" t="s">
        <v>670</v>
      </c>
      <c r="D139" s="54" t="s">
        <v>671</v>
      </c>
      <c r="E139" s="54"/>
      <c r="F139" s="54" t="s">
        <v>76</v>
      </c>
      <c r="G139" s="178" t="s">
        <v>614</v>
      </c>
      <c r="H139" s="226"/>
      <c r="I139" s="227"/>
      <c r="J139" s="178" t="s">
        <v>99</v>
      </c>
      <c r="K139" s="226"/>
      <c r="L139" s="227"/>
      <c r="M139" s="178" t="s">
        <v>630</v>
      </c>
      <c r="N139" s="226"/>
      <c r="O139" s="227"/>
    </row>
    <row r="140" spans="1:15" ht="13">
      <c r="A140" s="54">
        <v>138</v>
      </c>
      <c r="B140" s="251" t="s">
        <v>244</v>
      </c>
      <c r="C140" s="54" t="s">
        <v>287</v>
      </c>
      <c r="D140" s="54" t="s">
        <v>578</v>
      </c>
      <c r="E140" s="54" t="s">
        <v>579</v>
      </c>
      <c r="F140" s="54" t="s">
        <v>571</v>
      </c>
      <c r="G140" s="178" t="s">
        <v>614</v>
      </c>
      <c r="H140" s="226"/>
      <c r="I140" s="227"/>
      <c r="J140" s="178" t="s">
        <v>100</v>
      </c>
      <c r="K140" s="226"/>
      <c r="L140" s="227"/>
      <c r="M140" s="178" t="s">
        <v>630</v>
      </c>
      <c r="N140" s="226"/>
      <c r="O140" s="227"/>
    </row>
    <row r="141" spans="1:15" ht="13">
      <c r="A141" s="54">
        <v>139</v>
      </c>
      <c r="B141" s="251" t="s">
        <v>515</v>
      </c>
      <c r="C141" s="54" t="s">
        <v>287</v>
      </c>
      <c r="D141" s="54" t="s">
        <v>578</v>
      </c>
      <c r="E141" s="54" t="s">
        <v>579</v>
      </c>
      <c r="F141" s="54" t="s">
        <v>571</v>
      </c>
      <c r="G141" s="178" t="s">
        <v>601</v>
      </c>
      <c r="H141" s="226"/>
      <c r="I141" s="227"/>
      <c r="J141" s="178" t="s">
        <v>101</v>
      </c>
      <c r="K141" s="226"/>
      <c r="L141" s="227"/>
      <c r="M141" s="178" t="s">
        <v>638</v>
      </c>
      <c r="N141" s="226"/>
      <c r="O141" s="227"/>
    </row>
    <row r="142" spans="1:15" ht="13">
      <c r="A142" s="54">
        <v>140</v>
      </c>
      <c r="B142" s="251" t="s">
        <v>532</v>
      </c>
      <c r="C142" s="54" t="s">
        <v>267</v>
      </c>
      <c r="D142" s="54" t="s">
        <v>578</v>
      </c>
      <c r="E142" s="54" t="s">
        <v>579</v>
      </c>
      <c r="F142" s="54" t="s">
        <v>571</v>
      </c>
      <c r="G142" s="178" t="s">
        <v>614</v>
      </c>
      <c r="H142" s="226"/>
      <c r="I142" s="227"/>
      <c r="J142" s="178" t="s">
        <v>102</v>
      </c>
      <c r="K142" s="226"/>
      <c r="L142" s="227"/>
      <c r="M142" s="178" t="s">
        <v>635</v>
      </c>
      <c r="N142" s="226"/>
      <c r="O142" s="227"/>
    </row>
    <row r="143" spans="1:15" ht="13">
      <c r="A143" s="54">
        <v>141</v>
      </c>
      <c r="B143" s="251" t="s">
        <v>474</v>
      </c>
      <c r="C143" s="54" t="s">
        <v>263</v>
      </c>
      <c r="D143" s="54" t="s">
        <v>578</v>
      </c>
      <c r="E143" s="54" t="s">
        <v>579</v>
      </c>
      <c r="F143" s="54" t="s">
        <v>571</v>
      </c>
      <c r="G143" s="178" t="s">
        <v>597</v>
      </c>
      <c r="H143" s="226"/>
      <c r="I143" s="227"/>
      <c r="J143" s="178" t="s">
        <v>564</v>
      </c>
      <c r="K143" s="226"/>
      <c r="L143" s="227"/>
      <c r="M143" s="178" t="s">
        <v>92</v>
      </c>
      <c r="N143" s="226"/>
      <c r="O143" s="227"/>
    </row>
    <row r="144" spans="1:15" ht="13">
      <c r="A144" s="54">
        <v>142</v>
      </c>
      <c r="B144" s="251" t="s">
        <v>350</v>
      </c>
      <c r="C144" s="54" t="s">
        <v>282</v>
      </c>
      <c r="D144" s="54" t="s">
        <v>569</v>
      </c>
      <c r="E144" s="54" t="s">
        <v>77</v>
      </c>
      <c r="F144" s="54" t="s">
        <v>76</v>
      </c>
      <c r="G144" s="178" t="s">
        <v>614</v>
      </c>
      <c r="H144" s="226" t="s">
        <v>697</v>
      </c>
      <c r="I144" s="227" t="s">
        <v>710</v>
      </c>
      <c r="J144" s="178" t="s">
        <v>116</v>
      </c>
      <c r="K144" s="226"/>
      <c r="L144" s="227"/>
      <c r="M144" s="178" t="s">
        <v>631</v>
      </c>
      <c r="N144" s="226"/>
      <c r="O144" s="227"/>
    </row>
    <row r="145" spans="1:15" ht="13">
      <c r="A145" s="54">
        <v>143</v>
      </c>
      <c r="B145" s="251" t="s">
        <v>479</v>
      </c>
      <c r="C145" s="54" t="s">
        <v>256</v>
      </c>
      <c r="D145" s="54" t="s">
        <v>578</v>
      </c>
      <c r="E145" s="54" t="s">
        <v>579</v>
      </c>
      <c r="F145" s="54" t="s">
        <v>571</v>
      </c>
      <c r="G145" s="178" t="s">
        <v>686</v>
      </c>
      <c r="H145" s="226"/>
      <c r="I145" s="227"/>
      <c r="J145" s="178" t="s">
        <v>117</v>
      </c>
      <c r="K145" s="226"/>
      <c r="L145" s="227"/>
      <c r="M145" s="178" t="s">
        <v>631</v>
      </c>
      <c r="N145" s="226"/>
      <c r="O145" s="227"/>
    </row>
    <row r="146" spans="1:15" ht="13">
      <c r="A146" s="54">
        <v>144</v>
      </c>
      <c r="B146" s="251" t="s">
        <v>211</v>
      </c>
      <c r="C146" s="54" t="s">
        <v>258</v>
      </c>
      <c r="D146" s="54" t="s">
        <v>538</v>
      </c>
      <c r="E146" s="54" t="s">
        <v>77</v>
      </c>
      <c r="F146" s="54" t="s">
        <v>573</v>
      </c>
      <c r="G146" s="178" t="s">
        <v>614</v>
      </c>
      <c r="H146" s="226"/>
      <c r="I146" s="227"/>
      <c r="J146" s="178" t="s">
        <v>118</v>
      </c>
      <c r="K146" s="226"/>
      <c r="L146" s="227"/>
      <c r="M146" s="178" t="s">
        <v>631</v>
      </c>
      <c r="N146" s="226"/>
      <c r="O146" s="227"/>
    </row>
    <row r="147" spans="1:15" ht="13">
      <c r="A147" s="54">
        <v>145</v>
      </c>
      <c r="B147" s="251" t="s">
        <v>300</v>
      </c>
      <c r="C147" s="54" t="s">
        <v>259</v>
      </c>
      <c r="D147" s="54" t="s">
        <v>617</v>
      </c>
      <c r="E147" s="54" t="s">
        <v>579</v>
      </c>
      <c r="F147" s="54" t="s">
        <v>571</v>
      </c>
      <c r="G147" s="178" t="s">
        <v>614</v>
      </c>
      <c r="H147" s="226"/>
      <c r="I147" s="227"/>
      <c r="J147" s="178" t="s">
        <v>184</v>
      </c>
      <c r="K147" s="226"/>
      <c r="L147" s="227"/>
      <c r="M147" s="178" t="s">
        <v>630</v>
      </c>
      <c r="N147" s="226"/>
      <c r="O147" s="227"/>
    </row>
    <row r="148" spans="1:15" ht="13">
      <c r="A148" s="55">
        <v>146</v>
      </c>
      <c r="B148" s="251" t="s">
        <v>513</v>
      </c>
      <c r="C148" s="55" t="s">
        <v>259</v>
      </c>
      <c r="D148" s="55" t="s">
        <v>616</v>
      </c>
      <c r="E148" s="55" t="s">
        <v>579</v>
      </c>
      <c r="F148" s="55" t="s">
        <v>571</v>
      </c>
      <c r="G148" s="181" t="s">
        <v>599</v>
      </c>
      <c r="H148" s="55" t="s">
        <v>703</v>
      </c>
      <c r="I148" s="228"/>
      <c r="J148" s="181" t="s">
        <v>63</v>
      </c>
      <c r="K148" s="55"/>
      <c r="L148" s="228"/>
      <c r="M148" s="181" t="s">
        <v>631</v>
      </c>
      <c r="N148" s="55"/>
      <c r="O148" s="228"/>
    </row>
    <row r="149" spans="1:15" ht="13">
      <c r="A149" s="56">
        <v>147</v>
      </c>
      <c r="B149" s="252" t="s">
        <v>479</v>
      </c>
      <c r="C149" s="56" t="s">
        <v>566</v>
      </c>
      <c r="D149" s="58" t="s">
        <v>578</v>
      </c>
      <c r="E149" s="58" t="s">
        <v>579</v>
      </c>
      <c r="F149" s="58" t="s">
        <v>571</v>
      </c>
      <c r="G149" s="184"/>
      <c r="H149" s="56"/>
      <c r="I149" s="229"/>
      <c r="J149" s="184" t="s">
        <v>552</v>
      </c>
      <c r="K149" s="56" t="s">
        <v>553</v>
      </c>
      <c r="L149" s="229" t="s">
        <v>652</v>
      </c>
      <c r="M149" s="184" t="s">
        <v>631</v>
      </c>
      <c r="N149" s="56" t="s">
        <v>630</v>
      </c>
      <c r="O149" s="229" t="s">
        <v>615</v>
      </c>
    </row>
    <row r="150" spans="1:15" ht="13">
      <c r="A150" s="58">
        <v>148</v>
      </c>
      <c r="B150" s="187" t="s">
        <v>281</v>
      </c>
      <c r="C150" s="230" t="s">
        <v>566</v>
      </c>
      <c r="D150" s="58" t="s">
        <v>578</v>
      </c>
      <c r="E150" s="58" t="s">
        <v>579</v>
      </c>
      <c r="F150" s="58" t="s">
        <v>571</v>
      </c>
      <c r="G150" s="273" t="s">
        <v>713</v>
      </c>
      <c r="H150" s="230" t="s">
        <v>612</v>
      </c>
      <c r="I150" s="231" t="s">
        <v>605</v>
      </c>
      <c r="J150" s="187" t="s">
        <v>552</v>
      </c>
      <c r="K150" s="230" t="s">
        <v>553</v>
      </c>
      <c r="L150" s="231" t="s">
        <v>652</v>
      </c>
      <c r="M150" s="187" t="s">
        <v>631</v>
      </c>
      <c r="N150" s="230" t="s">
        <v>630</v>
      </c>
      <c r="O150" s="231" t="s">
        <v>615</v>
      </c>
    </row>
    <row r="151" spans="1:15" ht="13">
      <c r="A151" s="58">
        <v>149</v>
      </c>
      <c r="B151" s="187" t="s">
        <v>425</v>
      </c>
      <c r="C151" s="230" t="s">
        <v>566</v>
      </c>
      <c r="D151" s="58" t="s">
        <v>578</v>
      </c>
      <c r="E151" s="58" t="s">
        <v>579</v>
      </c>
      <c r="F151" s="58" t="s">
        <v>571</v>
      </c>
      <c r="G151" s="273" t="s">
        <v>713</v>
      </c>
      <c r="H151" s="230" t="s">
        <v>614</v>
      </c>
      <c r="I151" s="231" t="s">
        <v>697</v>
      </c>
      <c r="J151" s="187" t="s">
        <v>552</v>
      </c>
      <c r="K151" s="230" t="s">
        <v>553</v>
      </c>
      <c r="L151" s="231" t="s">
        <v>652</v>
      </c>
      <c r="M151" s="187" t="s">
        <v>631</v>
      </c>
      <c r="N151" s="230" t="s">
        <v>630</v>
      </c>
      <c r="O151" s="231" t="s">
        <v>615</v>
      </c>
    </row>
    <row r="152" spans="1:15" ht="13">
      <c r="A152" s="58">
        <v>150</v>
      </c>
      <c r="B152" s="187" t="s">
        <v>479</v>
      </c>
      <c r="C152" s="230" t="s">
        <v>566</v>
      </c>
      <c r="D152" s="58" t="s">
        <v>578</v>
      </c>
      <c r="E152" s="58" t="s">
        <v>579</v>
      </c>
      <c r="F152" s="58" t="s">
        <v>571</v>
      </c>
      <c r="G152" s="273" t="s">
        <v>716</v>
      </c>
      <c r="H152" s="230" t="s">
        <v>604</v>
      </c>
      <c r="I152" s="231"/>
      <c r="J152" s="187" t="s">
        <v>552</v>
      </c>
      <c r="K152" s="230" t="s">
        <v>553</v>
      </c>
      <c r="L152" s="231" t="s">
        <v>652</v>
      </c>
      <c r="M152" s="187" t="s">
        <v>631</v>
      </c>
      <c r="N152" s="230" t="s">
        <v>630</v>
      </c>
      <c r="O152" s="231" t="s">
        <v>615</v>
      </c>
    </row>
    <row r="153" spans="1:15" ht="13">
      <c r="A153" s="58">
        <v>151</v>
      </c>
      <c r="B153" s="187" t="s">
        <v>231</v>
      </c>
      <c r="C153" s="230" t="s">
        <v>566</v>
      </c>
      <c r="D153" s="58" t="s">
        <v>578</v>
      </c>
      <c r="E153" s="58" t="s">
        <v>579</v>
      </c>
      <c r="F153" s="58" t="s">
        <v>571</v>
      </c>
      <c r="G153" s="273" t="s">
        <v>602</v>
      </c>
      <c r="H153" s="230" t="s">
        <v>610</v>
      </c>
      <c r="I153" s="231" t="s">
        <v>603</v>
      </c>
      <c r="J153" s="187" t="s">
        <v>552</v>
      </c>
      <c r="K153" s="230" t="s">
        <v>553</v>
      </c>
      <c r="L153" s="231" t="s">
        <v>652</v>
      </c>
      <c r="M153" s="187" t="s">
        <v>631</v>
      </c>
      <c r="N153" s="230" t="s">
        <v>630</v>
      </c>
      <c r="O153" s="231" t="s">
        <v>615</v>
      </c>
    </row>
    <row r="154" spans="1:15" ht="13">
      <c r="A154" s="58">
        <v>152</v>
      </c>
      <c r="B154" s="187" t="s">
        <v>405</v>
      </c>
      <c r="C154" s="230" t="s">
        <v>566</v>
      </c>
      <c r="D154" s="58" t="s">
        <v>578</v>
      </c>
      <c r="E154" s="58" t="s">
        <v>579</v>
      </c>
      <c r="F154" s="58" t="s">
        <v>571</v>
      </c>
      <c r="G154" s="273" t="s">
        <v>601</v>
      </c>
      <c r="H154" s="268" t="s">
        <v>710</v>
      </c>
      <c r="I154" s="231" t="s">
        <v>597</v>
      </c>
      <c r="J154" s="187" t="s">
        <v>127</v>
      </c>
      <c r="K154" s="230" t="s">
        <v>170</v>
      </c>
      <c r="L154" s="231" t="s">
        <v>652</v>
      </c>
      <c r="M154" s="187" t="s">
        <v>631</v>
      </c>
      <c r="N154" s="230" t="s">
        <v>630</v>
      </c>
      <c r="O154" s="231" t="s">
        <v>558</v>
      </c>
    </row>
    <row r="155" spans="1:15" ht="13">
      <c r="A155" s="58">
        <v>153</v>
      </c>
      <c r="B155" s="187" t="s">
        <v>246</v>
      </c>
      <c r="C155" s="230" t="s">
        <v>566</v>
      </c>
      <c r="D155" s="58" t="s">
        <v>578</v>
      </c>
      <c r="E155" s="58" t="s">
        <v>579</v>
      </c>
      <c r="F155" s="58" t="s">
        <v>571</v>
      </c>
      <c r="G155" s="273" t="s">
        <v>713</v>
      </c>
      <c r="H155" s="230" t="s">
        <v>612</v>
      </c>
      <c r="I155" s="231" t="s">
        <v>610</v>
      </c>
      <c r="J155" s="187" t="s">
        <v>127</v>
      </c>
      <c r="K155" s="230" t="s">
        <v>170</v>
      </c>
      <c r="L155" s="231" t="s">
        <v>559</v>
      </c>
      <c r="M155" s="187" t="s">
        <v>631</v>
      </c>
      <c r="N155" s="230" t="s">
        <v>630</v>
      </c>
      <c r="O155" s="231" t="s">
        <v>558</v>
      </c>
    </row>
    <row r="156" spans="1:15" ht="13">
      <c r="A156" s="58">
        <v>154</v>
      </c>
      <c r="B156" s="187" t="s">
        <v>246</v>
      </c>
      <c r="C156" s="230" t="s">
        <v>566</v>
      </c>
      <c r="D156" s="58" t="s">
        <v>578</v>
      </c>
      <c r="E156" s="58" t="s">
        <v>579</v>
      </c>
      <c r="F156" s="58" t="s">
        <v>571</v>
      </c>
      <c r="G156" s="273" t="s">
        <v>713</v>
      </c>
      <c r="H156" s="230" t="s">
        <v>612</v>
      </c>
      <c r="I156" s="231" t="s">
        <v>600</v>
      </c>
      <c r="J156" s="187" t="s">
        <v>127</v>
      </c>
      <c r="K156" s="230" t="s">
        <v>170</v>
      </c>
      <c r="L156" s="231" t="s">
        <v>559</v>
      </c>
      <c r="M156" s="187" t="s">
        <v>631</v>
      </c>
      <c r="N156" s="230" t="s">
        <v>630</v>
      </c>
      <c r="O156" s="231" t="s">
        <v>558</v>
      </c>
    </row>
    <row r="157" spans="1:15" ht="13">
      <c r="A157" s="58">
        <v>155</v>
      </c>
      <c r="B157" s="187" t="s">
        <v>327</v>
      </c>
      <c r="C157" s="230" t="s">
        <v>269</v>
      </c>
      <c r="D157" s="58" t="s">
        <v>578</v>
      </c>
      <c r="E157" s="58" t="s">
        <v>579</v>
      </c>
      <c r="F157" s="58" t="s">
        <v>571</v>
      </c>
      <c r="G157" s="273" t="s">
        <v>716</v>
      </c>
      <c r="H157" s="230" t="s">
        <v>599</v>
      </c>
      <c r="I157" s="231" t="s">
        <v>686</v>
      </c>
      <c r="J157" s="187" t="s">
        <v>193</v>
      </c>
      <c r="K157" s="230"/>
      <c r="L157" s="231"/>
      <c r="M157" s="187" t="s">
        <v>631</v>
      </c>
      <c r="N157" s="230"/>
      <c r="O157" s="231"/>
    </row>
    <row r="158" spans="1:15" ht="13">
      <c r="A158" s="58">
        <v>156</v>
      </c>
      <c r="B158" s="187" t="s">
        <v>369</v>
      </c>
      <c r="C158" s="230" t="s">
        <v>565</v>
      </c>
      <c r="D158" s="58" t="s">
        <v>578</v>
      </c>
      <c r="E158" s="58" t="s">
        <v>579</v>
      </c>
      <c r="F158" s="58" t="s">
        <v>571</v>
      </c>
      <c r="G158" s="273" t="s">
        <v>716</v>
      </c>
      <c r="H158" s="230" t="s">
        <v>691</v>
      </c>
      <c r="I158" s="231" t="s">
        <v>614</v>
      </c>
      <c r="J158" s="187" t="s">
        <v>649</v>
      </c>
      <c r="K158" s="230"/>
      <c r="L158" s="231"/>
      <c r="M158" s="187" t="s">
        <v>560</v>
      </c>
      <c r="N158" s="230"/>
      <c r="O158" s="231"/>
    </row>
    <row r="159" spans="1:15" ht="13">
      <c r="A159" s="58">
        <v>157</v>
      </c>
      <c r="B159" s="187" t="s">
        <v>416</v>
      </c>
      <c r="C159" s="230" t="s">
        <v>269</v>
      </c>
      <c r="D159" s="58" t="s">
        <v>578</v>
      </c>
      <c r="E159" s="58" t="s">
        <v>579</v>
      </c>
      <c r="F159" s="58" t="s">
        <v>571</v>
      </c>
      <c r="G159" s="273" t="s">
        <v>716</v>
      </c>
      <c r="H159" s="230" t="s">
        <v>614</v>
      </c>
      <c r="I159" s="231"/>
      <c r="J159" s="187" t="s">
        <v>192</v>
      </c>
      <c r="K159" s="230"/>
      <c r="L159" s="231"/>
      <c r="M159" s="187" t="s">
        <v>631</v>
      </c>
      <c r="N159" s="230"/>
      <c r="O159" s="231"/>
    </row>
    <row r="160" spans="1:15" ht="13">
      <c r="A160" s="58">
        <v>158</v>
      </c>
      <c r="B160" s="187" t="s">
        <v>344</v>
      </c>
      <c r="C160" s="230" t="s">
        <v>269</v>
      </c>
      <c r="D160" s="58" t="s">
        <v>578</v>
      </c>
      <c r="E160" s="58" t="s">
        <v>579</v>
      </c>
      <c r="F160" s="58" t="s">
        <v>571</v>
      </c>
      <c r="G160" s="273" t="s">
        <v>713</v>
      </c>
      <c r="H160" s="268" t="s">
        <v>715</v>
      </c>
      <c r="I160" s="231" t="s">
        <v>598</v>
      </c>
      <c r="J160" s="187" t="s">
        <v>191</v>
      </c>
      <c r="K160" s="230"/>
      <c r="L160" s="231"/>
      <c r="M160" s="187" t="s">
        <v>631</v>
      </c>
      <c r="N160" s="230"/>
      <c r="O160" s="231"/>
    </row>
    <row r="161" spans="1:15" ht="13">
      <c r="A161" s="58">
        <v>159</v>
      </c>
      <c r="B161" s="187" t="s">
        <v>337</v>
      </c>
      <c r="C161" s="230" t="s">
        <v>269</v>
      </c>
      <c r="D161" s="58" t="s">
        <v>578</v>
      </c>
      <c r="E161" s="58" t="s">
        <v>579</v>
      </c>
      <c r="F161" s="58" t="s">
        <v>571</v>
      </c>
      <c r="G161" s="273" t="s">
        <v>597</v>
      </c>
      <c r="H161" s="230" t="s">
        <v>726</v>
      </c>
      <c r="I161" s="231"/>
      <c r="J161" s="187" t="s">
        <v>190</v>
      </c>
      <c r="K161" s="230"/>
      <c r="L161" s="231"/>
      <c r="M161" s="187" t="s">
        <v>631</v>
      </c>
      <c r="N161" s="230"/>
      <c r="O161" s="231"/>
    </row>
    <row r="162" spans="1:15" ht="13">
      <c r="A162" s="58">
        <v>160</v>
      </c>
      <c r="B162" s="187" t="s">
        <v>359</v>
      </c>
      <c r="C162" s="230" t="s">
        <v>208</v>
      </c>
      <c r="D162" s="58" t="s">
        <v>578</v>
      </c>
      <c r="E162" s="58" t="s">
        <v>579</v>
      </c>
      <c r="F162" s="58" t="s">
        <v>571</v>
      </c>
      <c r="G162" s="273" t="s">
        <v>684</v>
      </c>
      <c r="H162" s="261"/>
      <c r="I162" s="231" t="s">
        <v>596</v>
      </c>
      <c r="J162" s="187" t="s">
        <v>189</v>
      </c>
      <c r="K162" s="230"/>
      <c r="L162" s="231"/>
      <c r="M162" s="187" t="s">
        <v>560</v>
      </c>
      <c r="N162" s="230"/>
      <c r="O162" s="231"/>
    </row>
    <row r="163" spans="1:15" ht="13">
      <c r="A163" s="58">
        <v>161</v>
      </c>
      <c r="B163" s="187" t="s">
        <v>331</v>
      </c>
      <c r="C163" s="230" t="s">
        <v>269</v>
      </c>
      <c r="D163" s="58" t="s">
        <v>578</v>
      </c>
      <c r="E163" s="58" t="s">
        <v>579</v>
      </c>
      <c r="F163" s="58" t="s">
        <v>571</v>
      </c>
      <c r="G163" s="273" t="s">
        <v>713</v>
      </c>
      <c r="H163" s="230" t="s">
        <v>594</v>
      </c>
      <c r="I163" s="231" t="s">
        <v>595</v>
      </c>
      <c r="J163" s="187" t="s">
        <v>188</v>
      </c>
      <c r="K163" s="230"/>
      <c r="L163" s="231"/>
      <c r="M163" s="187" t="s">
        <v>631</v>
      </c>
      <c r="N163" s="230"/>
      <c r="O163" s="231"/>
    </row>
    <row r="164" spans="1:15" ht="13">
      <c r="A164" s="58">
        <v>162</v>
      </c>
      <c r="B164" s="187" t="s">
        <v>446</v>
      </c>
      <c r="C164" s="230" t="s">
        <v>269</v>
      </c>
      <c r="D164" s="58" t="s">
        <v>578</v>
      </c>
      <c r="E164" s="58" t="s">
        <v>579</v>
      </c>
      <c r="F164" s="58" t="s">
        <v>571</v>
      </c>
      <c r="G164" s="273" t="s">
        <v>713</v>
      </c>
      <c r="H164" s="230" t="s">
        <v>595</v>
      </c>
      <c r="I164" s="231"/>
      <c r="J164" s="187" t="s">
        <v>187</v>
      </c>
      <c r="K164" s="230"/>
      <c r="L164" s="231"/>
      <c r="M164" s="187" t="s">
        <v>631</v>
      </c>
      <c r="N164" s="230" t="s">
        <v>560</v>
      </c>
      <c r="O164" s="231"/>
    </row>
    <row r="165" spans="1:15" ht="13">
      <c r="A165" s="58">
        <v>163</v>
      </c>
      <c r="B165" s="187" t="s">
        <v>429</v>
      </c>
      <c r="C165" s="230" t="s">
        <v>269</v>
      </c>
      <c r="D165" s="58" t="s">
        <v>578</v>
      </c>
      <c r="E165" s="58" t="s">
        <v>579</v>
      </c>
      <c r="F165" s="58" t="s">
        <v>571</v>
      </c>
      <c r="G165" s="273" t="s">
        <v>684</v>
      </c>
      <c r="H165" s="230"/>
      <c r="I165" s="231"/>
      <c r="J165" s="187" t="s">
        <v>186</v>
      </c>
      <c r="K165" s="230"/>
      <c r="L165" s="231"/>
      <c r="M165" s="187" t="s">
        <v>631</v>
      </c>
      <c r="N165" s="230"/>
      <c r="O165" s="231"/>
    </row>
    <row r="166" spans="1:15" ht="13">
      <c r="A166" s="58">
        <v>164</v>
      </c>
      <c r="B166" s="187" t="s">
        <v>385</v>
      </c>
      <c r="C166" s="230" t="s">
        <v>613</v>
      </c>
      <c r="D166" s="58" t="s">
        <v>578</v>
      </c>
      <c r="E166" s="58" t="s">
        <v>579</v>
      </c>
      <c r="F166" s="58" t="s">
        <v>571</v>
      </c>
      <c r="G166" s="273" t="s">
        <v>716</v>
      </c>
      <c r="H166" s="230" t="s">
        <v>614</v>
      </c>
      <c r="I166" s="231"/>
      <c r="J166" s="187" t="s">
        <v>651</v>
      </c>
      <c r="K166" s="230"/>
      <c r="L166" s="231"/>
      <c r="M166" s="187" t="s">
        <v>558</v>
      </c>
      <c r="N166" s="230" t="s">
        <v>561</v>
      </c>
      <c r="O166" s="231" t="s">
        <v>631</v>
      </c>
    </row>
    <row r="167" spans="1:15" ht="13">
      <c r="A167" s="58">
        <v>165</v>
      </c>
      <c r="B167" s="187" t="s">
        <v>350</v>
      </c>
      <c r="C167" s="230" t="s">
        <v>269</v>
      </c>
      <c r="D167" s="58" t="s">
        <v>578</v>
      </c>
      <c r="E167" s="58" t="s">
        <v>579</v>
      </c>
      <c r="F167" s="58" t="s">
        <v>571</v>
      </c>
      <c r="G167" s="187"/>
      <c r="H167" s="230"/>
      <c r="I167" s="231"/>
      <c r="J167" s="187"/>
      <c r="K167" s="230"/>
      <c r="L167" s="231"/>
      <c r="M167" s="187" t="s">
        <v>631</v>
      </c>
      <c r="N167" s="230" t="s">
        <v>630</v>
      </c>
      <c r="O167" s="231" t="s">
        <v>615</v>
      </c>
    </row>
    <row r="168" spans="1:15" ht="13">
      <c r="A168" s="58">
        <v>166</v>
      </c>
      <c r="B168" s="187" t="s">
        <v>440</v>
      </c>
      <c r="C168" s="230" t="s">
        <v>269</v>
      </c>
      <c r="D168" s="58" t="s">
        <v>578</v>
      </c>
      <c r="E168" s="58" t="s">
        <v>579</v>
      </c>
      <c r="F168" s="58" t="s">
        <v>571</v>
      </c>
      <c r="G168" s="262"/>
      <c r="H168" s="261"/>
      <c r="I168" s="231" t="s">
        <v>612</v>
      </c>
      <c r="J168" s="187" t="s">
        <v>562</v>
      </c>
      <c r="K168" s="230"/>
      <c r="L168" s="231"/>
      <c r="M168" s="187" t="s">
        <v>631</v>
      </c>
      <c r="N168" s="230"/>
      <c r="O168" s="231"/>
    </row>
    <row r="169" spans="1:15" ht="13">
      <c r="A169" s="58">
        <v>167</v>
      </c>
      <c r="B169" s="187" t="s">
        <v>479</v>
      </c>
      <c r="C169" s="230" t="s">
        <v>269</v>
      </c>
      <c r="D169" s="58" t="s">
        <v>578</v>
      </c>
      <c r="E169" s="58" t="s">
        <v>579</v>
      </c>
      <c r="F169" s="58" t="s">
        <v>571</v>
      </c>
      <c r="G169" s="187" t="s">
        <v>609</v>
      </c>
      <c r="H169" s="230" t="s">
        <v>610</v>
      </c>
      <c r="I169" s="231" t="s">
        <v>611</v>
      </c>
      <c r="J169" s="187" t="s">
        <v>185</v>
      </c>
      <c r="K169" s="230"/>
      <c r="L169" s="231"/>
      <c r="M169" s="187" t="s">
        <v>631</v>
      </c>
      <c r="N169" s="230"/>
      <c r="O169" s="231"/>
    </row>
    <row r="170" spans="1:15" s="196" customFormat="1" ht="13">
      <c r="A170" s="202">
        <v>168</v>
      </c>
      <c r="B170" s="253" t="s">
        <v>533</v>
      </c>
      <c r="C170" s="236"/>
      <c r="D170" s="202"/>
      <c r="E170" s="202"/>
      <c r="F170" s="202"/>
      <c r="G170" s="232"/>
      <c r="H170" s="202"/>
      <c r="I170" s="233"/>
      <c r="J170" s="190"/>
      <c r="K170" s="202"/>
      <c r="L170" s="233"/>
      <c r="M170" s="232"/>
      <c r="N170" s="202"/>
      <c r="O170" s="233"/>
    </row>
    <row r="171" spans="1:15" ht="13">
      <c r="A171" s="60"/>
      <c r="C171" s="60"/>
      <c r="D171" s="60"/>
      <c r="E171" s="60"/>
      <c r="F171" s="60"/>
      <c r="G171" s="60"/>
      <c r="H171" s="60"/>
      <c r="I171" s="60"/>
      <c r="J171" s="60"/>
      <c r="K171" s="60"/>
      <c r="L171" s="60"/>
      <c r="M171" s="60"/>
      <c r="N171" s="60"/>
      <c r="O171" s="60"/>
    </row>
    <row r="174" spans="1:15" ht="12.75" customHeight="1">
      <c r="B174" t="s">
        <v>729</v>
      </c>
    </row>
    <row r="175" spans="1:15" ht="12.75" customHeight="1">
      <c r="B175" t="s">
        <v>728</v>
      </c>
    </row>
    <row r="176" spans="1:15" ht="12.75" customHeight="1">
      <c r="B176" t="s">
        <v>179</v>
      </c>
    </row>
    <row r="177" spans="1:2" ht="12.75" customHeight="1">
      <c r="B177" t="s">
        <v>582</v>
      </c>
    </row>
    <row r="178" spans="1:2" ht="12.75" customHeight="1">
      <c r="B178" t="s">
        <v>62</v>
      </c>
    </row>
    <row r="179" spans="1:2" ht="12.75" customHeight="1">
      <c r="B179" t="s">
        <v>645</v>
      </c>
    </row>
    <row r="180" spans="1:2" ht="12.75" customHeight="1">
      <c r="A180" s="203"/>
      <c r="B180" s="274"/>
    </row>
    <row r="181" spans="1:2" ht="12.75" customHeight="1">
      <c r="A181" s="203"/>
      <c r="B181" s="274"/>
    </row>
    <row r="182" spans="1:2" ht="12.75" customHeight="1">
      <c r="A182" s="203"/>
      <c r="B182" s="254" t="s">
        <v>632</v>
      </c>
    </row>
    <row r="183" spans="1:2" ht="12.75" customHeight="1">
      <c r="A183" s="203"/>
      <c r="B183" s="255" t="s">
        <v>648</v>
      </c>
    </row>
    <row r="184" spans="1:2" ht="12.75" customHeight="1">
      <c r="A184" s="203"/>
      <c r="B184" s="256" t="s">
        <v>633</v>
      </c>
    </row>
    <row r="185" spans="1:2" ht="12.75" customHeight="1">
      <c r="A185" s="203"/>
      <c r="B185" s="255" t="s">
        <v>673</v>
      </c>
    </row>
    <row r="186" spans="1:2" ht="12.75" customHeight="1">
      <c r="A186" s="203"/>
      <c r="B186" s="255" t="s">
        <v>723</v>
      </c>
    </row>
    <row r="187" spans="1:2" ht="12.75" customHeight="1">
      <c r="A187" s="203"/>
      <c r="B187" s="255" t="s">
        <v>672</v>
      </c>
    </row>
    <row r="188" spans="1:2" ht="12.75" customHeight="1">
      <c r="A188" s="203"/>
      <c r="B188" s="255" t="s">
        <v>674</v>
      </c>
    </row>
    <row r="189" spans="1:2" ht="12.75" customHeight="1">
      <c r="A189" s="203"/>
      <c r="B189" s="255" t="s">
        <v>724</v>
      </c>
    </row>
    <row r="190" spans="1:2" ht="12.75" customHeight="1">
      <c r="A190" s="203"/>
      <c r="B190" s="255" t="s">
        <v>687</v>
      </c>
    </row>
    <row r="191" spans="1:2" ht="12.75" customHeight="1">
      <c r="A191" s="203"/>
      <c r="B191" s="255" t="s">
        <v>725</v>
      </c>
    </row>
    <row r="192" spans="1:2" ht="12.75" customHeight="1">
      <c r="A192" s="203"/>
      <c r="B192" s="255" t="s">
        <v>688</v>
      </c>
    </row>
    <row r="193" spans="1:2" ht="12.75" customHeight="1">
      <c r="A193" s="203"/>
      <c r="B193" s="255" t="s">
        <v>690</v>
      </c>
    </row>
    <row r="194" spans="1:2" ht="12.75" customHeight="1">
      <c r="A194" s="203"/>
      <c r="B194" s="255" t="s">
        <v>692</v>
      </c>
    </row>
    <row r="195" spans="1:2" s="203" customFormat="1" ht="12.75" customHeight="1">
      <c r="B195" s="255" t="s">
        <v>701</v>
      </c>
    </row>
    <row r="196" spans="1:2" s="203" customFormat="1" ht="12.75" customHeight="1">
      <c r="B196" s="255" t="s">
        <v>727</v>
      </c>
    </row>
    <row r="197" spans="1:2" s="203" customFormat="1" ht="12.75" customHeight="1">
      <c r="B197" s="255" t="s">
        <v>693</v>
      </c>
    </row>
    <row r="198" spans="1:2" s="203" customFormat="1" ht="12.75" customHeight="1">
      <c r="B198" s="255" t="s">
        <v>695</v>
      </c>
    </row>
    <row r="199" spans="1:2" s="203" customFormat="1" ht="12.75" customHeight="1">
      <c r="B199" s="255" t="s">
        <v>698</v>
      </c>
    </row>
    <row r="200" spans="1:2" s="203" customFormat="1" ht="12.75" customHeight="1">
      <c r="B200" s="255" t="s">
        <v>704</v>
      </c>
    </row>
    <row r="201" spans="1:2" s="203" customFormat="1" ht="12.75" customHeight="1">
      <c r="B201" s="255" t="s">
        <v>700</v>
      </c>
    </row>
    <row r="202" spans="1:2" s="203" customFormat="1" ht="12.75" customHeight="1">
      <c r="B202" s="255" t="s">
        <v>718</v>
      </c>
    </row>
    <row r="203" spans="1:2" s="203" customFormat="1" ht="12.75" customHeight="1">
      <c r="B203" s="255" t="s">
        <v>705</v>
      </c>
    </row>
    <row r="204" spans="1:2" s="203" customFormat="1" ht="12.75" customHeight="1">
      <c r="B204" s="255" t="s">
        <v>708</v>
      </c>
    </row>
    <row r="205" spans="1:2" s="203" customFormat="1" ht="12.75" customHeight="1">
      <c r="B205" s="255" t="s">
        <v>711</v>
      </c>
    </row>
    <row r="206" spans="1:2" s="203" customFormat="1" ht="12.75" customHeight="1">
      <c r="B206" s="255" t="s">
        <v>717</v>
      </c>
    </row>
    <row r="207" spans="1:2" s="203" customFormat="1" ht="12.75" customHeight="1">
      <c r="B207" s="255" t="s">
        <v>712</v>
      </c>
    </row>
    <row r="208" spans="1:2" s="203" customFormat="1" ht="12.75" customHeight="1">
      <c r="B208" s="255" t="s">
        <v>714</v>
      </c>
    </row>
    <row r="209" spans="2:2" s="203" customFormat="1" ht="12.75" customHeight="1">
      <c r="B209" s="255" t="s">
        <v>719</v>
      </c>
    </row>
    <row r="210" spans="2:2" s="203" customFormat="1" ht="12.75" customHeight="1">
      <c r="B210" s="255"/>
    </row>
    <row r="211" spans="2:2" s="203" customFormat="1" ht="12.75" customHeight="1"/>
    <row r="212" spans="2:2" s="203" customFormat="1" ht="12.75" customHeight="1"/>
    <row r="213" spans="2:2" s="203" customFormat="1" ht="12.75" customHeight="1"/>
    <row r="214" spans="2:2" s="203" customFormat="1" ht="12.75" customHeight="1">
      <c r="B214"/>
    </row>
    <row r="215" spans="2:2" s="203" customFormat="1" ht="12.75" customHeight="1">
      <c r="B215"/>
    </row>
    <row r="216" spans="2:2" s="203" customFormat="1" ht="12.75" customHeight="1">
      <c r="B216"/>
    </row>
    <row r="217" spans="2:2" s="203" customFormat="1" ht="12.75" customHeight="1">
      <c r="B217"/>
    </row>
  </sheetData>
  <phoneticPr fontId="7" type="noConversion"/>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4"/>
  <sheetViews>
    <sheetView workbookViewId="0"/>
  </sheetViews>
  <sheetFormatPr baseColWidth="10" defaultColWidth="10.33203125" defaultRowHeight="12.75" customHeight="1" x14ac:dyDescent="0"/>
  <cols>
    <col min="1" max="1" width="4.6640625" customWidth="1"/>
    <col min="2" max="2" width="19" customWidth="1"/>
    <col min="3" max="3" width="167.6640625" bestFit="1" customWidth="1"/>
    <col min="4" max="4" width="5.5" customWidth="1"/>
    <col min="5" max="5" width="4.33203125" customWidth="1"/>
    <col min="6" max="6" width="3.6640625" customWidth="1"/>
    <col min="7" max="7" width="9" customWidth="1"/>
    <col min="8" max="8" width="7" customWidth="1"/>
    <col min="9" max="9" width="5.1640625" customWidth="1"/>
  </cols>
  <sheetData>
    <row r="1" spans="1:9" ht="12">
      <c r="A1" s="1"/>
      <c r="B1" s="1"/>
      <c r="C1" s="1"/>
      <c r="D1" s="1"/>
      <c r="E1" s="1"/>
      <c r="F1" s="1"/>
      <c r="G1" s="1"/>
      <c r="H1" s="1"/>
      <c r="I1" s="1"/>
    </row>
    <row r="2" spans="1:9" ht="13">
      <c r="A2" s="2" t="s">
        <v>325</v>
      </c>
      <c r="B2" s="3" t="s">
        <v>437</v>
      </c>
      <c r="C2" s="2" t="s">
        <v>421</v>
      </c>
      <c r="D2" s="2" t="s">
        <v>414</v>
      </c>
      <c r="E2" s="2" t="s">
        <v>352</v>
      </c>
      <c r="F2" s="4" t="s">
        <v>360</v>
      </c>
      <c r="G2" s="5" t="s">
        <v>526</v>
      </c>
      <c r="H2" s="2" t="s">
        <v>406</v>
      </c>
      <c r="I2" s="2" t="s">
        <v>398</v>
      </c>
    </row>
    <row r="3" spans="1:9" ht="13">
      <c r="A3" s="61">
        <v>1</v>
      </c>
      <c r="B3" s="62" t="s">
        <v>210</v>
      </c>
      <c r="C3" s="61" t="s">
        <v>253</v>
      </c>
      <c r="D3" s="61">
        <v>2002</v>
      </c>
      <c r="E3" s="61">
        <v>1</v>
      </c>
      <c r="F3" s="63">
        <v>1</v>
      </c>
      <c r="G3" s="64"/>
      <c r="H3" s="65"/>
      <c r="I3" s="65">
        <v>1</v>
      </c>
    </row>
    <row r="4" spans="1:9" ht="13">
      <c r="A4" s="66">
        <v>2</v>
      </c>
      <c r="B4" s="62" t="s">
        <v>210</v>
      </c>
      <c r="C4" s="66" t="s">
        <v>530</v>
      </c>
      <c r="D4" s="66">
        <v>2002</v>
      </c>
      <c r="E4" s="66">
        <v>1</v>
      </c>
      <c r="F4" s="67">
        <v>1</v>
      </c>
      <c r="G4" s="68"/>
      <c r="H4" s="69"/>
      <c r="I4" s="69">
        <v>3</v>
      </c>
    </row>
    <row r="5" spans="1:9" ht="13">
      <c r="A5" s="7">
        <v>3</v>
      </c>
      <c r="B5" s="6" t="s">
        <v>210</v>
      </c>
      <c r="C5" s="7" t="s">
        <v>549</v>
      </c>
      <c r="D5" s="7">
        <v>2002</v>
      </c>
      <c r="E5" s="7">
        <v>1</v>
      </c>
      <c r="F5" s="70">
        <v>1</v>
      </c>
      <c r="G5" s="71">
        <v>11</v>
      </c>
      <c r="H5" s="7">
        <v>20</v>
      </c>
      <c r="I5" s="72">
        <f t="shared" ref="I5:I36" si="0">(H5-G5)+1</f>
        <v>10</v>
      </c>
    </row>
    <row r="6" spans="1:9" ht="13">
      <c r="A6" s="7">
        <v>4</v>
      </c>
      <c r="B6" s="6" t="s">
        <v>203</v>
      </c>
      <c r="C6" s="7" t="s">
        <v>441</v>
      </c>
      <c r="D6" s="7">
        <v>2002</v>
      </c>
      <c r="E6" s="7">
        <v>1</v>
      </c>
      <c r="F6" s="70">
        <v>1</v>
      </c>
      <c r="G6" s="71">
        <v>21</v>
      </c>
      <c r="H6" s="7">
        <v>23</v>
      </c>
      <c r="I6" s="72">
        <f t="shared" si="0"/>
        <v>3</v>
      </c>
    </row>
    <row r="7" spans="1:9" ht="13">
      <c r="A7" s="7">
        <v>5</v>
      </c>
      <c r="B7" s="6" t="s">
        <v>528</v>
      </c>
      <c r="C7" s="7" t="s">
        <v>306</v>
      </c>
      <c r="D7" s="7">
        <v>2002</v>
      </c>
      <c r="E7" s="7">
        <v>1</v>
      </c>
      <c r="F7" s="70">
        <v>1</v>
      </c>
      <c r="G7" s="71">
        <v>25</v>
      </c>
      <c r="H7" s="7">
        <v>42</v>
      </c>
      <c r="I7" s="72">
        <f t="shared" si="0"/>
        <v>18</v>
      </c>
    </row>
    <row r="8" spans="1:9" ht="13">
      <c r="A8" s="7">
        <v>6</v>
      </c>
      <c r="B8" s="6" t="s">
        <v>397</v>
      </c>
      <c r="C8" s="7" t="s">
        <v>485</v>
      </c>
      <c r="D8" s="7">
        <v>2002</v>
      </c>
      <c r="E8" s="7">
        <v>1</v>
      </c>
      <c r="F8" s="70">
        <v>1</v>
      </c>
      <c r="G8" s="71">
        <v>43</v>
      </c>
      <c r="H8" s="7">
        <v>46</v>
      </c>
      <c r="I8" s="72">
        <f t="shared" si="0"/>
        <v>4</v>
      </c>
    </row>
    <row r="9" spans="1:9" ht="13">
      <c r="A9" s="7">
        <v>7</v>
      </c>
      <c r="B9" s="6" t="s">
        <v>210</v>
      </c>
      <c r="C9" s="7" t="s">
        <v>521</v>
      </c>
      <c r="D9" s="7">
        <v>2002</v>
      </c>
      <c r="E9" s="7">
        <v>1</v>
      </c>
      <c r="F9" s="70">
        <v>1</v>
      </c>
      <c r="G9" s="71">
        <v>47</v>
      </c>
      <c r="H9" s="7">
        <v>54</v>
      </c>
      <c r="I9" s="72">
        <f t="shared" si="0"/>
        <v>8</v>
      </c>
    </row>
    <row r="10" spans="1:9" ht="13">
      <c r="A10" s="7">
        <v>8</v>
      </c>
      <c r="B10" s="6" t="s">
        <v>449</v>
      </c>
      <c r="C10" s="7" t="s">
        <v>419</v>
      </c>
      <c r="D10" s="7">
        <v>2002</v>
      </c>
      <c r="E10" s="7">
        <v>1</v>
      </c>
      <c r="F10" s="70">
        <v>1</v>
      </c>
      <c r="G10" s="71">
        <v>55</v>
      </c>
      <c r="H10" s="7">
        <v>64</v>
      </c>
      <c r="I10" s="72">
        <f t="shared" si="0"/>
        <v>10</v>
      </c>
    </row>
    <row r="11" spans="1:9" ht="13">
      <c r="A11" s="7">
        <v>9</v>
      </c>
      <c r="B11" s="6" t="s">
        <v>231</v>
      </c>
      <c r="C11" s="7" t="s">
        <v>418</v>
      </c>
      <c r="D11" s="7">
        <v>2002</v>
      </c>
      <c r="E11" s="7">
        <v>1</v>
      </c>
      <c r="F11" s="70">
        <v>1</v>
      </c>
      <c r="G11" s="71">
        <v>65</v>
      </c>
      <c r="H11" s="7">
        <v>66</v>
      </c>
      <c r="I11" s="72">
        <f t="shared" si="0"/>
        <v>2</v>
      </c>
    </row>
    <row r="12" spans="1:9" ht="13">
      <c r="A12" s="7">
        <v>10</v>
      </c>
      <c r="B12" s="6" t="s">
        <v>541</v>
      </c>
      <c r="C12" s="7" t="s">
        <v>463</v>
      </c>
      <c r="D12" s="7">
        <v>2002</v>
      </c>
      <c r="E12" s="7">
        <v>1</v>
      </c>
      <c r="F12" s="70">
        <v>1</v>
      </c>
      <c r="G12" s="71">
        <v>67</v>
      </c>
      <c r="H12" s="7">
        <v>70</v>
      </c>
      <c r="I12" s="72">
        <f t="shared" si="0"/>
        <v>4</v>
      </c>
    </row>
    <row r="13" spans="1:9" ht="13">
      <c r="A13" s="7">
        <v>11</v>
      </c>
      <c r="B13" s="6" t="s">
        <v>203</v>
      </c>
      <c r="C13" s="7" t="s">
        <v>215</v>
      </c>
      <c r="D13" s="7">
        <v>2002</v>
      </c>
      <c r="E13" s="7">
        <v>1</v>
      </c>
      <c r="F13" s="70">
        <v>1</v>
      </c>
      <c r="G13" s="71">
        <v>71</v>
      </c>
      <c r="H13" s="7">
        <v>76</v>
      </c>
      <c r="I13" s="72">
        <f t="shared" si="0"/>
        <v>6</v>
      </c>
    </row>
    <row r="14" spans="1:9" ht="13">
      <c r="A14" s="7">
        <v>12</v>
      </c>
      <c r="B14" s="6" t="s">
        <v>542</v>
      </c>
      <c r="C14" s="7" t="s">
        <v>296</v>
      </c>
      <c r="D14" s="7">
        <v>2002</v>
      </c>
      <c r="E14" s="7">
        <v>1</v>
      </c>
      <c r="F14" s="70">
        <v>1</v>
      </c>
      <c r="G14" s="71">
        <v>77</v>
      </c>
      <c r="H14" s="7">
        <v>94</v>
      </c>
      <c r="I14" s="72">
        <f t="shared" si="0"/>
        <v>18</v>
      </c>
    </row>
    <row r="15" spans="1:9" ht="13">
      <c r="A15" s="7">
        <v>13</v>
      </c>
      <c r="B15" s="6" t="s">
        <v>222</v>
      </c>
      <c r="C15" s="7" t="s">
        <v>236</v>
      </c>
      <c r="D15" s="7">
        <v>2002</v>
      </c>
      <c r="E15" s="7">
        <v>1</v>
      </c>
      <c r="F15" s="70">
        <v>1</v>
      </c>
      <c r="G15" s="71">
        <v>95</v>
      </c>
      <c r="H15" s="7">
        <v>106</v>
      </c>
      <c r="I15" s="72">
        <f t="shared" si="0"/>
        <v>12</v>
      </c>
    </row>
    <row r="16" spans="1:9" ht="13">
      <c r="A16" s="7">
        <v>14</v>
      </c>
      <c r="B16" s="6" t="s">
        <v>311</v>
      </c>
      <c r="C16" s="7" t="s">
        <v>525</v>
      </c>
      <c r="D16" s="7">
        <v>2002</v>
      </c>
      <c r="E16" s="7">
        <v>1</v>
      </c>
      <c r="F16" s="70">
        <v>1</v>
      </c>
      <c r="G16" s="71">
        <v>107</v>
      </c>
      <c r="H16" s="7">
        <v>114</v>
      </c>
      <c r="I16" s="72">
        <f t="shared" si="0"/>
        <v>8</v>
      </c>
    </row>
    <row r="17" spans="1:9" ht="13">
      <c r="A17" s="7">
        <v>15</v>
      </c>
      <c r="B17" s="6" t="s">
        <v>386</v>
      </c>
      <c r="C17" s="7" t="s">
        <v>489</v>
      </c>
      <c r="D17" s="7">
        <v>2002</v>
      </c>
      <c r="E17" s="7">
        <v>1</v>
      </c>
      <c r="F17" s="70">
        <v>1</v>
      </c>
      <c r="G17" s="71">
        <v>115</v>
      </c>
      <c r="H17" s="7">
        <v>122</v>
      </c>
      <c r="I17" s="72">
        <f t="shared" si="0"/>
        <v>8</v>
      </c>
    </row>
    <row r="18" spans="1:9" ht="13">
      <c r="A18" s="7">
        <v>16</v>
      </c>
      <c r="B18" s="6" t="s">
        <v>542</v>
      </c>
      <c r="C18" s="7" t="s">
        <v>292</v>
      </c>
      <c r="D18" s="7">
        <v>2002</v>
      </c>
      <c r="E18" s="7">
        <v>1</v>
      </c>
      <c r="F18" s="70">
        <v>1</v>
      </c>
      <c r="G18" s="71">
        <v>123</v>
      </c>
      <c r="H18" s="7">
        <v>128</v>
      </c>
      <c r="I18" s="72">
        <f t="shared" si="0"/>
        <v>6</v>
      </c>
    </row>
    <row r="19" spans="1:9" ht="13">
      <c r="A19" s="7">
        <v>17</v>
      </c>
      <c r="B19" s="6" t="s">
        <v>331</v>
      </c>
      <c r="C19" s="7" t="s">
        <v>307</v>
      </c>
      <c r="D19" s="7">
        <v>2002</v>
      </c>
      <c r="E19" s="7">
        <v>1</v>
      </c>
      <c r="F19" s="70">
        <v>1</v>
      </c>
      <c r="G19" s="71">
        <v>129</v>
      </c>
      <c r="H19" s="7">
        <v>144</v>
      </c>
      <c r="I19" s="72">
        <f t="shared" si="0"/>
        <v>16</v>
      </c>
    </row>
    <row r="20" spans="1:9" ht="13">
      <c r="A20" s="7">
        <v>18</v>
      </c>
      <c r="B20" s="6" t="s">
        <v>593</v>
      </c>
      <c r="C20" s="7" t="s">
        <v>342</v>
      </c>
      <c r="D20" s="7">
        <v>2002</v>
      </c>
      <c r="E20" s="7">
        <v>1</v>
      </c>
      <c r="F20" s="70">
        <v>1</v>
      </c>
      <c r="G20" s="71">
        <v>145</v>
      </c>
      <c r="H20" s="7">
        <v>152</v>
      </c>
      <c r="I20" s="72">
        <f t="shared" si="0"/>
        <v>8</v>
      </c>
    </row>
    <row r="21" spans="1:9" ht="13">
      <c r="A21" s="7">
        <v>19</v>
      </c>
      <c r="B21" s="6" t="s">
        <v>453</v>
      </c>
      <c r="C21" s="7" t="s">
        <v>394</v>
      </c>
      <c r="D21" s="7">
        <v>2002</v>
      </c>
      <c r="E21" s="7">
        <v>1</v>
      </c>
      <c r="F21" s="70">
        <v>1</v>
      </c>
      <c r="G21" s="71">
        <v>153</v>
      </c>
      <c r="H21" s="7">
        <v>160</v>
      </c>
      <c r="I21" s="72">
        <f t="shared" si="0"/>
        <v>8</v>
      </c>
    </row>
    <row r="22" spans="1:9" ht="13">
      <c r="A22" s="7">
        <v>20</v>
      </c>
      <c r="B22" s="6" t="s">
        <v>405</v>
      </c>
      <c r="C22" s="7" t="s">
        <v>435</v>
      </c>
      <c r="D22" s="7">
        <v>2002</v>
      </c>
      <c r="E22" s="7">
        <v>1</v>
      </c>
      <c r="F22" s="70">
        <v>1</v>
      </c>
      <c r="G22" s="71">
        <v>161</v>
      </c>
      <c r="H22" s="7">
        <v>167</v>
      </c>
      <c r="I22" s="72">
        <f t="shared" si="0"/>
        <v>7</v>
      </c>
    </row>
    <row r="23" spans="1:9" ht="13">
      <c r="A23" s="7">
        <v>21</v>
      </c>
      <c r="B23" s="6" t="s">
        <v>479</v>
      </c>
      <c r="C23" s="7" t="s">
        <v>454</v>
      </c>
      <c r="D23" s="7">
        <v>2002</v>
      </c>
      <c r="E23" s="7">
        <v>1</v>
      </c>
      <c r="F23" s="70">
        <v>1</v>
      </c>
      <c r="G23" s="71">
        <v>169</v>
      </c>
      <c r="H23" s="7">
        <v>174</v>
      </c>
      <c r="I23" s="72">
        <f t="shared" si="0"/>
        <v>6</v>
      </c>
    </row>
    <row r="24" spans="1:9" ht="13">
      <c r="A24" s="7">
        <v>22</v>
      </c>
      <c r="B24" s="6" t="s">
        <v>297</v>
      </c>
      <c r="C24" s="7" t="s">
        <v>299</v>
      </c>
      <c r="D24" s="7">
        <v>2002</v>
      </c>
      <c r="E24" s="7">
        <v>1</v>
      </c>
      <c r="F24" s="70">
        <v>1</v>
      </c>
      <c r="G24" s="71">
        <v>175</v>
      </c>
      <c r="H24" s="7">
        <v>182</v>
      </c>
      <c r="I24" s="72">
        <f t="shared" si="0"/>
        <v>8</v>
      </c>
    </row>
    <row r="25" spans="1:9" ht="13">
      <c r="A25" s="7">
        <v>23</v>
      </c>
      <c r="B25" s="6" t="s">
        <v>210</v>
      </c>
      <c r="C25" s="7" t="s">
        <v>333</v>
      </c>
      <c r="D25" s="7">
        <v>2002</v>
      </c>
      <c r="E25" s="7">
        <v>1</v>
      </c>
      <c r="F25" s="70">
        <v>1</v>
      </c>
      <c r="G25" s="71">
        <v>183</v>
      </c>
      <c r="H25" s="7">
        <v>190</v>
      </c>
      <c r="I25" s="72">
        <f t="shared" si="0"/>
        <v>8</v>
      </c>
    </row>
    <row r="26" spans="1:9" ht="13">
      <c r="A26" s="8">
        <v>24</v>
      </c>
      <c r="B26" s="6" t="s">
        <v>303</v>
      </c>
      <c r="C26" s="8" t="s">
        <v>291</v>
      </c>
      <c r="D26" s="8">
        <v>2002</v>
      </c>
      <c r="E26" s="8">
        <v>1</v>
      </c>
      <c r="F26" s="73">
        <v>1</v>
      </c>
      <c r="G26" s="74">
        <v>191</v>
      </c>
      <c r="H26" s="8">
        <v>192</v>
      </c>
      <c r="I26" s="75">
        <f t="shared" si="0"/>
        <v>2</v>
      </c>
    </row>
    <row r="27" spans="1:9" ht="13">
      <c r="A27" s="9">
        <v>25</v>
      </c>
      <c r="B27" s="10" t="s">
        <v>204</v>
      </c>
      <c r="C27" s="9" t="s">
        <v>309</v>
      </c>
      <c r="D27" s="9">
        <v>2003</v>
      </c>
      <c r="E27" s="9">
        <v>2</v>
      </c>
      <c r="F27" s="76">
        <v>1</v>
      </c>
      <c r="G27" s="77">
        <v>7</v>
      </c>
      <c r="H27" s="9">
        <v>12</v>
      </c>
      <c r="I27" s="78">
        <f t="shared" si="0"/>
        <v>6</v>
      </c>
    </row>
    <row r="28" spans="1:9" ht="13">
      <c r="A28" s="11">
        <v>26</v>
      </c>
      <c r="B28" s="10" t="s">
        <v>366</v>
      </c>
      <c r="C28" s="11" t="s">
        <v>240</v>
      </c>
      <c r="D28" s="11">
        <v>2003</v>
      </c>
      <c r="E28" s="11">
        <v>2</v>
      </c>
      <c r="F28" s="79">
        <v>1</v>
      </c>
      <c r="G28" s="80">
        <v>13</v>
      </c>
      <c r="H28" s="11">
        <v>20</v>
      </c>
      <c r="I28" s="81">
        <f t="shared" si="0"/>
        <v>8</v>
      </c>
    </row>
    <row r="29" spans="1:9" ht="13">
      <c r="A29" s="11">
        <v>27</v>
      </c>
      <c r="B29" s="10" t="s">
        <v>426</v>
      </c>
      <c r="C29" s="11" t="s">
        <v>156</v>
      </c>
      <c r="D29" s="11">
        <v>2003</v>
      </c>
      <c r="E29" s="11">
        <v>2</v>
      </c>
      <c r="F29" s="79">
        <v>1</v>
      </c>
      <c r="G29" s="80">
        <v>21</v>
      </c>
      <c r="H29" s="11">
        <v>28</v>
      </c>
      <c r="I29" s="81">
        <f t="shared" si="0"/>
        <v>8</v>
      </c>
    </row>
    <row r="30" spans="1:9" ht="13">
      <c r="A30" s="11">
        <v>28</v>
      </c>
      <c r="B30" s="10" t="s">
        <v>301</v>
      </c>
      <c r="C30" s="11" t="s">
        <v>395</v>
      </c>
      <c r="D30" s="11">
        <v>2003</v>
      </c>
      <c r="E30" s="11">
        <v>2</v>
      </c>
      <c r="F30" s="79">
        <v>1</v>
      </c>
      <c r="G30" s="80">
        <v>29</v>
      </c>
      <c r="H30" s="11">
        <v>38</v>
      </c>
      <c r="I30" s="81">
        <f t="shared" si="0"/>
        <v>10</v>
      </c>
    </row>
    <row r="31" spans="1:9" ht="13">
      <c r="A31" s="11">
        <v>29</v>
      </c>
      <c r="B31" s="10" t="s">
        <v>248</v>
      </c>
      <c r="C31" s="11" t="s">
        <v>367</v>
      </c>
      <c r="D31" s="11">
        <v>2003</v>
      </c>
      <c r="E31" s="11">
        <v>2</v>
      </c>
      <c r="F31" s="79">
        <v>1</v>
      </c>
      <c r="G31" s="80">
        <v>39</v>
      </c>
      <c r="H31" s="11">
        <v>46</v>
      </c>
      <c r="I31" s="81">
        <f t="shared" si="0"/>
        <v>8</v>
      </c>
    </row>
    <row r="32" spans="1:9" ht="13">
      <c r="A32" s="11">
        <v>30</v>
      </c>
      <c r="B32" s="10" t="s">
        <v>461</v>
      </c>
      <c r="C32" s="11" t="s">
        <v>518</v>
      </c>
      <c r="D32" s="11">
        <v>2003</v>
      </c>
      <c r="E32" s="11">
        <v>2</v>
      </c>
      <c r="F32" s="79">
        <v>1</v>
      </c>
      <c r="G32" s="80">
        <v>47</v>
      </c>
      <c r="H32" s="11">
        <v>50</v>
      </c>
      <c r="I32" s="81">
        <f t="shared" si="0"/>
        <v>4</v>
      </c>
    </row>
    <row r="33" spans="1:9" ht="13">
      <c r="A33" s="11">
        <v>31</v>
      </c>
      <c r="B33" s="10" t="s">
        <v>542</v>
      </c>
      <c r="C33" s="11" t="s">
        <v>546</v>
      </c>
      <c r="D33" s="11">
        <v>2003</v>
      </c>
      <c r="E33" s="11">
        <v>2</v>
      </c>
      <c r="F33" s="79">
        <v>1</v>
      </c>
      <c r="G33" s="80">
        <v>51</v>
      </c>
      <c r="H33" s="11">
        <v>54</v>
      </c>
      <c r="I33" s="81">
        <f t="shared" si="0"/>
        <v>4</v>
      </c>
    </row>
    <row r="34" spans="1:9" ht="13">
      <c r="A34" s="11">
        <v>32</v>
      </c>
      <c r="B34" s="10" t="s">
        <v>459</v>
      </c>
      <c r="C34" s="11" t="s">
        <v>266</v>
      </c>
      <c r="D34" s="11">
        <v>2003</v>
      </c>
      <c r="E34" s="11">
        <v>2</v>
      </c>
      <c r="F34" s="79">
        <v>1</v>
      </c>
      <c r="G34" s="80">
        <v>55</v>
      </c>
      <c r="H34" s="11">
        <v>56</v>
      </c>
      <c r="I34" s="81">
        <f t="shared" si="0"/>
        <v>2</v>
      </c>
    </row>
    <row r="35" spans="1:9" ht="13">
      <c r="A35" s="12">
        <v>33</v>
      </c>
      <c r="B35" s="10" t="s">
        <v>368</v>
      </c>
      <c r="C35" s="12" t="s">
        <v>543</v>
      </c>
      <c r="D35" s="12">
        <v>2003</v>
      </c>
      <c r="E35" s="12">
        <v>2</v>
      </c>
      <c r="F35" s="82">
        <v>1</v>
      </c>
      <c r="G35" s="83">
        <v>57</v>
      </c>
      <c r="H35" s="12">
        <v>60</v>
      </c>
      <c r="I35" s="84">
        <f t="shared" si="0"/>
        <v>4</v>
      </c>
    </row>
    <row r="36" spans="1:9" ht="13">
      <c r="A36" s="13">
        <v>34</v>
      </c>
      <c r="B36" s="14" t="s">
        <v>528</v>
      </c>
      <c r="C36" s="13" t="s">
        <v>242</v>
      </c>
      <c r="D36" s="13">
        <v>2003</v>
      </c>
      <c r="E36" s="13">
        <v>2</v>
      </c>
      <c r="F36" s="85">
        <v>2</v>
      </c>
      <c r="G36" s="86">
        <v>67</v>
      </c>
      <c r="H36" s="13">
        <v>78</v>
      </c>
      <c r="I36" s="87">
        <f t="shared" si="0"/>
        <v>12</v>
      </c>
    </row>
    <row r="37" spans="1:9" ht="13">
      <c r="A37" s="15">
        <v>35</v>
      </c>
      <c r="B37" s="14" t="s">
        <v>365</v>
      </c>
      <c r="C37" s="15" t="s">
        <v>223</v>
      </c>
      <c r="D37" s="15">
        <v>2003</v>
      </c>
      <c r="E37" s="15">
        <v>2</v>
      </c>
      <c r="F37" s="88">
        <v>2</v>
      </c>
      <c r="G37" s="89">
        <v>79</v>
      </c>
      <c r="H37" s="15">
        <v>86</v>
      </c>
      <c r="I37" s="90">
        <f t="shared" ref="I37:I68" si="1">(H37-G37)+1</f>
        <v>8</v>
      </c>
    </row>
    <row r="38" spans="1:9" ht="13">
      <c r="A38" s="15">
        <v>36</v>
      </c>
      <c r="B38" s="14" t="s">
        <v>409</v>
      </c>
      <c r="C38" s="15" t="s">
        <v>481</v>
      </c>
      <c r="D38" s="15">
        <v>2003</v>
      </c>
      <c r="E38" s="15">
        <v>2</v>
      </c>
      <c r="F38" s="88">
        <v>2</v>
      </c>
      <c r="G38" s="89">
        <v>87</v>
      </c>
      <c r="H38" s="15">
        <v>94</v>
      </c>
      <c r="I38" s="90">
        <f t="shared" si="1"/>
        <v>8</v>
      </c>
    </row>
    <row r="39" spans="1:9" ht="13">
      <c r="A39" s="15">
        <v>37</v>
      </c>
      <c r="B39" s="14" t="s">
        <v>252</v>
      </c>
      <c r="C39" s="15" t="s">
        <v>373</v>
      </c>
      <c r="D39" s="15">
        <v>2003</v>
      </c>
      <c r="E39" s="15">
        <v>2</v>
      </c>
      <c r="F39" s="88">
        <v>2</v>
      </c>
      <c r="G39" s="89">
        <v>95</v>
      </c>
      <c r="H39" s="15">
        <v>100</v>
      </c>
      <c r="I39" s="90">
        <f t="shared" si="1"/>
        <v>6</v>
      </c>
    </row>
    <row r="40" spans="1:9" ht="13">
      <c r="A40" s="15">
        <v>38</v>
      </c>
      <c r="B40" s="14" t="s">
        <v>336</v>
      </c>
      <c r="C40" s="15" t="s">
        <v>400</v>
      </c>
      <c r="D40" s="15">
        <v>2003</v>
      </c>
      <c r="E40" s="15">
        <v>2</v>
      </c>
      <c r="F40" s="88">
        <v>2</v>
      </c>
      <c r="G40" s="89">
        <v>101</v>
      </c>
      <c r="H40" s="15">
        <v>107</v>
      </c>
      <c r="I40" s="90">
        <f t="shared" si="1"/>
        <v>7</v>
      </c>
    </row>
    <row r="41" spans="1:9" ht="13">
      <c r="A41" s="15">
        <v>39</v>
      </c>
      <c r="B41" s="14" t="s">
        <v>210</v>
      </c>
      <c r="C41" s="15" t="s">
        <v>544</v>
      </c>
      <c r="D41" s="15">
        <v>2003</v>
      </c>
      <c r="E41" s="15">
        <v>2</v>
      </c>
      <c r="F41" s="88">
        <v>2</v>
      </c>
      <c r="G41" s="89">
        <v>109</v>
      </c>
      <c r="H41" s="15">
        <v>115</v>
      </c>
      <c r="I41" s="90">
        <f t="shared" si="1"/>
        <v>7</v>
      </c>
    </row>
    <row r="42" spans="1:9" ht="13">
      <c r="A42" s="15">
        <v>40</v>
      </c>
      <c r="B42" s="14" t="s">
        <v>439</v>
      </c>
      <c r="C42" s="15" t="s">
        <v>316</v>
      </c>
      <c r="D42" s="15">
        <v>2003</v>
      </c>
      <c r="E42" s="15">
        <v>2</v>
      </c>
      <c r="F42" s="88">
        <v>2</v>
      </c>
      <c r="G42" s="89">
        <v>117</v>
      </c>
      <c r="H42" s="15">
        <v>122</v>
      </c>
      <c r="I42" s="90">
        <f t="shared" si="1"/>
        <v>6</v>
      </c>
    </row>
    <row r="43" spans="1:9" ht="13">
      <c r="A43" s="15">
        <v>41</v>
      </c>
      <c r="B43" s="14" t="s">
        <v>443</v>
      </c>
      <c r="C43" s="15" t="s">
        <v>434</v>
      </c>
      <c r="D43" s="15">
        <v>2003</v>
      </c>
      <c r="E43" s="15">
        <v>2</v>
      </c>
      <c r="F43" s="88">
        <v>2</v>
      </c>
      <c r="G43" s="89">
        <v>123</v>
      </c>
      <c r="H43" s="15">
        <v>126</v>
      </c>
      <c r="I43" s="90">
        <f t="shared" si="1"/>
        <v>4</v>
      </c>
    </row>
    <row r="44" spans="1:9" ht="13">
      <c r="A44" s="15">
        <v>42</v>
      </c>
      <c r="B44" s="14" t="s">
        <v>405</v>
      </c>
      <c r="C44" s="15" t="s">
        <v>364</v>
      </c>
      <c r="D44" s="15">
        <v>2003</v>
      </c>
      <c r="E44" s="15">
        <v>2</v>
      </c>
      <c r="F44" s="88">
        <v>2</v>
      </c>
      <c r="G44" s="89">
        <v>127</v>
      </c>
      <c r="H44" s="15">
        <v>129</v>
      </c>
      <c r="I44" s="90">
        <f t="shared" si="1"/>
        <v>3</v>
      </c>
    </row>
    <row r="45" spans="1:9" ht="13">
      <c r="A45" s="16">
        <v>43</v>
      </c>
      <c r="B45" s="14" t="s">
        <v>248</v>
      </c>
      <c r="C45" s="16" t="s">
        <v>389</v>
      </c>
      <c r="D45" s="16">
        <v>2003</v>
      </c>
      <c r="E45" s="16">
        <v>2</v>
      </c>
      <c r="F45" s="91">
        <v>2</v>
      </c>
      <c r="G45" s="92">
        <v>131</v>
      </c>
      <c r="H45" s="16">
        <v>132</v>
      </c>
      <c r="I45" s="93">
        <f t="shared" si="1"/>
        <v>2</v>
      </c>
    </row>
    <row r="46" spans="1:9" ht="13">
      <c r="A46" s="17">
        <v>44</v>
      </c>
      <c r="B46" s="18" t="s">
        <v>443</v>
      </c>
      <c r="C46" s="17" t="s">
        <v>255</v>
      </c>
      <c r="D46" s="17">
        <v>2004</v>
      </c>
      <c r="E46" s="17">
        <v>3</v>
      </c>
      <c r="F46" s="94">
        <v>1</v>
      </c>
      <c r="G46" s="95">
        <v>7</v>
      </c>
      <c r="H46" s="17">
        <v>18</v>
      </c>
      <c r="I46" s="96">
        <f t="shared" si="1"/>
        <v>12</v>
      </c>
    </row>
    <row r="47" spans="1:9" ht="13">
      <c r="A47" s="19">
        <v>45</v>
      </c>
      <c r="B47" s="18" t="s">
        <v>460</v>
      </c>
      <c r="C47" s="19" t="s">
        <v>354</v>
      </c>
      <c r="D47" s="19">
        <v>2004</v>
      </c>
      <c r="E47" s="19">
        <v>3</v>
      </c>
      <c r="F47" s="97">
        <v>1</v>
      </c>
      <c r="G47" s="98">
        <v>19</v>
      </c>
      <c r="H47" s="19">
        <v>24</v>
      </c>
      <c r="I47" s="99">
        <f t="shared" si="1"/>
        <v>6</v>
      </c>
    </row>
    <row r="48" spans="1:9" ht="13">
      <c r="A48" s="19">
        <v>46</v>
      </c>
      <c r="B48" s="18" t="s">
        <v>370</v>
      </c>
      <c r="C48" s="19" t="s">
        <v>436</v>
      </c>
      <c r="D48" s="19">
        <v>2004</v>
      </c>
      <c r="E48" s="19">
        <v>3</v>
      </c>
      <c r="F48" s="97">
        <v>1</v>
      </c>
      <c r="G48" s="98">
        <v>25</v>
      </c>
      <c r="H48" s="19">
        <v>36</v>
      </c>
      <c r="I48" s="99">
        <f t="shared" si="1"/>
        <v>12</v>
      </c>
    </row>
    <row r="49" spans="1:9" ht="13">
      <c r="A49" s="19">
        <v>47</v>
      </c>
      <c r="B49" s="18" t="s">
        <v>350</v>
      </c>
      <c r="C49" s="19" t="s">
        <v>452</v>
      </c>
      <c r="D49" s="19">
        <v>2004</v>
      </c>
      <c r="E49" s="19">
        <v>3</v>
      </c>
      <c r="F49" s="97">
        <v>1</v>
      </c>
      <c r="G49" s="98">
        <v>37</v>
      </c>
      <c r="H49" s="19">
        <v>52</v>
      </c>
      <c r="I49" s="99">
        <f t="shared" si="1"/>
        <v>16</v>
      </c>
    </row>
    <row r="50" spans="1:9" ht="13">
      <c r="A50" s="19">
        <v>48</v>
      </c>
      <c r="B50" s="18" t="s">
        <v>301</v>
      </c>
      <c r="C50" s="19" t="s">
        <v>265</v>
      </c>
      <c r="D50" s="19">
        <v>2004</v>
      </c>
      <c r="E50" s="19">
        <v>3</v>
      </c>
      <c r="F50" s="97">
        <v>1</v>
      </c>
      <c r="G50" s="98">
        <v>53</v>
      </c>
      <c r="H50" s="19">
        <v>59</v>
      </c>
      <c r="I50" s="99">
        <f t="shared" si="1"/>
        <v>7</v>
      </c>
    </row>
    <row r="51" spans="1:9" ht="13">
      <c r="A51" s="19">
        <v>49</v>
      </c>
      <c r="B51" s="18" t="s">
        <v>210</v>
      </c>
      <c r="C51" s="19" t="s">
        <v>349</v>
      </c>
      <c r="D51" s="19">
        <v>2004</v>
      </c>
      <c r="E51" s="19">
        <v>3</v>
      </c>
      <c r="F51" s="97">
        <v>1</v>
      </c>
      <c r="G51" s="98">
        <v>61</v>
      </c>
      <c r="H51" s="19">
        <v>68</v>
      </c>
      <c r="I51" s="99">
        <f t="shared" si="1"/>
        <v>8</v>
      </c>
    </row>
    <row r="52" spans="1:9" ht="13">
      <c r="A52" s="19">
        <v>50</v>
      </c>
      <c r="B52" s="18" t="s">
        <v>347</v>
      </c>
      <c r="C52" s="19" t="s">
        <v>290</v>
      </c>
      <c r="D52" s="19">
        <v>2004</v>
      </c>
      <c r="E52" s="19">
        <v>3</v>
      </c>
      <c r="F52" s="97">
        <v>1</v>
      </c>
      <c r="G52" s="98">
        <v>69</v>
      </c>
      <c r="H52" s="19">
        <v>75</v>
      </c>
      <c r="I52" s="99">
        <f t="shared" si="1"/>
        <v>7</v>
      </c>
    </row>
    <row r="53" spans="1:9" ht="13">
      <c r="A53" s="19">
        <v>51</v>
      </c>
      <c r="B53" s="18" t="s">
        <v>278</v>
      </c>
      <c r="C53" s="19" t="s">
        <v>413</v>
      </c>
      <c r="D53" s="19">
        <v>2004</v>
      </c>
      <c r="E53" s="19">
        <v>3</v>
      </c>
      <c r="F53" s="97">
        <v>1</v>
      </c>
      <c r="G53" s="98">
        <v>77</v>
      </c>
      <c r="H53" s="19">
        <v>80</v>
      </c>
      <c r="I53" s="99">
        <f t="shared" si="1"/>
        <v>4</v>
      </c>
    </row>
    <row r="54" spans="1:9" ht="13">
      <c r="A54" s="19">
        <v>52</v>
      </c>
      <c r="B54" s="18" t="s">
        <v>327</v>
      </c>
      <c r="C54" s="19" t="s">
        <v>428</v>
      </c>
      <c r="D54" s="19">
        <v>2004</v>
      </c>
      <c r="E54" s="19">
        <v>3</v>
      </c>
      <c r="F54" s="97">
        <v>1</v>
      </c>
      <c r="G54" s="98">
        <v>81</v>
      </c>
      <c r="H54" s="19">
        <v>82</v>
      </c>
      <c r="I54" s="99">
        <f t="shared" si="1"/>
        <v>2</v>
      </c>
    </row>
    <row r="55" spans="1:9" ht="13">
      <c r="A55" s="19">
        <v>53</v>
      </c>
      <c r="B55" s="18" t="s">
        <v>298</v>
      </c>
      <c r="C55" s="19" t="s">
        <v>321</v>
      </c>
      <c r="D55" s="19">
        <v>2004</v>
      </c>
      <c r="E55" s="19">
        <v>3</v>
      </c>
      <c r="F55" s="97">
        <v>1</v>
      </c>
      <c r="G55" s="98">
        <v>83</v>
      </c>
      <c r="H55" s="19">
        <v>84</v>
      </c>
      <c r="I55" s="99">
        <f t="shared" si="1"/>
        <v>2</v>
      </c>
    </row>
    <row r="56" spans="1:9" ht="13">
      <c r="A56" s="20">
        <v>54</v>
      </c>
      <c r="B56" s="18" t="s">
        <v>444</v>
      </c>
      <c r="C56" s="20" t="s">
        <v>264</v>
      </c>
      <c r="D56" s="20">
        <v>2004</v>
      </c>
      <c r="E56" s="20">
        <v>3</v>
      </c>
      <c r="F56" s="100">
        <v>1</v>
      </c>
      <c r="G56" s="101">
        <v>85</v>
      </c>
      <c r="H56" s="20">
        <v>97</v>
      </c>
      <c r="I56" s="102">
        <f t="shared" si="1"/>
        <v>13</v>
      </c>
    </row>
    <row r="57" spans="1:9" ht="13">
      <c r="A57" s="21">
        <v>55</v>
      </c>
      <c r="B57" s="22" t="s">
        <v>460</v>
      </c>
      <c r="C57" s="21" t="s">
        <v>391</v>
      </c>
      <c r="D57" s="21">
        <v>2004</v>
      </c>
      <c r="E57" s="21">
        <v>3</v>
      </c>
      <c r="F57" s="103">
        <v>2</v>
      </c>
      <c r="G57" s="104">
        <v>95</v>
      </c>
      <c r="H57" s="21">
        <v>105</v>
      </c>
      <c r="I57" s="105">
        <f t="shared" si="1"/>
        <v>11</v>
      </c>
    </row>
    <row r="58" spans="1:9" ht="13">
      <c r="A58" s="23">
        <v>56</v>
      </c>
      <c r="B58" s="22" t="s">
        <v>460</v>
      </c>
      <c r="C58" s="23" t="s">
        <v>399</v>
      </c>
      <c r="D58" s="23">
        <v>2004</v>
      </c>
      <c r="E58" s="23">
        <v>3</v>
      </c>
      <c r="F58" s="106">
        <v>2</v>
      </c>
      <c r="G58" s="107">
        <v>107</v>
      </c>
      <c r="H58" s="23">
        <v>118</v>
      </c>
      <c r="I58" s="108">
        <f t="shared" si="1"/>
        <v>12</v>
      </c>
    </row>
    <row r="59" spans="1:9" ht="13">
      <c r="A59" s="23">
        <v>57</v>
      </c>
      <c r="B59" s="22" t="s">
        <v>403</v>
      </c>
      <c r="C59" s="23" t="s">
        <v>183</v>
      </c>
      <c r="D59" s="23">
        <v>2004</v>
      </c>
      <c r="E59" s="23">
        <v>3</v>
      </c>
      <c r="F59" s="106">
        <v>2</v>
      </c>
      <c r="G59" s="107">
        <v>119</v>
      </c>
      <c r="H59" s="23">
        <v>125</v>
      </c>
      <c r="I59" s="108">
        <f t="shared" si="1"/>
        <v>7</v>
      </c>
    </row>
    <row r="60" spans="1:9" ht="13">
      <c r="A60" s="23">
        <v>58</v>
      </c>
      <c r="B60" s="22" t="s">
        <v>329</v>
      </c>
      <c r="C60" s="23" t="s">
        <v>388</v>
      </c>
      <c r="D60" s="23">
        <v>2004</v>
      </c>
      <c r="E60" s="23">
        <v>3</v>
      </c>
      <c r="F60" s="106">
        <v>2</v>
      </c>
      <c r="G60" s="107">
        <v>127</v>
      </c>
      <c r="H60" s="23">
        <v>150</v>
      </c>
      <c r="I60" s="108">
        <f t="shared" si="1"/>
        <v>24</v>
      </c>
    </row>
    <row r="61" spans="1:9" ht="13">
      <c r="A61" s="23">
        <v>59</v>
      </c>
      <c r="B61" s="22" t="s">
        <v>372</v>
      </c>
      <c r="C61" s="23" t="s">
        <v>438</v>
      </c>
      <c r="D61" s="23">
        <v>2004</v>
      </c>
      <c r="E61" s="23">
        <v>3</v>
      </c>
      <c r="F61" s="106">
        <v>2</v>
      </c>
      <c r="G61" s="107">
        <v>151</v>
      </c>
      <c r="H61" s="23">
        <v>155</v>
      </c>
      <c r="I61" s="108">
        <f t="shared" si="1"/>
        <v>5</v>
      </c>
    </row>
    <row r="62" spans="1:9" ht="13">
      <c r="A62" s="23">
        <v>60</v>
      </c>
      <c r="B62" s="22" t="s">
        <v>517</v>
      </c>
      <c r="C62" s="23" t="s">
        <v>458</v>
      </c>
      <c r="D62" s="23">
        <v>2004</v>
      </c>
      <c r="E62" s="23">
        <v>3</v>
      </c>
      <c r="F62" s="106">
        <v>2</v>
      </c>
      <c r="G62" s="107">
        <v>157</v>
      </c>
      <c r="H62" s="23">
        <v>162</v>
      </c>
      <c r="I62" s="108">
        <f t="shared" si="1"/>
        <v>6</v>
      </c>
    </row>
    <row r="63" spans="1:9" ht="13">
      <c r="A63" s="23">
        <v>61</v>
      </c>
      <c r="B63" s="22" t="s">
        <v>158</v>
      </c>
      <c r="C63" s="23" t="s">
        <v>345</v>
      </c>
      <c r="D63" s="23">
        <v>2004</v>
      </c>
      <c r="E63" s="23">
        <v>3</v>
      </c>
      <c r="F63" s="106">
        <v>2</v>
      </c>
      <c r="G63" s="107">
        <v>163</v>
      </c>
      <c r="H63" s="23">
        <v>166</v>
      </c>
      <c r="I63" s="108">
        <f t="shared" si="1"/>
        <v>4</v>
      </c>
    </row>
    <row r="64" spans="1:9" ht="13">
      <c r="A64" s="23">
        <v>62</v>
      </c>
      <c r="B64" s="22" t="s">
        <v>407</v>
      </c>
      <c r="C64" s="23" t="s">
        <v>182</v>
      </c>
      <c r="D64" s="23">
        <v>2004</v>
      </c>
      <c r="E64" s="23">
        <v>3</v>
      </c>
      <c r="F64" s="106">
        <v>2</v>
      </c>
      <c r="G64" s="107">
        <v>167</v>
      </c>
      <c r="H64" s="23">
        <v>170</v>
      </c>
      <c r="I64" s="108">
        <f t="shared" si="1"/>
        <v>4</v>
      </c>
    </row>
    <row r="65" spans="1:9" ht="13">
      <c r="A65" s="23">
        <v>63</v>
      </c>
      <c r="B65" s="22" t="s">
        <v>439</v>
      </c>
      <c r="C65" s="23" t="s">
        <v>545</v>
      </c>
      <c r="D65" s="23">
        <v>2004</v>
      </c>
      <c r="E65" s="23">
        <v>3</v>
      </c>
      <c r="F65" s="106">
        <v>2</v>
      </c>
      <c r="G65" s="107">
        <v>171</v>
      </c>
      <c r="H65" s="23">
        <v>175</v>
      </c>
      <c r="I65" s="108">
        <f t="shared" si="1"/>
        <v>5</v>
      </c>
    </row>
    <row r="66" spans="1:9" ht="13">
      <c r="A66" s="24">
        <v>64</v>
      </c>
      <c r="B66" s="22" t="s">
        <v>276</v>
      </c>
      <c r="C66" s="24" t="s">
        <v>496</v>
      </c>
      <c r="D66" s="24">
        <v>2004</v>
      </c>
      <c r="E66" s="24">
        <v>3</v>
      </c>
      <c r="F66" s="109">
        <v>2</v>
      </c>
      <c r="G66" s="110">
        <v>177</v>
      </c>
      <c r="H66" s="24">
        <v>180</v>
      </c>
      <c r="I66" s="111">
        <f t="shared" si="1"/>
        <v>4</v>
      </c>
    </row>
    <row r="67" spans="1:9" ht="13">
      <c r="A67" s="25">
        <v>65</v>
      </c>
      <c r="B67" s="26" t="s">
        <v>397</v>
      </c>
      <c r="C67" s="25" t="s">
        <v>393</v>
      </c>
      <c r="D67" s="25">
        <v>2005</v>
      </c>
      <c r="E67" s="25">
        <v>4</v>
      </c>
      <c r="F67" s="112">
        <v>1</v>
      </c>
      <c r="G67" s="113">
        <v>7</v>
      </c>
      <c r="H67" s="25">
        <v>14</v>
      </c>
      <c r="I67" s="114">
        <f t="shared" si="1"/>
        <v>8</v>
      </c>
    </row>
    <row r="68" spans="1:9" ht="13">
      <c r="A68" s="27">
        <v>66</v>
      </c>
      <c r="B68" s="26" t="s">
        <v>427</v>
      </c>
      <c r="C68" s="27" t="s">
        <v>527</v>
      </c>
      <c r="D68" s="27">
        <v>2005</v>
      </c>
      <c r="E68" s="27">
        <v>4</v>
      </c>
      <c r="F68" s="115">
        <v>1</v>
      </c>
      <c r="G68" s="116">
        <v>15</v>
      </c>
      <c r="H68" s="27">
        <v>25</v>
      </c>
      <c r="I68" s="117">
        <f t="shared" si="1"/>
        <v>11</v>
      </c>
    </row>
    <row r="69" spans="1:9" ht="13">
      <c r="A69" s="27">
        <v>67</v>
      </c>
      <c r="B69" s="26" t="s">
        <v>277</v>
      </c>
      <c r="C69" s="27" t="s">
        <v>512</v>
      </c>
      <c r="D69" s="27">
        <v>2005</v>
      </c>
      <c r="E69" s="27">
        <v>4</v>
      </c>
      <c r="F69" s="115">
        <v>1</v>
      </c>
      <c r="G69" s="116">
        <v>27</v>
      </c>
      <c r="H69" s="27">
        <v>40</v>
      </c>
      <c r="I69" s="117">
        <f t="shared" ref="I69:I100" si="2">(H69-G69)+1</f>
        <v>14</v>
      </c>
    </row>
    <row r="70" spans="1:9" ht="13">
      <c r="A70" s="27">
        <v>68</v>
      </c>
      <c r="B70" s="26" t="s">
        <v>445</v>
      </c>
      <c r="C70" s="27" t="s">
        <v>408</v>
      </c>
      <c r="D70" s="27">
        <v>2005</v>
      </c>
      <c r="E70" s="27">
        <v>4</v>
      </c>
      <c r="F70" s="115">
        <v>1</v>
      </c>
      <c r="G70" s="116">
        <v>41</v>
      </c>
      <c r="H70" s="27">
        <v>47</v>
      </c>
      <c r="I70" s="117">
        <f t="shared" si="2"/>
        <v>7</v>
      </c>
    </row>
    <row r="71" spans="1:9" ht="13">
      <c r="A71" s="27">
        <v>69</v>
      </c>
      <c r="B71" s="26" t="s">
        <v>353</v>
      </c>
      <c r="C71" s="27" t="s">
        <v>592</v>
      </c>
      <c r="D71" s="27">
        <v>2005</v>
      </c>
      <c r="E71" s="27">
        <v>4</v>
      </c>
      <c r="F71" s="115">
        <v>1</v>
      </c>
      <c r="G71" s="116">
        <v>49</v>
      </c>
      <c r="H71" s="27">
        <v>54</v>
      </c>
      <c r="I71" s="117">
        <f t="shared" si="2"/>
        <v>6</v>
      </c>
    </row>
    <row r="72" spans="1:9" ht="13">
      <c r="A72" s="27">
        <v>70</v>
      </c>
      <c r="B72" s="26" t="s">
        <v>370</v>
      </c>
      <c r="C72" s="27" t="s">
        <v>511</v>
      </c>
      <c r="D72" s="27">
        <v>2005</v>
      </c>
      <c r="E72" s="27">
        <v>4</v>
      </c>
      <c r="F72" s="115">
        <v>1</v>
      </c>
      <c r="G72" s="116">
        <v>55</v>
      </c>
      <c r="H72" s="27">
        <v>60</v>
      </c>
      <c r="I72" s="117">
        <f t="shared" si="2"/>
        <v>6</v>
      </c>
    </row>
    <row r="73" spans="1:9" ht="13">
      <c r="A73" s="27">
        <v>71</v>
      </c>
      <c r="B73" s="26" t="s">
        <v>456</v>
      </c>
      <c r="C73" s="27" t="s">
        <v>382</v>
      </c>
      <c r="D73" s="27">
        <v>2005</v>
      </c>
      <c r="E73" s="27">
        <v>4</v>
      </c>
      <c r="F73" s="115">
        <v>1</v>
      </c>
      <c r="G73" s="116">
        <v>61</v>
      </c>
      <c r="H73" s="27">
        <v>68</v>
      </c>
      <c r="I73" s="117">
        <f t="shared" si="2"/>
        <v>8</v>
      </c>
    </row>
    <row r="74" spans="1:9" ht="13">
      <c r="A74" s="27">
        <v>72</v>
      </c>
      <c r="B74" s="26" t="s">
        <v>479</v>
      </c>
      <c r="C74" s="27" t="s">
        <v>341</v>
      </c>
      <c r="D74" s="27">
        <v>2005</v>
      </c>
      <c r="E74" s="27">
        <v>4</v>
      </c>
      <c r="F74" s="115">
        <v>1</v>
      </c>
      <c r="G74" s="116">
        <v>69</v>
      </c>
      <c r="H74" s="27">
        <v>72</v>
      </c>
      <c r="I74" s="117">
        <f t="shared" si="2"/>
        <v>4</v>
      </c>
    </row>
    <row r="75" spans="1:9" ht="13">
      <c r="A75" s="28">
        <v>73</v>
      </c>
      <c r="B75" s="26" t="s">
        <v>480</v>
      </c>
      <c r="C75" s="28" t="s">
        <v>232</v>
      </c>
      <c r="D75" s="28">
        <v>2005</v>
      </c>
      <c r="E75" s="28">
        <v>4</v>
      </c>
      <c r="F75" s="118">
        <v>1</v>
      </c>
      <c r="G75" s="119">
        <v>73</v>
      </c>
      <c r="H75" s="28">
        <v>74</v>
      </c>
      <c r="I75" s="120">
        <f t="shared" si="2"/>
        <v>2</v>
      </c>
    </row>
    <row r="76" spans="1:9" ht="13">
      <c r="A76" s="29">
        <v>74</v>
      </c>
      <c r="B76" s="30" t="s">
        <v>524</v>
      </c>
      <c r="C76" s="29" t="s">
        <v>467</v>
      </c>
      <c r="D76" s="29">
        <v>2005</v>
      </c>
      <c r="E76" s="29">
        <v>4</v>
      </c>
      <c r="F76" s="121">
        <v>2</v>
      </c>
      <c r="G76" s="122">
        <v>83</v>
      </c>
      <c r="H76" s="29">
        <v>96</v>
      </c>
      <c r="I76" s="123">
        <f t="shared" si="2"/>
        <v>14</v>
      </c>
    </row>
    <row r="77" spans="1:9" ht="13">
      <c r="A77" s="31">
        <v>75</v>
      </c>
      <c r="B77" s="32" t="s">
        <v>472</v>
      </c>
      <c r="C77" s="31" t="s">
        <v>410</v>
      </c>
      <c r="D77" s="31">
        <v>2005</v>
      </c>
      <c r="E77" s="31">
        <v>4</v>
      </c>
      <c r="F77" s="124">
        <v>2</v>
      </c>
      <c r="G77" s="125">
        <v>97</v>
      </c>
      <c r="H77" s="31">
        <v>100</v>
      </c>
      <c r="I77" s="126">
        <f t="shared" si="2"/>
        <v>4</v>
      </c>
    </row>
    <row r="78" spans="1:9" ht="13">
      <c r="A78" s="33">
        <v>76</v>
      </c>
      <c r="B78" s="30" t="s">
        <v>328</v>
      </c>
      <c r="C78" s="33" t="s">
        <v>229</v>
      </c>
      <c r="D78" s="33">
        <v>2005</v>
      </c>
      <c r="E78" s="33">
        <v>4</v>
      </c>
      <c r="F78" s="127">
        <v>2</v>
      </c>
      <c r="G78" s="128">
        <v>101</v>
      </c>
      <c r="H78" s="33">
        <v>111</v>
      </c>
      <c r="I78" s="129">
        <f t="shared" si="2"/>
        <v>11</v>
      </c>
    </row>
    <row r="79" spans="1:9" ht="13">
      <c r="A79" s="33">
        <v>77</v>
      </c>
      <c r="B79" s="30" t="s">
        <v>531</v>
      </c>
      <c r="C79" s="33" t="s">
        <v>402</v>
      </c>
      <c r="D79" s="33">
        <v>2005</v>
      </c>
      <c r="E79" s="33">
        <v>4</v>
      </c>
      <c r="F79" s="127">
        <v>2</v>
      </c>
      <c r="G79" s="128">
        <v>113</v>
      </c>
      <c r="H79" s="33">
        <v>128</v>
      </c>
      <c r="I79" s="129">
        <f t="shared" si="2"/>
        <v>16</v>
      </c>
    </row>
    <row r="80" spans="1:9" ht="13">
      <c r="A80" s="33">
        <v>78</v>
      </c>
      <c r="B80" s="30" t="s">
        <v>322</v>
      </c>
      <c r="C80" s="33" t="s">
        <v>273</v>
      </c>
      <c r="D80" s="33">
        <v>2005</v>
      </c>
      <c r="E80" s="33">
        <v>4</v>
      </c>
      <c r="F80" s="127">
        <v>2</v>
      </c>
      <c r="G80" s="128">
        <v>129</v>
      </c>
      <c r="H80" s="33">
        <v>136</v>
      </c>
      <c r="I80" s="129">
        <f t="shared" si="2"/>
        <v>8</v>
      </c>
    </row>
    <row r="81" spans="1:9" ht="13">
      <c r="A81" s="31">
        <v>79</v>
      </c>
      <c r="B81" s="32" t="s">
        <v>338</v>
      </c>
      <c r="C81" s="31" t="s">
        <v>376</v>
      </c>
      <c r="D81" s="31">
        <v>2005</v>
      </c>
      <c r="E81" s="31">
        <v>4</v>
      </c>
      <c r="F81" s="124">
        <v>2</v>
      </c>
      <c r="G81" s="125">
        <v>137</v>
      </c>
      <c r="H81" s="31">
        <v>139</v>
      </c>
      <c r="I81" s="126">
        <f t="shared" si="2"/>
        <v>3</v>
      </c>
    </row>
    <row r="82" spans="1:9" ht="13">
      <c r="A82" s="33">
        <v>80</v>
      </c>
      <c r="B82" s="30" t="s">
        <v>460</v>
      </c>
      <c r="C82" s="33" t="s">
        <v>451</v>
      </c>
      <c r="D82" s="33">
        <v>2005</v>
      </c>
      <c r="E82" s="33">
        <v>4</v>
      </c>
      <c r="F82" s="127">
        <v>2</v>
      </c>
      <c r="G82" s="128">
        <v>141</v>
      </c>
      <c r="H82" s="33">
        <v>156</v>
      </c>
      <c r="I82" s="129">
        <f t="shared" si="2"/>
        <v>16</v>
      </c>
    </row>
    <row r="83" spans="1:9" ht="13">
      <c r="A83" s="31">
        <v>81</v>
      </c>
      <c r="B83" s="32" t="s">
        <v>514</v>
      </c>
      <c r="C83" s="31" t="s">
        <v>254</v>
      </c>
      <c r="D83" s="31">
        <v>2005</v>
      </c>
      <c r="E83" s="31">
        <v>4</v>
      </c>
      <c r="F83" s="124">
        <v>2</v>
      </c>
      <c r="G83" s="125">
        <v>157</v>
      </c>
      <c r="H83" s="31">
        <v>161</v>
      </c>
      <c r="I83" s="126">
        <f t="shared" si="2"/>
        <v>5</v>
      </c>
    </row>
    <row r="84" spans="1:9" ht="13">
      <c r="A84" s="33">
        <v>82</v>
      </c>
      <c r="B84" s="30" t="s">
        <v>335</v>
      </c>
      <c r="C84" s="33" t="s">
        <v>312</v>
      </c>
      <c r="D84" s="33">
        <v>2005</v>
      </c>
      <c r="E84" s="33">
        <v>4</v>
      </c>
      <c r="F84" s="127">
        <v>2</v>
      </c>
      <c r="G84" s="128">
        <v>163</v>
      </c>
      <c r="H84" s="33">
        <v>174</v>
      </c>
      <c r="I84" s="129">
        <f t="shared" si="2"/>
        <v>12</v>
      </c>
    </row>
    <row r="85" spans="1:9" ht="13">
      <c r="A85" s="33">
        <v>83</v>
      </c>
      <c r="B85" s="30" t="s">
        <v>471</v>
      </c>
      <c r="C85" s="33" t="s">
        <v>348</v>
      </c>
      <c r="D85" s="33">
        <v>2005</v>
      </c>
      <c r="E85" s="33">
        <v>4</v>
      </c>
      <c r="F85" s="127">
        <v>2</v>
      </c>
      <c r="G85" s="128">
        <v>175</v>
      </c>
      <c r="H85" s="33">
        <v>185</v>
      </c>
      <c r="I85" s="129">
        <f t="shared" si="2"/>
        <v>11</v>
      </c>
    </row>
    <row r="86" spans="1:9" ht="13">
      <c r="A86" s="33">
        <v>84</v>
      </c>
      <c r="B86" s="30" t="s">
        <v>346</v>
      </c>
      <c r="C86" s="33" t="s">
        <v>294</v>
      </c>
      <c r="D86" s="33">
        <v>2005</v>
      </c>
      <c r="E86" s="33">
        <v>4</v>
      </c>
      <c r="F86" s="127">
        <v>2</v>
      </c>
      <c r="G86" s="128">
        <v>187</v>
      </c>
      <c r="H86" s="33">
        <v>190</v>
      </c>
      <c r="I86" s="129">
        <f t="shared" si="2"/>
        <v>4</v>
      </c>
    </row>
    <row r="87" spans="1:9" ht="13">
      <c r="A87" s="33">
        <v>85</v>
      </c>
      <c r="B87" s="30" t="s">
        <v>422</v>
      </c>
      <c r="C87" s="33" t="s">
        <v>293</v>
      </c>
      <c r="D87" s="33">
        <v>2005</v>
      </c>
      <c r="E87" s="33">
        <v>4</v>
      </c>
      <c r="F87" s="127">
        <v>2</v>
      </c>
      <c r="G87" s="128">
        <v>191</v>
      </c>
      <c r="H87" s="33">
        <v>194</v>
      </c>
      <c r="I87" s="129">
        <f t="shared" si="2"/>
        <v>4</v>
      </c>
    </row>
    <row r="88" spans="1:9" ht="13">
      <c r="A88" s="34">
        <v>86</v>
      </c>
      <c r="B88" s="30" t="s">
        <v>515</v>
      </c>
      <c r="C88" s="34" t="s">
        <v>209</v>
      </c>
      <c r="D88" s="34">
        <v>2005</v>
      </c>
      <c r="E88" s="34">
        <v>4</v>
      </c>
      <c r="F88" s="130">
        <v>2</v>
      </c>
      <c r="G88" s="131">
        <v>195</v>
      </c>
      <c r="H88" s="34">
        <v>198</v>
      </c>
      <c r="I88" s="132">
        <f t="shared" si="2"/>
        <v>4</v>
      </c>
    </row>
    <row r="89" spans="1:9" ht="13">
      <c r="A89" s="35">
        <v>87</v>
      </c>
      <c r="B89" s="36" t="s">
        <v>524</v>
      </c>
      <c r="C89" s="35" t="s">
        <v>216</v>
      </c>
      <c r="D89" s="35">
        <v>2006</v>
      </c>
      <c r="E89" s="35">
        <v>5</v>
      </c>
      <c r="F89" s="133">
        <v>1</v>
      </c>
      <c r="G89" s="134">
        <v>7</v>
      </c>
      <c r="H89" s="35">
        <v>21</v>
      </c>
      <c r="I89" s="135">
        <f t="shared" si="2"/>
        <v>15</v>
      </c>
    </row>
    <row r="90" spans="1:9" ht="13">
      <c r="A90" s="37">
        <v>88</v>
      </c>
      <c r="B90" s="36" t="s">
        <v>416</v>
      </c>
      <c r="C90" s="37" t="s">
        <v>275</v>
      </c>
      <c r="D90" s="37">
        <v>2006</v>
      </c>
      <c r="E90" s="37">
        <v>5</v>
      </c>
      <c r="F90" s="136">
        <v>1</v>
      </c>
      <c r="G90" s="137">
        <v>23</v>
      </c>
      <c r="H90" s="37">
        <v>28</v>
      </c>
      <c r="I90" s="138">
        <f t="shared" si="2"/>
        <v>6</v>
      </c>
    </row>
    <row r="91" spans="1:9" ht="13">
      <c r="A91" s="37">
        <v>89</v>
      </c>
      <c r="B91" s="36" t="s">
        <v>403</v>
      </c>
      <c r="C91" s="37" t="s">
        <v>304</v>
      </c>
      <c r="D91" s="37">
        <v>2006</v>
      </c>
      <c r="E91" s="37">
        <v>5</v>
      </c>
      <c r="F91" s="136">
        <v>1</v>
      </c>
      <c r="G91" s="137">
        <v>29</v>
      </c>
      <c r="H91" s="37">
        <v>38</v>
      </c>
      <c r="I91" s="138">
        <f t="shared" si="2"/>
        <v>10</v>
      </c>
    </row>
    <row r="92" spans="1:9" ht="13">
      <c r="A92" s="37">
        <v>90</v>
      </c>
      <c r="B92" s="36" t="s">
        <v>431</v>
      </c>
      <c r="C92" s="37" t="s">
        <v>384</v>
      </c>
      <c r="D92" s="37">
        <v>2006</v>
      </c>
      <c r="E92" s="37">
        <v>5</v>
      </c>
      <c r="F92" s="136">
        <v>1</v>
      </c>
      <c r="G92" s="137">
        <v>39</v>
      </c>
      <c r="H92" s="37">
        <v>48</v>
      </c>
      <c r="I92" s="138">
        <f t="shared" si="2"/>
        <v>10</v>
      </c>
    </row>
    <row r="93" spans="1:9" ht="13">
      <c r="A93" s="37">
        <v>91</v>
      </c>
      <c r="B93" s="36" t="s">
        <v>375</v>
      </c>
      <c r="C93" s="37" t="s">
        <v>420</v>
      </c>
      <c r="D93" s="37">
        <v>2006</v>
      </c>
      <c r="E93" s="37">
        <v>5</v>
      </c>
      <c r="F93" s="136">
        <v>1</v>
      </c>
      <c r="G93" s="137">
        <v>49</v>
      </c>
      <c r="H93" s="37">
        <v>54</v>
      </c>
      <c r="I93" s="138">
        <f t="shared" si="2"/>
        <v>6</v>
      </c>
    </row>
    <row r="94" spans="1:9" ht="13">
      <c r="A94" s="37">
        <v>92</v>
      </c>
      <c r="B94" s="36" t="s">
        <v>417</v>
      </c>
      <c r="C94" s="37" t="s">
        <v>523</v>
      </c>
      <c r="D94" s="37">
        <v>2006</v>
      </c>
      <c r="E94" s="37">
        <v>5</v>
      </c>
      <c r="F94" s="136">
        <v>1</v>
      </c>
      <c r="G94" s="137">
        <v>55</v>
      </c>
      <c r="H94" s="37">
        <v>63</v>
      </c>
      <c r="I94" s="138">
        <f t="shared" si="2"/>
        <v>9</v>
      </c>
    </row>
    <row r="95" spans="1:9" ht="13">
      <c r="A95" s="37">
        <v>93</v>
      </c>
      <c r="B95" s="36" t="s">
        <v>405</v>
      </c>
      <c r="C95" s="37" t="s">
        <v>323</v>
      </c>
      <c r="D95" s="37">
        <v>2006</v>
      </c>
      <c r="E95" s="37">
        <v>5</v>
      </c>
      <c r="F95" s="136">
        <v>1</v>
      </c>
      <c r="G95" s="137">
        <v>65</v>
      </c>
      <c r="H95" s="37">
        <v>66</v>
      </c>
      <c r="I95" s="138">
        <f t="shared" si="2"/>
        <v>2</v>
      </c>
    </row>
    <row r="96" spans="1:9" ht="13">
      <c r="A96" s="37">
        <v>94</v>
      </c>
      <c r="B96" s="36" t="s">
        <v>355</v>
      </c>
      <c r="C96" s="37" t="s">
        <v>392</v>
      </c>
      <c r="D96" s="37">
        <v>2006</v>
      </c>
      <c r="E96" s="37">
        <v>5</v>
      </c>
      <c r="F96" s="136">
        <v>1</v>
      </c>
      <c r="G96" s="137">
        <v>67</v>
      </c>
      <c r="H96" s="37">
        <v>68</v>
      </c>
      <c r="I96" s="138">
        <f t="shared" si="2"/>
        <v>2</v>
      </c>
    </row>
    <row r="97" spans="1:9" ht="13">
      <c r="A97" s="37">
        <v>95</v>
      </c>
      <c r="B97" s="36" t="s">
        <v>390</v>
      </c>
      <c r="C97" s="37" t="s">
        <v>477</v>
      </c>
      <c r="D97" s="37">
        <v>2006</v>
      </c>
      <c r="E97" s="37">
        <v>5</v>
      </c>
      <c r="F97" s="136">
        <v>1</v>
      </c>
      <c r="G97" s="137">
        <v>69</v>
      </c>
      <c r="H97" s="37">
        <v>71</v>
      </c>
      <c r="I97" s="138">
        <f t="shared" si="2"/>
        <v>3</v>
      </c>
    </row>
    <row r="98" spans="1:9" ht="13">
      <c r="A98" s="37">
        <v>96</v>
      </c>
      <c r="B98" s="36" t="s">
        <v>396</v>
      </c>
      <c r="C98" s="37" t="s">
        <v>314</v>
      </c>
      <c r="D98" s="37">
        <v>2006</v>
      </c>
      <c r="E98" s="37">
        <v>5</v>
      </c>
      <c r="F98" s="136">
        <v>1</v>
      </c>
      <c r="G98" s="137">
        <v>73</v>
      </c>
      <c r="H98" s="37">
        <v>76</v>
      </c>
      <c r="I98" s="138">
        <f t="shared" si="2"/>
        <v>4</v>
      </c>
    </row>
    <row r="99" spans="1:9" ht="13">
      <c r="A99" s="37">
        <v>97</v>
      </c>
      <c r="B99" s="36" t="s">
        <v>401</v>
      </c>
      <c r="C99" s="37" t="s">
        <v>343</v>
      </c>
      <c r="D99" s="37">
        <v>2006</v>
      </c>
      <c r="E99" s="37">
        <v>5</v>
      </c>
      <c r="F99" s="136">
        <v>1</v>
      </c>
      <c r="G99" s="137">
        <v>77</v>
      </c>
      <c r="H99" s="37">
        <v>79</v>
      </c>
      <c r="I99" s="138">
        <f t="shared" si="2"/>
        <v>3</v>
      </c>
    </row>
    <row r="100" spans="1:9" ht="13">
      <c r="A100" s="37">
        <v>98</v>
      </c>
      <c r="B100" s="36" t="s">
        <v>522</v>
      </c>
      <c r="C100" s="37" t="s">
        <v>473</v>
      </c>
      <c r="D100" s="37">
        <v>2006</v>
      </c>
      <c r="E100" s="37">
        <v>5</v>
      </c>
      <c r="F100" s="136">
        <v>1</v>
      </c>
      <c r="G100" s="137">
        <v>81</v>
      </c>
      <c r="H100" s="37">
        <v>83</v>
      </c>
      <c r="I100" s="138">
        <f t="shared" si="2"/>
        <v>3</v>
      </c>
    </row>
    <row r="101" spans="1:9" ht="13">
      <c r="A101" s="38">
        <v>99</v>
      </c>
      <c r="B101" s="36" t="s">
        <v>350</v>
      </c>
      <c r="C101" s="38" t="s">
        <v>442</v>
      </c>
      <c r="D101" s="38">
        <v>2006</v>
      </c>
      <c r="E101" s="38">
        <v>5</v>
      </c>
      <c r="F101" s="139">
        <v>1</v>
      </c>
      <c r="G101" s="140">
        <v>85</v>
      </c>
      <c r="H101" s="38">
        <v>88</v>
      </c>
      <c r="I101" s="141">
        <f t="shared" ref="I101:I129" si="3">(H101-G101)+1</f>
        <v>4</v>
      </c>
    </row>
    <row r="102" spans="1:9" ht="13">
      <c r="A102" s="39">
        <v>100</v>
      </c>
      <c r="B102" s="40" t="s">
        <v>404</v>
      </c>
      <c r="C102" s="39" t="s">
        <v>482</v>
      </c>
      <c r="D102" s="39">
        <v>2006</v>
      </c>
      <c r="E102" s="39">
        <v>5</v>
      </c>
      <c r="F102" s="142">
        <v>2</v>
      </c>
      <c r="G102" s="143">
        <v>95</v>
      </c>
      <c r="H102" s="39">
        <v>104</v>
      </c>
      <c r="I102" s="144">
        <f t="shared" si="3"/>
        <v>10</v>
      </c>
    </row>
    <row r="103" spans="1:9" ht="13">
      <c r="A103" s="41">
        <v>101</v>
      </c>
      <c r="B103" s="40" t="s">
        <v>350</v>
      </c>
      <c r="C103" s="41" t="s">
        <v>241</v>
      </c>
      <c r="D103" s="41">
        <v>2006</v>
      </c>
      <c r="E103" s="41">
        <v>5</v>
      </c>
      <c r="F103" s="145">
        <v>2</v>
      </c>
      <c r="G103" s="146">
        <v>105</v>
      </c>
      <c r="H103" s="41">
        <v>115</v>
      </c>
      <c r="I103" s="147">
        <f t="shared" si="3"/>
        <v>11</v>
      </c>
    </row>
    <row r="104" spans="1:9" ht="13">
      <c r="A104" s="41">
        <v>102</v>
      </c>
      <c r="B104" s="40" t="s">
        <v>332</v>
      </c>
      <c r="C104" s="41" t="s">
        <v>379</v>
      </c>
      <c r="D104" s="41">
        <v>2006</v>
      </c>
      <c r="E104" s="41">
        <v>5</v>
      </c>
      <c r="F104" s="145">
        <v>2</v>
      </c>
      <c r="G104" s="146">
        <v>117</v>
      </c>
      <c r="H104" s="41">
        <v>123</v>
      </c>
      <c r="I104" s="147">
        <f t="shared" si="3"/>
        <v>7</v>
      </c>
    </row>
    <row r="105" spans="1:9" ht="13">
      <c r="A105" s="41">
        <v>103</v>
      </c>
      <c r="B105" s="40" t="s">
        <v>629</v>
      </c>
      <c r="C105" s="41" t="s">
        <v>483</v>
      </c>
      <c r="D105" s="41">
        <v>2006</v>
      </c>
      <c r="E105" s="41">
        <v>5</v>
      </c>
      <c r="F105" s="145">
        <v>2</v>
      </c>
      <c r="G105" s="146">
        <v>125</v>
      </c>
      <c r="H105" s="41">
        <v>128</v>
      </c>
      <c r="I105" s="147">
        <f t="shared" si="3"/>
        <v>4</v>
      </c>
    </row>
    <row r="106" spans="1:9" ht="13">
      <c r="A106" s="41">
        <v>104</v>
      </c>
      <c r="B106" s="40" t="s">
        <v>37</v>
      </c>
      <c r="C106" s="41" t="s">
        <v>125</v>
      </c>
      <c r="D106" s="41">
        <v>2006</v>
      </c>
      <c r="E106" s="41">
        <v>5</v>
      </c>
      <c r="F106" s="145">
        <v>2</v>
      </c>
      <c r="G106" s="146">
        <v>129</v>
      </c>
      <c r="H106" s="41">
        <v>134</v>
      </c>
      <c r="I106" s="147">
        <f t="shared" si="3"/>
        <v>6</v>
      </c>
    </row>
    <row r="107" spans="1:9" ht="13">
      <c r="A107" s="41">
        <v>105</v>
      </c>
      <c r="B107" s="40" t="s">
        <v>38</v>
      </c>
      <c r="C107" s="41" t="s">
        <v>218</v>
      </c>
      <c r="D107" s="41">
        <v>2006</v>
      </c>
      <c r="E107" s="41">
        <v>5</v>
      </c>
      <c r="F107" s="145">
        <v>2</v>
      </c>
      <c r="G107" s="146">
        <v>135</v>
      </c>
      <c r="H107" s="41">
        <v>139</v>
      </c>
      <c r="I107" s="147">
        <f t="shared" si="3"/>
        <v>5</v>
      </c>
    </row>
    <row r="108" spans="1:9" ht="13">
      <c r="A108" s="41">
        <v>106</v>
      </c>
      <c r="B108" s="40" t="s">
        <v>548</v>
      </c>
      <c r="C108" s="41" t="s">
        <v>470</v>
      </c>
      <c r="D108" s="41">
        <v>2006</v>
      </c>
      <c r="E108" s="41">
        <v>5</v>
      </c>
      <c r="F108" s="145">
        <v>2</v>
      </c>
      <c r="G108" s="146">
        <v>141</v>
      </c>
      <c r="H108" s="41">
        <v>144</v>
      </c>
      <c r="I108" s="147">
        <f t="shared" si="3"/>
        <v>4</v>
      </c>
    </row>
    <row r="109" spans="1:9" ht="13">
      <c r="A109" s="42">
        <v>107</v>
      </c>
      <c r="B109" s="40" t="s">
        <v>277</v>
      </c>
      <c r="C109" s="42" t="s">
        <v>272</v>
      </c>
      <c r="D109" s="42">
        <v>2006</v>
      </c>
      <c r="E109" s="42">
        <v>5</v>
      </c>
      <c r="F109" s="148">
        <v>2</v>
      </c>
      <c r="G109" s="149">
        <v>145</v>
      </c>
      <c r="H109" s="42">
        <v>148</v>
      </c>
      <c r="I109" s="150">
        <f t="shared" si="3"/>
        <v>4</v>
      </c>
    </row>
    <row r="110" spans="1:9" ht="13">
      <c r="A110" s="43">
        <v>108</v>
      </c>
      <c r="B110" s="44" t="s">
        <v>375</v>
      </c>
      <c r="C110" s="43" t="s">
        <v>235</v>
      </c>
      <c r="D110" s="43">
        <v>2007</v>
      </c>
      <c r="E110" s="43">
        <v>6</v>
      </c>
      <c r="F110" s="151">
        <v>1</v>
      </c>
      <c r="G110" s="152">
        <v>7</v>
      </c>
      <c r="H110" s="43">
        <v>42</v>
      </c>
      <c r="I110" s="153">
        <f t="shared" si="3"/>
        <v>36</v>
      </c>
    </row>
    <row r="111" spans="1:9" ht="13">
      <c r="A111" s="45">
        <v>109</v>
      </c>
      <c r="B111" s="44" t="s">
        <v>431</v>
      </c>
      <c r="C111" s="45" t="s">
        <v>380</v>
      </c>
      <c r="D111" s="45">
        <v>2007</v>
      </c>
      <c r="E111" s="45">
        <v>6</v>
      </c>
      <c r="F111" s="154">
        <v>1</v>
      </c>
      <c r="G111" s="155">
        <v>43</v>
      </c>
      <c r="H111" s="45">
        <v>69</v>
      </c>
      <c r="I111" s="156">
        <f t="shared" si="3"/>
        <v>27</v>
      </c>
    </row>
    <row r="112" spans="1:9" ht="13">
      <c r="A112" s="46">
        <v>110</v>
      </c>
      <c r="B112" s="47" t="s">
        <v>479</v>
      </c>
      <c r="C112" s="46" t="s">
        <v>358</v>
      </c>
      <c r="D112" s="46">
        <v>2007</v>
      </c>
      <c r="E112" s="46">
        <v>6</v>
      </c>
      <c r="F112" s="157">
        <v>1</v>
      </c>
      <c r="G112" s="158">
        <v>71</v>
      </c>
      <c r="H112" s="46">
        <v>82</v>
      </c>
      <c r="I112" s="159">
        <f t="shared" si="3"/>
        <v>12</v>
      </c>
    </row>
    <row r="113" spans="1:9" ht="13">
      <c r="A113" s="46">
        <v>111</v>
      </c>
      <c r="B113" s="47" t="s">
        <v>313</v>
      </c>
      <c r="C113" s="46" t="s">
        <v>466</v>
      </c>
      <c r="D113" s="46">
        <v>2007</v>
      </c>
      <c r="E113" s="46">
        <v>6</v>
      </c>
      <c r="F113" s="157">
        <v>1</v>
      </c>
      <c r="G113" s="158">
        <v>83</v>
      </c>
      <c r="H113" s="46">
        <v>88</v>
      </c>
      <c r="I113" s="159">
        <f t="shared" si="3"/>
        <v>6</v>
      </c>
    </row>
    <row r="114" spans="1:9" ht="13">
      <c r="A114" s="46">
        <v>112</v>
      </c>
      <c r="B114" s="47" t="s">
        <v>464</v>
      </c>
      <c r="C114" s="46" t="s">
        <v>484</v>
      </c>
      <c r="D114" s="46">
        <v>2007</v>
      </c>
      <c r="E114" s="46">
        <v>6</v>
      </c>
      <c r="F114" s="157">
        <v>1</v>
      </c>
      <c r="G114" s="158">
        <v>89</v>
      </c>
      <c r="H114" s="46">
        <v>95</v>
      </c>
      <c r="I114" s="159">
        <f t="shared" si="3"/>
        <v>7</v>
      </c>
    </row>
    <row r="115" spans="1:9" ht="13">
      <c r="A115" s="46">
        <v>113</v>
      </c>
      <c r="B115" s="47" t="s">
        <v>520</v>
      </c>
      <c r="C115" s="46" t="s">
        <v>271</v>
      </c>
      <c r="D115" s="46">
        <v>2007</v>
      </c>
      <c r="E115" s="46">
        <v>6</v>
      </c>
      <c r="F115" s="157">
        <v>1</v>
      </c>
      <c r="G115" s="158">
        <v>97</v>
      </c>
      <c r="H115" s="46">
        <v>102</v>
      </c>
      <c r="I115" s="159">
        <f t="shared" si="3"/>
        <v>6</v>
      </c>
    </row>
    <row r="116" spans="1:9" ht="13">
      <c r="A116" s="46">
        <v>114</v>
      </c>
      <c r="B116" s="47" t="s">
        <v>339</v>
      </c>
      <c r="C116" s="46" t="s">
        <v>550</v>
      </c>
      <c r="D116" s="46">
        <v>2007</v>
      </c>
      <c r="E116" s="46">
        <v>6</v>
      </c>
      <c r="F116" s="157">
        <v>1</v>
      </c>
      <c r="G116" s="158">
        <v>103</v>
      </c>
      <c r="H116" s="46">
        <v>107</v>
      </c>
      <c r="I116" s="159">
        <f t="shared" si="3"/>
        <v>5</v>
      </c>
    </row>
    <row r="117" spans="1:9" ht="13">
      <c r="A117" s="46">
        <v>115</v>
      </c>
      <c r="B117" s="47" t="s">
        <v>317</v>
      </c>
      <c r="C117" s="46" t="s">
        <v>457</v>
      </c>
      <c r="D117" s="46">
        <v>2007</v>
      </c>
      <c r="E117" s="46">
        <v>6</v>
      </c>
      <c r="F117" s="157">
        <v>1</v>
      </c>
      <c r="G117" s="158">
        <v>109</v>
      </c>
      <c r="H117" s="46">
        <v>112</v>
      </c>
      <c r="I117" s="159">
        <f t="shared" si="3"/>
        <v>4</v>
      </c>
    </row>
    <row r="118" spans="1:9" ht="13">
      <c r="A118" s="46">
        <v>116</v>
      </c>
      <c r="B118" s="47" t="s">
        <v>371</v>
      </c>
      <c r="C118" s="46" t="s">
        <v>310</v>
      </c>
      <c r="D118" s="46">
        <v>2007</v>
      </c>
      <c r="E118" s="46">
        <v>6</v>
      </c>
      <c r="F118" s="157">
        <v>1</v>
      </c>
      <c r="G118" s="158">
        <v>113</v>
      </c>
      <c r="H118" s="46">
        <v>116</v>
      </c>
      <c r="I118" s="159">
        <f t="shared" si="3"/>
        <v>4</v>
      </c>
    </row>
    <row r="119" spans="1:9" ht="13">
      <c r="A119" s="48">
        <v>117</v>
      </c>
      <c r="B119" s="47" t="s">
        <v>479</v>
      </c>
      <c r="C119" s="48" t="s">
        <v>433</v>
      </c>
      <c r="D119" s="48">
        <v>2007</v>
      </c>
      <c r="E119" s="48">
        <v>6</v>
      </c>
      <c r="F119" s="160">
        <v>1</v>
      </c>
      <c r="G119" s="161">
        <v>117</v>
      </c>
      <c r="H119" s="48">
        <v>119</v>
      </c>
      <c r="I119" s="162">
        <f t="shared" si="3"/>
        <v>3</v>
      </c>
    </row>
    <row r="120" spans="1:9" ht="13">
      <c r="A120" s="49">
        <v>118</v>
      </c>
      <c r="B120" s="50" t="s">
        <v>531</v>
      </c>
      <c r="C120" s="49" t="s">
        <v>280</v>
      </c>
      <c r="D120" s="49">
        <v>2007</v>
      </c>
      <c r="E120" s="49">
        <v>6</v>
      </c>
      <c r="F120" s="163">
        <v>2</v>
      </c>
      <c r="G120" s="164">
        <v>127</v>
      </c>
      <c r="H120" s="49">
        <v>137</v>
      </c>
      <c r="I120" s="165">
        <f t="shared" si="3"/>
        <v>11</v>
      </c>
    </row>
    <row r="121" spans="1:9" ht="13">
      <c r="A121" s="51">
        <v>119</v>
      </c>
      <c r="B121" s="50" t="s">
        <v>519</v>
      </c>
      <c r="C121" s="51" t="s">
        <v>447</v>
      </c>
      <c r="D121" s="51">
        <v>2007</v>
      </c>
      <c r="E121" s="51">
        <v>6</v>
      </c>
      <c r="F121" s="166">
        <v>2</v>
      </c>
      <c r="G121" s="167">
        <v>139</v>
      </c>
      <c r="H121" s="51">
        <v>154</v>
      </c>
      <c r="I121" s="168">
        <f t="shared" si="3"/>
        <v>16</v>
      </c>
    </row>
    <row r="122" spans="1:9" ht="13">
      <c r="A122" s="51">
        <v>120</v>
      </c>
      <c r="B122" s="50" t="s">
        <v>205</v>
      </c>
      <c r="C122" s="51" t="s">
        <v>305</v>
      </c>
      <c r="D122" s="51">
        <v>2007</v>
      </c>
      <c r="E122" s="51">
        <v>6</v>
      </c>
      <c r="F122" s="166">
        <v>2</v>
      </c>
      <c r="G122" s="167">
        <v>155</v>
      </c>
      <c r="H122" s="51">
        <v>160</v>
      </c>
      <c r="I122" s="168">
        <f t="shared" si="3"/>
        <v>6</v>
      </c>
    </row>
    <row r="123" spans="1:9" ht="13">
      <c r="A123" s="51">
        <v>121</v>
      </c>
      <c r="B123" s="50" t="s">
        <v>448</v>
      </c>
      <c r="C123" s="51" t="s">
        <v>320</v>
      </c>
      <c r="D123" s="51">
        <v>2007</v>
      </c>
      <c r="E123" s="51">
        <v>6</v>
      </c>
      <c r="F123" s="166">
        <v>2</v>
      </c>
      <c r="G123" s="167">
        <v>161</v>
      </c>
      <c r="H123" s="51">
        <v>169</v>
      </c>
      <c r="I123" s="168">
        <f t="shared" si="3"/>
        <v>9</v>
      </c>
    </row>
    <row r="124" spans="1:9" ht="13">
      <c r="A124" s="51">
        <v>122</v>
      </c>
      <c r="B124" s="50" t="s">
        <v>276</v>
      </c>
      <c r="C124" s="51" t="s">
        <v>516</v>
      </c>
      <c r="D124" s="51">
        <v>2007</v>
      </c>
      <c r="E124" s="51">
        <v>6</v>
      </c>
      <c r="F124" s="166">
        <v>2</v>
      </c>
      <c r="G124" s="167">
        <v>171</v>
      </c>
      <c r="H124" s="51">
        <v>183</v>
      </c>
      <c r="I124" s="168">
        <f t="shared" si="3"/>
        <v>13</v>
      </c>
    </row>
    <row r="125" spans="1:9" ht="13">
      <c r="A125" s="51">
        <v>123</v>
      </c>
      <c r="B125" s="50" t="s">
        <v>319</v>
      </c>
      <c r="C125" s="51" t="s">
        <v>423</v>
      </c>
      <c r="D125" s="51">
        <v>2007</v>
      </c>
      <c r="E125" s="51">
        <v>6</v>
      </c>
      <c r="F125" s="166">
        <v>2</v>
      </c>
      <c r="G125" s="167">
        <v>185</v>
      </c>
      <c r="H125" s="51">
        <v>187</v>
      </c>
      <c r="I125" s="168">
        <f t="shared" si="3"/>
        <v>3</v>
      </c>
    </row>
    <row r="126" spans="1:9" ht="13">
      <c r="A126" s="51">
        <v>124</v>
      </c>
      <c r="B126" s="50" t="s">
        <v>529</v>
      </c>
      <c r="C126" s="51" t="s">
        <v>220</v>
      </c>
      <c r="D126" s="51">
        <v>2007</v>
      </c>
      <c r="E126" s="51">
        <v>6</v>
      </c>
      <c r="F126" s="166">
        <v>2</v>
      </c>
      <c r="G126" s="167">
        <v>189</v>
      </c>
      <c r="H126" s="51">
        <v>192</v>
      </c>
      <c r="I126" s="168">
        <f t="shared" si="3"/>
        <v>4</v>
      </c>
    </row>
    <row r="127" spans="1:9" ht="13">
      <c r="A127" s="51">
        <v>125</v>
      </c>
      <c r="B127" s="50" t="s">
        <v>370</v>
      </c>
      <c r="C127" s="51" t="s">
        <v>270</v>
      </c>
      <c r="D127" s="51">
        <v>2007</v>
      </c>
      <c r="E127" s="51">
        <v>6</v>
      </c>
      <c r="F127" s="166">
        <v>2</v>
      </c>
      <c r="G127" s="167">
        <v>193</v>
      </c>
      <c r="H127" s="51">
        <v>197</v>
      </c>
      <c r="I127" s="168">
        <f t="shared" si="3"/>
        <v>5</v>
      </c>
    </row>
    <row r="128" spans="1:9" ht="13">
      <c r="A128" s="51">
        <v>126</v>
      </c>
      <c r="B128" s="50" t="s">
        <v>206</v>
      </c>
      <c r="C128" s="51" t="s">
        <v>315</v>
      </c>
      <c r="D128" s="51">
        <v>2007</v>
      </c>
      <c r="E128" s="51">
        <v>6</v>
      </c>
      <c r="F128" s="166">
        <v>2</v>
      </c>
      <c r="G128" s="167">
        <v>199</v>
      </c>
      <c r="H128" s="51">
        <v>202</v>
      </c>
      <c r="I128" s="168">
        <f t="shared" si="3"/>
        <v>4</v>
      </c>
    </row>
    <row r="129" spans="1:9" ht="13">
      <c r="A129" s="52">
        <v>127</v>
      </c>
      <c r="B129" s="50" t="s">
        <v>462</v>
      </c>
      <c r="C129" s="52" t="s">
        <v>378</v>
      </c>
      <c r="D129" s="52">
        <v>2007</v>
      </c>
      <c r="E129" s="52">
        <v>6</v>
      </c>
      <c r="F129" s="169">
        <v>2</v>
      </c>
      <c r="G129" s="170">
        <v>203</v>
      </c>
      <c r="H129" s="52">
        <v>207</v>
      </c>
      <c r="I129" s="171">
        <f t="shared" si="3"/>
        <v>5</v>
      </c>
    </row>
    <row r="130" spans="1:9" ht="13">
      <c r="A130" s="172">
        <v>128</v>
      </c>
      <c r="B130" s="173" t="s">
        <v>329</v>
      </c>
      <c r="C130" s="172" t="s">
        <v>253</v>
      </c>
      <c r="D130" s="172">
        <v>2009</v>
      </c>
      <c r="E130" s="172">
        <v>7</v>
      </c>
      <c r="F130" s="174" t="s">
        <v>318</v>
      </c>
      <c r="G130" s="175"/>
      <c r="H130" s="176"/>
      <c r="I130" s="176">
        <v>2</v>
      </c>
    </row>
    <row r="131" spans="1:9" ht="13">
      <c r="A131" s="54">
        <v>129</v>
      </c>
      <c r="B131" s="53" t="s">
        <v>490</v>
      </c>
      <c r="C131" s="54" t="s">
        <v>274</v>
      </c>
      <c r="D131" s="54">
        <v>2009</v>
      </c>
      <c r="E131" s="54">
        <v>7</v>
      </c>
      <c r="F131" s="177" t="s">
        <v>318</v>
      </c>
      <c r="G131" s="178">
        <v>11</v>
      </c>
      <c r="H131" s="54">
        <v>22</v>
      </c>
      <c r="I131" s="179">
        <f t="shared" ref="I131:I170" si="4">(H131-G131)+1</f>
        <v>12</v>
      </c>
    </row>
    <row r="132" spans="1:9" ht="13">
      <c r="A132" s="54">
        <v>130</v>
      </c>
      <c r="B132" s="53" t="s">
        <v>547</v>
      </c>
      <c r="C132" s="54" t="s">
        <v>230</v>
      </c>
      <c r="D132" s="54">
        <v>2009</v>
      </c>
      <c r="E132" s="54">
        <v>7</v>
      </c>
      <c r="F132" s="177" t="s">
        <v>318</v>
      </c>
      <c r="G132" s="178">
        <v>23</v>
      </c>
      <c r="H132" s="54">
        <v>32</v>
      </c>
      <c r="I132" s="179">
        <f t="shared" si="4"/>
        <v>10</v>
      </c>
    </row>
    <row r="133" spans="1:9" ht="13">
      <c r="A133" s="54">
        <v>131</v>
      </c>
      <c r="B133" s="53" t="s">
        <v>468</v>
      </c>
      <c r="C133" s="54" t="s">
        <v>465</v>
      </c>
      <c r="D133" s="54">
        <v>2009</v>
      </c>
      <c r="E133" s="54">
        <v>7</v>
      </c>
      <c r="F133" s="177" t="s">
        <v>318</v>
      </c>
      <c r="G133" s="178">
        <v>33</v>
      </c>
      <c r="H133" s="54">
        <v>38</v>
      </c>
      <c r="I133" s="179">
        <f t="shared" si="4"/>
        <v>6</v>
      </c>
    </row>
    <row r="134" spans="1:9" ht="13">
      <c r="A134" s="54">
        <v>132</v>
      </c>
      <c r="B134" s="53" t="s">
        <v>424</v>
      </c>
      <c r="C134" s="54" t="s">
        <v>478</v>
      </c>
      <c r="D134" s="54">
        <v>2009</v>
      </c>
      <c r="E134" s="54">
        <v>7</v>
      </c>
      <c r="F134" s="177" t="s">
        <v>318</v>
      </c>
      <c r="G134" s="178">
        <v>39</v>
      </c>
      <c r="H134" s="54">
        <v>46</v>
      </c>
      <c r="I134" s="179">
        <f t="shared" si="4"/>
        <v>8</v>
      </c>
    </row>
    <row r="135" spans="1:9" ht="13">
      <c r="A135" s="54">
        <v>133</v>
      </c>
      <c r="B135" s="53" t="s">
        <v>221</v>
      </c>
      <c r="C135" s="54" t="s">
        <v>363</v>
      </c>
      <c r="D135" s="54">
        <v>2009</v>
      </c>
      <c r="E135" s="54">
        <v>7</v>
      </c>
      <c r="F135" s="177" t="s">
        <v>318</v>
      </c>
      <c r="G135" s="178">
        <v>47</v>
      </c>
      <c r="H135" s="54">
        <v>52</v>
      </c>
      <c r="I135" s="179">
        <f t="shared" si="4"/>
        <v>6</v>
      </c>
    </row>
    <row r="136" spans="1:9" ht="13">
      <c r="A136" s="54">
        <v>134</v>
      </c>
      <c r="B136" s="53" t="s">
        <v>295</v>
      </c>
      <c r="C136" s="54" t="s">
        <v>374</v>
      </c>
      <c r="D136" s="54">
        <v>2009</v>
      </c>
      <c r="E136" s="54">
        <v>7</v>
      </c>
      <c r="F136" s="177" t="s">
        <v>318</v>
      </c>
      <c r="G136" s="178">
        <v>53</v>
      </c>
      <c r="H136" s="54">
        <v>56</v>
      </c>
      <c r="I136" s="179">
        <f t="shared" si="4"/>
        <v>4</v>
      </c>
    </row>
    <row r="137" spans="1:9" ht="13">
      <c r="A137" s="54">
        <v>135</v>
      </c>
      <c r="B137" s="53" t="s">
        <v>279</v>
      </c>
      <c r="C137" s="54" t="s">
        <v>288</v>
      </c>
      <c r="D137" s="54">
        <v>2009</v>
      </c>
      <c r="E137" s="54">
        <v>7</v>
      </c>
      <c r="F137" s="177" t="s">
        <v>318</v>
      </c>
      <c r="G137" s="178">
        <v>57</v>
      </c>
      <c r="H137" s="54">
        <v>62</v>
      </c>
      <c r="I137" s="179">
        <f t="shared" si="4"/>
        <v>6</v>
      </c>
    </row>
    <row r="138" spans="1:9" ht="13">
      <c r="A138" s="54">
        <v>136</v>
      </c>
      <c r="B138" s="53" t="s">
        <v>279</v>
      </c>
      <c r="C138" s="54" t="s">
        <v>302</v>
      </c>
      <c r="D138" s="54">
        <v>2009</v>
      </c>
      <c r="E138" s="54">
        <v>7</v>
      </c>
      <c r="F138" s="177" t="s">
        <v>318</v>
      </c>
      <c r="G138" s="178">
        <v>63</v>
      </c>
      <c r="H138" s="54">
        <v>67</v>
      </c>
      <c r="I138" s="179">
        <f t="shared" si="4"/>
        <v>5</v>
      </c>
    </row>
    <row r="139" spans="1:9" ht="13">
      <c r="A139" s="54">
        <v>137</v>
      </c>
      <c r="B139" s="53" t="s">
        <v>217</v>
      </c>
      <c r="C139" s="54" t="s">
        <v>207</v>
      </c>
      <c r="D139" s="54">
        <v>2009</v>
      </c>
      <c r="E139" s="54">
        <v>7</v>
      </c>
      <c r="F139" s="177" t="s">
        <v>318</v>
      </c>
      <c r="G139" s="178">
        <v>69</v>
      </c>
      <c r="H139" s="54">
        <v>73</v>
      </c>
      <c r="I139" s="179">
        <f t="shared" si="4"/>
        <v>5</v>
      </c>
    </row>
    <row r="140" spans="1:9" ht="13">
      <c r="A140" s="54">
        <v>138</v>
      </c>
      <c r="B140" s="53" t="s">
        <v>244</v>
      </c>
      <c r="C140" s="54" t="s">
        <v>387</v>
      </c>
      <c r="D140" s="54">
        <v>2009</v>
      </c>
      <c r="E140" s="54">
        <v>7</v>
      </c>
      <c r="F140" s="177" t="s">
        <v>318</v>
      </c>
      <c r="G140" s="178">
        <v>75</v>
      </c>
      <c r="H140" s="54">
        <v>79</v>
      </c>
      <c r="I140" s="179">
        <f t="shared" si="4"/>
        <v>5</v>
      </c>
    </row>
    <row r="141" spans="1:9" ht="13">
      <c r="A141" s="54">
        <v>139</v>
      </c>
      <c r="B141" s="53" t="s">
        <v>515</v>
      </c>
      <c r="C141" s="54" t="s">
        <v>340</v>
      </c>
      <c r="D141" s="54">
        <v>2009</v>
      </c>
      <c r="E141" s="54">
        <v>7</v>
      </c>
      <c r="F141" s="177" t="s">
        <v>318</v>
      </c>
      <c r="G141" s="178">
        <v>81</v>
      </c>
      <c r="H141" s="54">
        <v>84</v>
      </c>
      <c r="I141" s="179">
        <f t="shared" si="4"/>
        <v>4</v>
      </c>
    </row>
    <row r="142" spans="1:9" ht="13">
      <c r="A142" s="54">
        <v>140</v>
      </c>
      <c r="B142" s="53" t="s">
        <v>532</v>
      </c>
      <c r="C142" s="54" t="s">
        <v>247</v>
      </c>
      <c r="D142" s="54">
        <v>2009</v>
      </c>
      <c r="E142" s="54">
        <v>7</v>
      </c>
      <c r="F142" s="177" t="s">
        <v>318</v>
      </c>
      <c r="G142" s="178">
        <v>85</v>
      </c>
      <c r="H142" s="54">
        <v>87</v>
      </c>
      <c r="I142" s="179">
        <f t="shared" si="4"/>
        <v>3</v>
      </c>
    </row>
    <row r="143" spans="1:9" ht="13">
      <c r="A143" s="54">
        <v>141</v>
      </c>
      <c r="B143" s="53" t="s">
        <v>474</v>
      </c>
      <c r="C143" s="54" t="s">
        <v>432</v>
      </c>
      <c r="D143" s="54">
        <v>2009</v>
      </c>
      <c r="E143" s="54">
        <v>7</v>
      </c>
      <c r="F143" s="177" t="s">
        <v>318</v>
      </c>
      <c r="G143" s="178">
        <v>89</v>
      </c>
      <c r="H143" s="54">
        <v>91</v>
      </c>
      <c r="I143" s="179">
        <f t="shared" si="4"/>
        <v>3</v>
      </c>
    </row>
    <row r="144" spans="1:9" ht="13">
      <c r="A144" s="54">
        <v>142</v>
      </c>
      <c r="B144" s="53" t="s">
        <v>350</v>
      </c>
      <c r="C144" s="54" t="s">
        <v>381</v>
      </c>
      <c r="D144" s="54">
        <v>2009</v>
      </c>
      <c r="E144" s="54">
        <v>7</v>
      </c>
      <c r="F144" s="177" t="s">
        <v>318</v>
      </c>
      <c r="G144" s="178">
        <v>93</v>
      </c>
      <c r="H144" s="54">
        <v>95</v>
      </c>
      <c r="I144" s="179">
        <f t="shared" si="4"/>
        <v>3</v>
      </c>
    </row>
    <row r="145" spans="1:9" ht="13">
      <c r="A145" s="54">
        <v>143</v>
      </c>
      <c r="B145" s="53" t="s">
        <v>479</v>
      </c>
      <c r="C145" s="54" t="s">
        <v>237</v>
      </c>
      <c r="D145" s="54">
        <v>2009</v>
      </c>
      <c r="E145" s="54">
        <v>7</v>
      </c>
      <c r="F145" s="177" t="s">
        <v>318</v>
      </c>
      <c r="G145" s="178">
        <v>97</v>
      </c>
      <c r="H145" s="54">
        <v>99</v>
      </c>
      <c r="I145" s="179">
        <f t="shared" si="4"/>
        <v>3</v>
      </c>
    </row>
    <row r="146" spans="1:9" ht="13">
      <c r="A146" s="54">
        <v>144</v>
      </c>
      <c r="B146" s="53" t="s">
        <v>211</v>
      </c>
      <c r="C146" s="54" t="s">
        <v>361</v>
      </c>
      <c r="D146" s="54">
        <v>2009</v>
      </c>
      <c r="E146" s="54">
        <v>7</v>
      </c>
      <c r="F146" s="177" t="s">
        <v>318</v>
      </c>
      <c r="G146" s="178">
        <v>101</v>
      </c>
      <c r="H146" s="54">
        <v>102</v>
      </c>
      <c r="I146" s="179">
        <f t="shared" si="4"/>
        <v>2</v>
      </c>
    </row>
    <row r="147" spans="1:9" ht="13">
      <c r="A147" s="54">
        <v>145</v>
      </c>
      <c r="B147" s="53" t="s">
        <v>300</v>
      </c>
      <c r="C147" s="54" t="s">
        <v>539</v>
      </c>
      <c r="D147" s="54">
        <v>2009</v>
      </c>
      <c r="E147" s="54">
        <v>7</v>
      </c>
      <c r="F147" s="177" t="s">
        <v>318</v>
      </c>
      <c r="G147" s="178">
        <v>103</v>
      </c>
      <c r="H147" s="179">
        <v>103</v>
      </c>
      <c r="I147" s="179">
        <f t="shared" si="4"/>
        <v>1</v>
      </c>
    </row>
    <row r="148" spans="1:9" ht="13">
      <c r="A148" s="55">
        <v>146</v>
      </c>
      <c r="B148" s="53" t="s">
        <v>513</v>
      </c>
      <c r="C148" s="55" t="s">
        <v>357</v>
      </c>
      <c r="D148" s="55">
        <v>2009</v>
      </c>
      <c r="E148" s="55">
        <v>7</v>
      </c>
      <c r="F148" s="180" t="s">
        <v>318</v>
      </c>
      <c r="G148" s="181">
        <v>105</v>
      </c>
      <c r="H148" s="55">
        <v>106</v>
      </c>
      <c r="I148" s="182">
        <f t="shared" si="4"/>
        <v>2</v>
      </c>
    </row>
    <row r="149" spans="1:9" ht="13">
      <c r="A149" s="56">
        <v>147</v>
      </c>
      <c r="B149" s="57" t="s">
        <v>479</v>
      </c>
      <c r="C149" s="56" t="s">
        <v>411</v>
      </c>
      <c r="D149" s="56">
        <v>2010</v>
      </c>
      <c r="E149" s="56">
        <v>8</v>
      </c>
      <c r="F149" s="183" t="s">
        <v>318</v>
      </c>
      <c r="G149" s="184">
        <v>9</v>
      </c>
      <c r="H149" s="56">
        <v>23</v>
      </c>
      <c r="I149" s="185">
        <f t="shared" si="4"/>
        <v>15</v>
      </c>
    </row>
    <row r="150" spans="1:9" ht="13">
      <c r="A150" s="58">
        <v>148</v>
      </c>
      <c r="B150" s="57" t="s">
        <v>281</v>
      </c>
      <c r="C150" s="58" t="s">
        <v>469</v>
      </c>
      <c r="D150" s="58">
        <v>2010</v>
      </c>
      <c r="E150" s="58">
        <v>8</v>
      </c>
      <c r="F150" s="186" t="s">
        <v>318</v>
      </c>
      <c r="G150" s="187">
        <v>25</v>
      </c>
      <c r="H150" s="58">
        <v>29</v>
      </c>
      <c r="I150" s="188">
        <f t="shared" si="4"/>
        <v>5</v>
      </c>
    </row>
    <row r="151" spans="1:9" ht="13">
      <c r="A151" s="58">
        <v>149</v>
      </c>
      <c r="B151" s="57" t="s">
        <v>425</v>
      </c>
      <c r="C151" s="58" t="s">
        <v>351</v>
      </c>
      <c r="D151" s="58">
        <v>2010</v>
      </c>
      <c r="E151" s="58">
        <v>8</v>
      </c>
      <c r="F151" s="186" t="s">
        <v>318</v>
      </c>
      <c r="G151" s="187">
        <v>31</v>
      </c>
      <c r="H151" s="58">
        <v>38</v>
      </c>
      <c r="I151" s="188">
        <f t="shared" si="4"/>
        <v>8</v>
      </c>
    </row>
    <row r="152" spans="1:9" ht="13">
      <c r="A152" s="58">
        <v>150</v>
      </c>
      <c r="B152" s="57" t="s">
        <v>479</v>
      </c>
      <c r="C152" s="58" t="s">
        <v>430</v>
      </c>
      <c r="D152" s="58">
        <v>2010</v>
      </c>
      <c r="E152" s="58">
        <v>8</v>
      </c>
      <c r="F152" s="186" t="s">
        <v>318</v>
      </c>
      <c r="G152" s="187">
        <v>39</v>
      </c>
      <c r="H152" s="58">
        <v>45</v>
      </c>
      <c r="I152" s="188">
        <f t="shared" si="4"/>
        <v>7</v>
      </c>
    </row>
    <row r="153" spans="1:9" ht="13">
      <c r="A153" s="58">
        <v>151</v>
      </c>
      <c r="B153" s="57" t="s">
        <v>231</v>
      </c>
      <c r="C153" s="58" t="s">
        <v>377</v>
      </c>
      <c r="D153" s="58">
        <v>2010</v>
      </c>
      <c r="E153" s="58">
        <v>8</v>
      </c>
      <c r="F153" s="186" t="s">
        <v>318</v>
      </c>
      <c r="G153" s="187">
        <v>47</v>
      </c>
      <c r="H153" s="58">
        <v>56</v>
      </c>
      <c r="I153" s="188">
        <f t="shared" si="4"/>
        <v>10</v>
      </c>
    </row>
    <row r="154" spans="1:9" ht="13">
      <c r="A154" s="58">
        <v>152</v>
      </c>
      <c r="B154" s="57" t="s">
        <v>405</v>
      </c>
      <c r="C154" s="58" t="s">
        <v>362</v>
      </c>
      <c r="D154" s="58">
        <v>2010</v>
      </c>
      <c r="E154" s="58">
        <v>8</v>
      </c>
      <c r="F154" s="186" t="s">
        <v>318</v>
      </c>
      <c r="G154" s="187">
        <v>57</v>
      </c>
      <c r="H154" s="58">
        <v>68</v>
      </c>
      <c r="I154" s="188">
        <f t="shared" si="4"/>
        <v>12</v>
      </c>
    </row>
    <row r="155" spans="1:9" ht="13">
      <c r="A155" s="58">
        <v>153</v>
      </c>
      <c r="B155" s="57" t="s">
        <v>246</v>
      </c>
      <c r="C155" s="58" t="s">
        <v>383</v>
      </c>
      <c r="D155" s="58">
        <v>2010</v>
      </c>
      <c r="E155" s="58">
        <v>8</v>
      </c>
      <c r="F155" s="186" t="s">
        <v>318</v>
      </c>
      <c r="G155" s="187">
        <v>69</v>
      </c>
      <c r="H155" s="58">
        <v>79</v>
      </c>
      <c r="I155" s="188">
        <f t="shared" si="4"/>
        <v>11</v>
      </c>
    </row>
    <row r="156" spans="1:9" ht="13">
      <c r="A156" s="58">
        <v>154</v>
      </c>
      <c r="B156" s="57" t="s">
        <v>246</v>
      </c>
      <c r="C156" s="58" t="s">
        <v>455</v>
      </c>
      <c r="D156" s="58">
        <v>2010</v>
      </c>
      <c r="E156" s="58">
        <v>8</v>
      </c>
      <c r="F156" s="186" t="s">
        <v>318</v>
      </c>
      <c r="G156" s="187">
        <v>81</v>
      </c>
      <c r="H156" s="58">
        <v>95</v>
      </c>
      <c r="I156" s="188">
        <f t="shared" si="4"/>
        <v>15</v>
      </c>
    </row>
    <row r="157" spans="1:9" ht="13">
      <c r="A157" s="58">
        <v>155</v>
      </c>
      <c r="B157" s="57" t="s">
        <v>327</v>
      </c>
      <c r="C157" s="58" t="s">
        <v>219</v>
      </c>
      <c r="D157" s="58">
        <v>2010</v>
      </c>
      <c r="E157" s="58">
        <v>8</v>
      </c>
      <c r="F157" s="186" t="s">
        <v>318</v>
      </c>
      <c r="G157" s="187">
        <v>97</v>
      </c>
      <c r="H157" s="58">
        <v>102</v>
      </c>
      <c r="I157" s="188">
        <f t="shared" si="4"/>
        <v>6</v>
      </c>
    </row>
    <row r="158" spans="1:9" ht="13">
      <c r="A158" s="58">
        <v>156</v>
      </c>
      <c r="B158" s="57" t="s">
        <v>369</v>
      </c>
      <c r="C158" s="58" t="s">
        <v>450</v>
      </c>
      <c r="D158" s="58">
        <v>2010</v>
      </c>
      <c r="E158" s="58">
        <v>8</v>
      </c>
      <c r="F158" s="186" t="s">
        <v>318</v>
      </c>
      <c r="G158" s="187">
        <v>103</v>
      </c>
      <c r="H158" s="58">
        <v>110</v>
      </c>
      <c r="I158" s="188">
        <f t="shared" si="4"/>
        <v>8</v>
      </c>
    </row>
    <row r="159" spans="1:9" ht="13">
      <c r="A159" s="58">
        <v>157</v>
      </c>
      <c r="B159" s="57" t="s">
        <v>416</v>
      </c>
      <c r="C159" s="58" t="s">
        <v>540</v>
      </c>
      <c r="D159" s="58">
        <v>2010</v>
      </c>
      <c r="E159" s="58">
        <v>8</v>
      </c>
      <c r="F159" s="186" t="s">
        <v>318</v>
      </c>
      <c r="G159" s="187">
        <v>111</v>
      </c>
      <c r="H159" s="58">
        <v>116</v>
      </c>
      <c r="I159" s="188">
        <f t="shared" si="4"/>
        <v>6</v>
      </c>
    </row>
    <row r="160" spans="1:9" ht="13">
      <c r="A160" s="58">
        <v>158</v>
      </c>
      <c r="B160" s="57" t="s">
        <v>344</v>
      </c>
      <c r="C160" s="58" t="s">
        <v>245</v>
      </c>
      <c r="D160" s="58">
        <v>2010</v>
      </c>
      <c r="E160" s="58">
        <v>8</v>
      </c>
      <c r="F160" s="186" t="s">
        <v>318</v>
      </c>
      <c r="G160" s="187">
        <v>117</v>
      </c>
      <c r="H160" s="58">
        <v>121</v>
      </c>
      <c r="I160" s="188">
        <f t="shared" si="4"/>
        <v>5</v>
      </c>
    </row>
    <row r="161" spans="1:9" ht="13">
      <c r="A161" s="58">
        <v>159</v>
      </c>
      <c r="B161" s="57" t="s">
        <v>337</v>
      </c>
      <c r="C161" s="58" t="s">
        <v>486</v>
      </c>
      <c r="D161" s="58">
        <v>2010</v>
      </c>
      <c r="E161" s="58">
        <v>8</v>
      </c>
      <c r="F161" s="186" t="s">
        <v>318</v>
      </c>
      <c r="G161" s="187">
        <v>123</v>
      </c>
      <c r="H161" s="58">
        <v>130</v>
      </c>
      <c r="I161" s="188">
        <f t="shared" si="4"/>
        <v>8</v>
      </c>
    </row>
    <row r="162" spans="1:9" ht="13">
      <c r="A162" s="58">
        <v>160</v>
      </c>
      <c r="B162" s="57" t="s">
        <v>359</v>
      </c>
      <c r="C162" s="58" t="s">
        <v>308</v>
      </c>
      <c r="D162" s="58">
        <v>2010</v>
      </c>
      <c r="E162" s="58">
        <v>8</v>
      </c>
      <c r="F162" s="186" t="s">
        <v>318</v>
      </c>
      <c r="G162" s="187">
        <v>131</v>
      </c>
      <c r="H162" s="58">
        <v>136</v>
      </c>
      <c r="I162" s="188">
        <f t="shared" si="4"/>
        <v>6</v>
      </c>
    </row>
    <row r="163" spans="1:9" ht="13">
      <c r="A163" s="58">
        <v>161</v>
      </c>
      <c r="B163" s="57" t="s">
        <v>331</v>
      </c>
      <c r="C163" s="58" t="s">
        <v>157</v>
      </c>
      <c r="D163" s="58">
        <v>2010</v>
      </c>
      <c r="E163" s="58">
        <v>8</v>
      </c>
      <c r="F163" s="186" t="s">
        <v>318</v>
      </c>
      <c r="G163" s="187">
        <v>137</v>
      </c>
      <c r="H163" s="58">
        <v>149</v>
      </c>
      <c r="I163" s="188">
        <f t="shared" si="4"/>
        <v>13</v>
      </c>
    </row>
    <row r="164" spans="1:9" ht="13">
      <c r="A164" s="58">
        <v>162</v>
      </c>
      <c r="B164" s="57" t="s">
        <v>446</v>
      </c>
      <c r="C164" s="58" t="s">
        <v>487</v>
      </c>
      <c r="D164" s="58">
        <v>2010</v>
      </c>
      <c r="E164" s="58">
        <v>8</v>
      </c>
      <c r="F164" s="186" t="s">
        <v>318</v>
      </c>
      <c r="G164" s="187">
        <v>151</v>
      </c>
      <c r="H164" s="58">
        <v>165</v>
      </c>
      <c r="I164" s="188">
        <f t="shared" si="4"/>
        <v>15</v>
      </c>
    </row>
    <row r="165" spans="1:9" ht="13">
      <c r="A165" s="58">
        <v>163</v>
      </c>
      <c r="B165" s="57" t="s">
        <v>429</v>
      </c>
      <c r="C165" s="58" t="s">
        <v>495</v>
      </c>
      <c r="D165" s="58">
        <v>2010</v>
      </c>
      <c r="E165" s="58">
        <v>8</v>
      </c>
      <c r="F165" s="186" t="s">
        <v>318</v>
      </c>
      <c r="G165" s="187">
        <v>167</v>
      </c>
      <c r="H165" s="58">
        <v>170</v>
      </c>
      <c r="I165" s="188">
        <f t="shared" si="4"/>
        <v>4</v>
      </c>
    </row>
    <row r="166" spans="1:9" ht="13">
      <c r="A166" s="58">
        <v>164</v>
      </c>
      <c r="B166" s="57" t="s">
        <v>385</v>
      </c>
      <c r="C166" s="58" t="s">
        <v>334</v>
      </c>
      <c r="D166" s="58">
        <v>2010</v>
      </c>
      <c r="E166" s="58">
        <v>8</v>
      </c>
      <c r="F166" s="186" t="s">
        <v>318</v>
      </c>
      <c r="G166" s="187">
        <v>171</v>
      </c>
      <c r="H166" s="58">
        <v>178</v>
      </c>
      <c r="I166" s="188">
        <f t="shared" si="4"/>
        <v>8</v>
      </c>
    </row>
    <row r="167" spans="1:9" ht="13">
      <c r="A167" s="58">
        <v>165</v>
      </c>
      <c r="B167" s="57" t="s">
        <v>350</v>
      </c>
      <c r="C167" s="58" t="s">
        <v>243</v>
      </c>
      <c r="D167" s="58">
        <v>2010</v>
      </c>
      <c r="E167" s="58">
        <v>8</v>
      </c>
      <c r="F167" s="186" t="s">
        <v>318</v>
      </c>
      <c r="G167" s="187">
        <v>179</v>
      </c>
      <c r="H167" s="58">
        <v>181</v>
      </c>
      <c r="I167" s="188">
        <f t="shared" si="4"/>
        <v>3</v>
      </c>
    </row>
    <row r="168" spans="1:9" ht="13">
      <c r="A168" s="58">
        <v>166</v>
      </c>
      <c r="B168" s="57" t="s">
        <v>440</v>
      </c>
      <c r="C168" s="58" t="s">
        <v>488</v>
      </c>
      <c r="D168" s="58">
        <v>2010</v>
      </c>
      <c r="E168" s="58">
        <v>8</v>
      </c>
      <c r="F168" s="186" t="s">
        <v>318</v>
      </c>
      <c r="G168" s="187">
        <v>183</v>
      </c>
      <c r="H168" s="58">
        <v>186</v>
      </c>
      <c r="I168" s="188">
        <f t="shared" si="4"/>
        <v>4</v>
      </c>
    </row>
    <row r="169" spans="1:9" ht="13">
      <c r="A169" s="58">
        <v>167</v>
      </c>
      <c r="B169" s="57" t="s">
        <v>479</v>
      </c>
      <c r="C169" s="58" t="s">
        <v>289</v>
      </c>
      <c r="D169" s="58">
        <v>2010</v>
      </c>
      <c r="E169" s="58">
        <v>8</v>
      </c>
      <c r="F169" s="186" t="s">
        <v>318</v>
      </c>
      <c r="G169" s="187">
        <v>187</v>
      </c>
      <c r="H169" s="58">
        <v>190</v>
      </c>
      <c r="I169" s="188">
        <f t="shared" si="4"/>
        <v>4</v>
      </c>
    </row>
    <row r="170" spans="1:9" ht="13">
      <c r="A170" s="59">
        <v>168</v>
      </c>
      <c r="B170" s="56" t="s">
        <v>533</v>
      </c>
      <c r="C170" s="59" t="s">
        <v>415</v>
      </c>
      <c r="D170" s="59">
        <v>2010</v>
      </c>
      <c r="E170" s="59">
        <v>8</v>
      </c>
      <c r="F170" s="189" t="s">
        <v>318</v>
      </c>
      <c r="G170" s="190">
        <v>191</v>
      </c>
      <c r="H170" s="59">
        <v>192</v>
      </c>
      <c r="I170" s="191">
        <f t="shared" si="4"/>
        <v>2</v>
      </c>
    </row>
    <row r="171" spans="1:9" ht="13">
      <c r="A171" s="60"/>
      <c r="C171" s="60"/>
      <c r="D171" s="60"/>
      <c r="E171" s="60"/>
      <c r="F171" s="192"/>
      <c r="G171" s="60"/>
      <c r="H171" s="60"/>
      <c r="I171" s="193">
        <f>SUM(I3:I170)</f>
        <v>1229</v>
      </c>
    </row>
    <row r="172" spans="1:9" ht="12">
      <c r="I172" s="194">
        <f>AVERAGE(I3:I170)</f>
        <v>7.3154761904761907</v>
      </c>
    </row>
    <row r="173" spans="1:9" ht="12">
      <c r="I173" s="195">
        <f>MODE(I3:I170)</f>
        <v>4</v>
      </c>
    </row>
    <row r="174" spans="1:9" ht="12">
      <c r="I174" s="195">
        <f>MEDIAN(I3:I170)</f>
        <v>6</v>
      </c>
    </row>
  </sheetData>
  <phoneticPr fontId="7"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byKeyword</vt:lpstr>
      <vt:lpstr>byArticle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Palacios</cp:lastModifiedBy>
  <dcterms:created xsi:type="dcterms:W3CDTF">2012-04-05T03:24:56Z</dcterms:created>
  <dcterms:modified xsi:type="dcterms:W3CDTF">2014-01-17T13:13:47Z</dcterms:modified>
</cp:coreProperties>
</file>