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<sst xmlns="http://schemas.openxmlformats.org/spreadsheetml/2006/main" count="10" uniqueCount="9">
  <si>
    <t>time (minutes)</t>
  </si>
  <si>
    <t>thickness (A)</t>
  </si>
  <si>
    <t>thickness (nm)</t>
  </si>
  <si>
    <t>total thickness (nm)</t>
  </si>
  <si>
    <t>etch time (x1.2, mins)</t>
  </si>
  <si>
    <t>etch time (x1.2, s)</t>
  </si>
  <si>
    <t>delta</t>
  </si>
  <si>
    <t>slope (A/min)</t>
  </si>
  <si>
    <t>slope (nm/min)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</si>
</sst>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thickness vs. time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1"/>
          </c:trendline>
          <c:xVal>
            <c:numRef>
              <c:f>Sheet1!$A$2:$A$5</c:f>
            </c:numRef>
          </c:xVal>
          <c:yVal>
            <c:numRef>
              <c:f>Sheet1!$B$2:$B$5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7870692"/>
        <c:axId val="493185198"/>
      </c:scatterChart>
      <c:valAx>
        <c:axId val="143787069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93185198"/>
      </c:valAx>
      <c:valAx>
        <c:axId val="49318519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thickness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3787069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171450</xdr:colOff>
      <xdr:row>8</xdr:row>
      <xdr:rowOff>57150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16.88"/>
  </cols>
  <sheetData>
    <row r="1">
      <c r="A1" s="1" t="s">
        <v>0</v>
      </c>
      <c r="B1" s="1" t="s">
        <v>1</v>
      </c>
      <c r="C1" s="1" t="s">
        <v>2</v>
      </c>
      <c r="E1" s="1" t="s">
        <v>3</v>
      </c>
      <c r="F1" s="1">
        <v>497.0</v>
      </c>
    </row>
    <row r="2">
      <c r="A2" s="1">
        <v>0.0</v>
      </c>
      <c r="B2" s="1">
        <v>11633.0</v>
      </c>
      <c r="C2" s="2">
        <f t="shared" ref="C2:C4" si="1">B2/10</f>
        <v>1163.3</v>
      </c>
      <c r="E2" s="1" t="s">
        <v>0</v>
      </c>
      <c r="F2" s="2">
        <f>F1/B7</f>
        <v>4.984954865</v>
      </c>
    </row>
    <row r="3">
      <c r="A3" s="1">
        <v>1.0</v>
      </c>
      <c r="B3" s="1">
        <v>12509.0</v>
      </c>
      <c r="C3" s="2">
        <f t="shared" si="1"/>
        <v>1250.9</v>
      </c>
      <c r="E3" s="1" t="s">
        <v>4</v>
      </c>
      <c r="F3" s="2">
        <f>F2*1.2</f>
        <v>5.981945838</v>
      </c>
    </row>
    <row r="4">
      <c r="A4" s="1">
        <v>2.0</v>
      </c>
      <c r="B4" s="1">
        <v>13626.0</v>
      </c>
      <c r="C4" s="2">
        <f t="shared" si="1"/>
        <v>1362.6</v>
      </c>
      <c r="E4" s="1" t="s">
        <v>5</v>
      </c>
      <c r="F4" s="2">
        <f>F3*60</f>
        <v>358.9167503</v>
      </c>
    </row>
    <row r="5">
      <c r="A5" s="1" t="s">
        <v>6</v>
      </c>
      <c r="B5" s="2">
        <f t="shared" ref="B5:C5" si="2">B4-B2</f>
        <v>1993</v>
      </c>
      <c r="C5" s="2">
        <f t="shared" si="2"/>
        <v>199.3</v>
      </c>
    </row>
    <row r="6">
      <c r="A6" s="1" t="s">
        <v>7</v>
      </c>
      <c r="B6" s="1">
        <v>997.0</v>
      </c>
    </row>
    <row r="7">
      <c r="A7" s="1" t="s">
        <v>8</v>
      </c>
      <c r="B7" s="2">
        <f>B6/10</f>
        <v>99.7</v>
      </c>
    </row>
  </sheetData>
  <drawing r:id="rId1"/>
</worksheet>
</file>