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nivasf\Desktop\"/>
    </mc:Choice>
  </mc:AlternateContent>
  <bookViews>
    <workbookView xWindow="390" yWindow="555" windowWidth="19815" windowHeight="7365" activeTab="2"/>
  </bookViews>
  <sheets>
    <sheet name="SS Tommy Atkins" sheetId="8" r:id="rId1"/>
    <sheet name="SS Palmer" sheetId="13" r:id="rId2"/>
    <sheet name="Firmeza PAlmer" sheetId="14" r:id="rId3"/>
  </sheets>
  <definedNames>
    <definedName name="cte1_">#REF!</definedName>
    <definedName name="cte2_">#REF!</definedName>
    <definedName name="Eq">#REF!</definedName>
    <definedName name="f1_">#REF!</definedName>
    <definedName name="f2_">#REF!</definedName>
  </definedNames>
  <calcPr calcId="152511"/>
</workbook>
</file>

<file path=xl/calcChain.xml><?xml version="1.0" encoding="utf-8"?>
<calcChain xmlns="http://schemas.openxmlformats.org/spreadsheetml/2006/main">
  <c r="V40" i="14" l="1"/>
  <c r="J40" i="14"/>
  <c r="AI39" i="14"/>
  <c r="AG39" i="14"/>
  <c r="AE39" i="14"/>
  <c r="AB39" i="14"/>
  <c r="Y39" i="14"/>
  <c r="V39" i="14"/>
  <c r="S39" i="14"/>
  <c r="P39" i="14"/>
  <c r="M39" i="14"/>
  <c r="J39" i="14"/>
  <c r="G39" i="14"/>
  <c r="D39" i="14"/>
  <c r="AI38" i="14"/>
  <c r="AG38" i="14"/>
  <c r="AE38" i="14"/>
  <c r="AB38" i="14"/>
  <c r="Y38" i="14"/>
  <c r="V38" i="14"/>
  <c r="S38" i="14"/>
  <c r="P38" i="14"/>
  <c r="M38" i="14"/>
  <c r="J38" i="14"/>
  <c r="G38" i="14"/>
  <c r="D38" i="14"/>
  <c r="AI37" i="14"/>
  <c r="AG37" i="14"/>
  <c r="AE37" i="14"/>
  <c r="AB37" i="14"/>
  <c r="Y37" i="14"/>
  <c r="V37" i="14"/>
  <c r="S37" i="14"/>
  <c r="P37" i="14"/>
  <c r="M37" i="14"/>
  <c r="J37" i="14"/>
  <c r="G37" i="14"/>
  <c r="D37" i="14"/>
  <c r="AI36" i="14"/>
  <c r="AG36" i="14"/>
  <c r="AE36" i="14"/>
  <c r="AB36" i="14"/>
  <c r="Y36" i="14"/>
  <c r="V36" i="14"/>
  <c r="S36" i="14"/>
  <c r="P36" i="14"/>
  <c r="M36" i="14"/>
  <c r="J36" i="14"/>
  <c r="G36" i="14"/>
  <c r="D36" i="14"/>
  <c r="AI35" i="14"/>
  <c r="AG35" i="14"/>
  <c r="AE35" i="14"/>
  <c r="AB35" i="14"/>
  <c r="Y35" i="14"/>
  <c r="V35" i="14"/>
  <c r="S35" i="14"/>
  <c r="P35" i="14"/>
  <c r="M35" i="14"/>
  <c r="J35" i="14"/>
  <c r="G35" i="14"/>
  <c r="D35" i="14"/>
  <c r="AI34" i="14"/>
  <c r="AG34" i="14"/>
  <c r="AE34" i="14"/>
  <c r="AB34" i="14"/>
  <c r="Y34" i="14"/>
  <c r="V34" i="14"/>
  <c r="S34" i="14"/>
  <c r="P34" i="14"/>
  <c r="M34" i="14"/>
  <c r="J34" i="14"/>
  <c r="G34" i="14"/>
  <c r="D34" i="14"/>
  <c r="AI33" i="14"/>
  <c r="AG33" i="14"/>
  <c r="AE33" i="14"/>
  <c r="AB33" i="14"/>
  <c r="Y33" i="14"/>
  <c r="V33" i="14"/>
  <c r="S33" i="14"/>
  <c r="P33" i="14"/>
  <c r="M33" i="14"/>
  <c r="J33" i="14"/>
  <c r="G33" i="14"/>
  <c r="D33" i="14"/>
  <c r="AI32" i="14"/>
  <c r="AG32" i="14"/>
  <c r="AE32" i="14"/>
  <c r="AB32" i="14"/>
  <c r="Y32" i="14"/>
  <c r="V32" i="14"/>
  <c r="S32" i="14"/>
  <c r="P32" i="14"/>
  <c r="M32" i="14"/>
  <c r="J32" i="14"/>
  <c r="G32" i="14"/>
  <c r="D32" i="14"/>
  <c r="AI31" i="14"/>
  <c r="AG31" i="14"/>
  <c r="AE31" i="14"/>
  <c r="AB31" i="14"/>
  <c r="Y31" i="14"/>
  <c r="V31" i="14"/>
  <c r="S31" i="14"/>
  <c r="P31" i="14"/>
  <c r="M31" i="14"/>
  <c r="J31" i="14"/>
  <c r="G31" i="14"/>
  <c r="D31" i="14"/>
  <c r="AI30" i="14"/>
  <c r="AG30" i="14"/>
  <c r="AE30" i="14"/>
  <c r="AB30" i="14"/>
  <c r="Y30" i="14"/>
  <c r="V30" i="14"/>
  <c r="S30" i="14"/>
  <c r="P30" i="14"/>
  <c r="M30" i="14"/>
  <c r="J30" i="14"/>
  <c r="G30" i="14"/>
  <c r="D30" i="14"/>
  <c r="AI29" i="14"/>
  <c r="AG29" i="14"/>
  <c r="AE29" i="14"/>
  <c r="AB29" i="14"/>
  <c r="Y29" i="14"/>
  <c r="V29" i="14"/>
  <c r="S29" i="14"/>
  <c r="P29" i="14"/>
  <c r="M29" i="14"/>
  <c r="J29" i="14"/>
  <c r="G29" i="14"/>
  <c r="D29" i="14"/>
  <c r="AI28" i="14"/>
  <c r="AG28" i="14"/>
  <c r="AE28" i="14"/>
  <c r="AB28" i="14"/>
  <c r="Y28" i="14"/>
  <c r="V28" i="14"/>
  <c r="S28" i="14"/>
  <c r="P28" i="14"/>
  <c r="M28" i="14"/>
  <c r="J28" i="14"/>
  <c r="G28" i="14"/>
  <c r="D28" i="14"/>
  <c r="AI27" i="14"/>
  <c r="AG27" i="14"/>
  <c r="AE27" i="14"/>
  <c r="AB27" i="14"/>
  <c r="Y27" i="14"/>
  <c r="V27" i="14"/>
  <c r="S27" i="14"/>
  <c r="P27" i="14"/>
  <c r="M27" i="14"/>
  <c r="J27" i="14"/>
  <c r="G27" i="14"/>
  <c r="D27" i="14"/>
  <c r="AI26" i="14"/>
  <c r="AG26" i="14"/>
  <c r="AE26" i="14"/>
  <c r="AB26" i="14"/>
  <c r="Y26" i="14"/>
  <c r="V26" i="14"/>
  <c r="S26" i="14"/>
  <c r="P26" i="14"/>
  <c r="M26" i="14"/>
  <c r="J26" i="14"/>
  <c r="G26" i="14"/>
  <c r="D26" i="14"/>
  <c r="AI25" i="14"/>
  <c r="AG25" i="14"/>
  <c r="AE25" i="14"/>
  <c r="AB25" i="14"/>
  <c r="Y25" i="14"/>
  <c r="V25" i="14"/>
  <c r="S25" i="14"/>
  <c r="P25" i="14"/>
  <c r="M25" i="14"/>
  <c r="J25" i="14"/>
  <c r="G25" i="14"/>
  <c r="D25" i="14"/>
  <c r="AI24" i="14"/>
  <c r="AG24" i="14"/>
  <c r="AE24" i="14"/>
  <c r="AB24" i="14"/>
  <c r="Y24" i="14"/>
  <c r="V24" i="14"/>
  <c r="S24" i="14"/>
  <c r="P24" i="14"/>
  <c r="M24" i="14"/>
  <c r="J24" i="14"/>
  <c r="G24" i="14"/>
  <c r="D24" i="14"/>
  <c r="AI23" i="14"/>
  <c r="AG23" i="14"/>
  <c r="AE23" i="14"/>
  <c r="AB23" i="14"/>
  <c r="Y23" i="14"/>
  <c r="V23" i="14"/>
  <c r="S23" i="14"/>
  <c r="P23" i="14"/>
  <c r="M23" i="14"/>
  <c r="J23" i="14"/>
  <c r="G23" i="14"/>
  <c r="D23" i="14"/>
  <c r="AI22" i="14"/>
  <c r="AG22" i="14"/>
  <c r="AE22" i="14"/>
  <c r="AB22" i="14"/>
  <c r="Y22" i="14"/>
  <c r="V22" i="14"/>
  <c r="S22" i="14"/>
  <c r="P22" i="14"/>
  <c r="M22" i="14"/>
  <c r="J22" i="14"/>
  <c r="G22" i="14"/>
  <c r="D22" i="14"/>
  <c r="AI21" i="14"/>
  <c r="AG21" i="14"/>
  <c r="AE21" i="14"/>
  <c r="AB21" i="14"/>
  <c r="Y21" i="14"/>
  <c r="V21" i="14"/>
  <c r="S21" i="14"/>
  <c r="P21" i="14"/>
  <c r="M21" i="14"/>
  <c r="J21" i="14"/>
  <c r="G21" i="14"/>
  <c r="D21" i="14"/>
  <c r="AI20" i="14"/>
  <c r="AG20" i="14"/>
  <c r="AE20" i="14"/>
  <c r="AB20" i="14"/>
  <c r="Y20" i="14"/>
  <c r="V20" i="14"/>
  <c r="S20" i="14"/>
  <c r="P20" i="14"/>
  <c r="M20" i="14"/>
  <c r="J20" i="14"/>
  <c r="G20" i="14"/>
  <c r="D20" i="14"/>
  <c r="AI19" i="14"/>
  <c r="AG19" i="14"/>
  <c r="AE19" i="14"/>
  <c r="AB19" i="14"/>
  <c r="Y19" i="14"/>
  <c r="V19" i="14"/>
  <c r="S19" i="14"/>
  <c r="P19" i="14"/>
  <c r="M19" i="14"/>
  <c r="J19" i="14"/>
  <c r="G19" i="14"/>
  <c r="D19" i="14"/>
  <c r="AI18" i="14"/>
  <c r="AG18" i="14"/>
  <c r="AE18" i="14"/>
  <c r="AB18" i="14"/>
  <c r="Y18" i="14"/>
  <c r="V18" i="14"/>
  <c r="S18" i="14"/>
  <c r="P18" i="14"/>
  <c r="M18" i="14"/>
  <c r="J18" i="14"/>
  <c r="G18" i="14"/>
  <c r="D18" i="14"/>
  <c r="AI17" i="14"/>
  <c r="AG17" i="14"/>
  <c r="AE17" i="14"/>
  <c r="AB17" i="14"/>
  <c r="Y17" i="14"/>
  <c r="V17" i="14"/>
  <c r="S17" i="14"/>
  <c r="P17" i="14"/>
  <c r="M17" i="14"/>
  <c r="J17" i="14"/>
  <c r="G17" i="14"/>
  <c r="D17" i="14"/>
  <c r="AI16" i="14"/>
  <c r="AG16" i="14"/>
  <c r="AE16" i="14"/>
  <c r="AB16" i="14"/>
  <c r="Y16" i="14"/>
  <c r="V16" i="14"/>
  <c r="S16" i="14"/>
  <c r="P16" i="14"/>
  <c r="M16" i="14"/>
  <c r="J16" i="14"/>
  <c r="G16" i="14"/>
  <c r="D16" i="14"/>
  <c r="AI15" i="14"/>
  <c r="AG15" i="14"/>
  <c r="AE15" i="14"/>
  <c r="AB15" i="14"/>
  <c r="Y15" i="14"/>
  <c r="V15" i="14"/>
  <c r="S15" i="14"/>
  <c r="P15" i="14"/>
  <c r="M15" i="14"/>
  <c r="J15" i="14"/>
  <c r="G15" i="14"/>
  <c r="D15" i="14"/>
  <c r="AI14" i="14"/>
  <c r="AG14" i="14"/>
  <c r="AE14" i="14"/>
  <c r="AB14" i="14"/>
  <c r="Y14" i="14"/>
  <c r="V14" i="14"/>
  <c r="S14" i="14"/>
  <c r="P14" i="14"/>
  <c r="M14" i="14"/>
  <c r="J14" i="14"/>
  <c r="G14" i="14"/>
  <c r="D14" i="14"/>
  <c r="AI13" i="14"/>
  <c r="AG13" i="14"/>
  <c r="AE13" i="14"/>
  <c r="AB13" i="14"/>
  <c r="Y13" i="14"/>
  <c r="V13" i="14"/>
  <c r="S13" i="14"/>
  <c r="P13" i="14"/>
  <c r="M13" i="14"/>
  <c r="J13" i="14"/>
  <c r="G13" i="14"/>
  <c r="D13" i="14"/>
  <c r="AI12" i="14"/>
  <c r="AG12" i="14"/>
  <c r="AE12" i="14"/>
  <c r="AB12" i="14"/>
  <c r="Y12" i="14"/>
  <c r="V12" i="14"/>
  <c r="S12" i="14"/>
  <c r="P12" i="14"/>
  <c r="M12" i="14"/>
  <c r="J12" i="14"/>
  <c r="G12" i="14"/>
  <c r="D12" i="14"/>
  <c r="AI11" i="14"/>
  <c r="AG11" i="14"/>
  <c r="AE11" i="14"/>
  <c r="AB11" i="14"/>
  <c r="Y11" i="14"/>
  <c r="V11" i="14"/>
  <c r="S11" i="14"/>
  <c r="P11" i="14"/>
  <c r="M11" i="14"/>
  <c r="J11" i="14"/>
  <c r="G11" i="14"/>
  <c r="D11" i="14"/>
  <c r="AI10" i="14"/>
  <c r="AI40" i="14" s="1"/>
  <c r="AG10" i="14"/>
  <c r="AG40" i="14" s="1"/>
  <c r="AE10" i="14"/>
  <c r="AE40" i="14" s="1"/>
  <c r="AB10" i="14"/>
  <c r="AB40" i="14" s="1"/>
  <c r="Y10" i="14"/>
  <c r="Y40" i="14" s="1"/>
  <c r="V10" i="14"/>
  <c r="S10" i="14"/>
  <c r="S40" i="14" s="1"/>
  <c r="P10" i="14"/>
  <c r="P40" i="14" s="1"/>
  <c r="M10" i="14"/>
  <c r="M40" i="14" s="1"/>
  <c r="J10" i="14"/>
  <c r="G10" i="14"/>
  <c r="G40" i="14" s="1"/>
  <c r="D10" i="14"/>
  <c r="D40" i="14" s="1"/>
  <c r="AI40" i="13" l="1"/>
  <c r="AG40" i="13"/>
  <c r="P40" i="13"/>
  <c r="AE39" i="13"/>
  <c r="AB39" i="13"/>
  <c r="Y39" i="13"/>
  <c r="V39" i="13"/>
  <c r="S39" i="13"/>
  <c r="P39" i="13"/>
  <c r="M39" i="13"/>
  <c r="J39" i="13"/>
  <c r="G39" i="13"/>
  <c r="D39" i="13"/>
  <c r="AE38" i="13"/>
  <c r="AB38" i="13"/>
  <c r="Y38" i="13"/>
  <c r="V38" i="13"/>
  <c r="S38" i="13"/>
  <c r="P38" i="13"/>
  <c r="M38" i="13"/>
  <c r="J38" i="13"/>
  <c r="G38" i="13"/>
  <c r="D38" i="13"/>
  <c r="AE37" i="13"/>
  <c r="AB37" i="13"/>
  <c r="Y37" i="13"/>
  <c r="V37" i="13"/>
  <c r="S37" i="13"/>
  <c r="P37" i="13"/>
  <c r="M37" i="13"/>
  <c r="J37" i="13"/>
  <c r="G37" i="13"/>
  <c r="D37" i="13"/>
  <c r="AE36" i="13"/>
  <c r="AB36" i="13"/>
  <c r="Y36" i="13"/>
  <c r="V36" i="13"/>
  <c r="S36" i="13"/>
  <c r="P36" i="13"/>
  <c r="M36" i="13"/>
  <c r="J36" i="13"/>
  <c r="G36" i="13"/>
  <c r="D36" i="13"/>
  <c r="AE35" i="13"/>
  <c r="AB35" i="13"/>
  <c r="Y35" i="13"/>
  <c r="V35" i="13"/>
  <c r="S35" i="13"/>
  <c r="P35" i="13"/>
  <c r="M35" i="13"/>
  <c r="J35" i="13"/>
  <c r="G35" i="13"/>
  <c r="D35" i="13"/>
  <c r="AE34" i="13"/>
  <c r="AB34" i="13"/>
  <c r="Y34" i="13"/>
  <c r="V34" i="13"/>
  <c r="S34" i="13"/>
  <c r="P34" i="13"/>
  <c r="M34" i="13"/>
  <c r="J34" i="13"/>
  <c r="G34" i="13"/>
  <c r="D34" i="13"/>
  <c r="AE33" i="13"/>
  <c r="AB33" i="13"/>
  <c r="Y33" i="13"/>
  <c r="V33" i="13"/>
  <c r="S33" i="13"/>
  <c r="P33" i="13"/>
  <c r="M33" i="13"/>
  <c r="J33" i="13"/>
  <c r="G33" i="13"/>
  <c r="D33" i="13"/>
  <c r="AE32" i="13"/>
  <c r="AB32" i="13"/>
  <c r="Y32" i="13"/>
  <c r="V32" i="13"/>
  <c r="S32" i="13"/>
  <c r="P32" i="13"/>
  <c r="M32" i="13"/>
  <c r="J32" i="13"/>
  <c r="G32" i="13"/>
  <c r="D32" i="13"/>
  <c r="AE31" i="13"/>
  <c r="AB31" i="13"/>
  <c r="Y31" i="13"/>
  <c r="V31" i="13"/>
  <c r="S31" i="13"/>
  <c r="P31" i="13"/>
  <c r="M31" i="13"/>
  <c r="J31" i="13"/>
  <c r="G31" i="13"/>
  <c r="D31" i="13"/>
  <c r="S30" i="13"/>
  <c r="P30" i="13"/>
  <c r="M30" i="13"/>
  <c r="J30" i="13"/>
  <c r="G30" i="13"/>
  <c r="D30" i="13"/>
  <c r="AE29" i="13"/>
  <c r="AB29" i="13"/>
  <c r="Y29" i="13"/>
  <c r="V29" i="13"/>
  <c r="S29" i="13"/>
  <c r="P29" i="13"/>
  <c r="M29" i="13"/>
  <c r="J29" i="13"/>
  <c r="G29" i="13"/>
  <c r="D29" i="13"/>
  <c r="AE28" i="13"/>
  <c r="AB28" i="13"/>
  <c r="Y28" i="13"/>
  <c r="V28" i="13"/>
  <c r="S28" i="13"/>
  <c r="P28" i="13"/>
  <c r="M28" i="13"/>
  <c r="J28" i="13"/>
  <c r="G28" i="13"/>
  <c r="D28" i="13"/>
  <c r="AE27" i="13"/>
  <c r="AB27" i="13"/>
  <c r="Y27" i="13"/>
  <c r="V27" i="13"/>
  <c r="S27" i="13"/>
  <c r="P27" i="13"/>
  <c r="M27" i="13"/>
  <c r="J27" i="13"/>
  <c r="G27" i="13"/>
  <c r="D27" i="13"/>
  <c r="AE26" i="13"/>
  <c r="AB26" i="13"/>
  <c r="Y26" i="13"/>
  <c r="V26" i="13"/>
  <c r="S26" i="13"/>
  <c r="P26" i="13"/>
  <c r="M26" i="13"/>
  <c r="J26" i="13"/>
  <c r="G26" i="13"/>
  <c r="D26" i="13"/>
  <c r="AE25" i="13"/>
  <c r="AB25" i="13"/>
  <c r="Y25" i="13"/>
  <c r="V25" i="13"/>
  <c r="S25" i="13"/>
  <c r="P25" i="13"/>
  <c r="M25" i="13"/>
  <c r="J25" i="13"/>
  <c r="G25" i="13"/>
  <c r="D25" i="13"/>
  <c r="AE24" i="13"/>
  <c r="AB24" i="13"/>
  <c r="Y24" i="13"/>
  <c r="V24" i="13"/>
  <c r="S24" i="13"/>
  <c r="P24" i="13"/>
  <c r="M24" i="13"/>
  <c r="J24" i="13"/>
  <c r="G24" i="13"/>
  <c r="D24" i="13"/>
  <c r="AE23" i="13"/>
  <c r="AB23" i="13"/>
  <c r="Y23" i="13"/>
  <c r="V23" i="13"/>
  <c r="S23" i="13"/>
  <c r="P23" i="13"/>
  <c r="M23" i="13"/>
  <c r="J23" i="13"/>
  <c r="G23" i="13"/>
  <c r="D23" i="13"/>
  <c r="AE22" i="13"/>
  <c r="AB22" i="13"/>
  <c r="Y22" i="13"/>
  <c r="V22" i="13"/>
  <c r="S22" i="13"/>
  <c r="P22" i="13"/>
  <c r="M22" i="13"/>
  <c r="J22" i="13"/>
  <c r="G22" i="13"/>
  <c r="D22" i="13"/>
  <c r="AE21" i="13"/>
  <c r="AB21" i="13"/>
  <c r="Y21" i="13"/>
  <c r="V21" i="13"/>
  <c r="S21" i="13"/>
  <c r="P21" i="13"/>
  <c r="M21" i="13"/>
  <c r="J21" i="13"/>
  <c r="G21" i="13"/>
  <c r="D21" i="13"/>
  <c r="AE20" i="13"/>
  <c r="AB20" i="13"/>
  <c r="Y20" i="13"/>
  <c r="V20" i="13"/>
  <c r="S20" i="13"/>
  <c r="P20" i="13"/>
  <c r="M20" i="13"/>
  <c r="J20" i="13"/>
  <c r="G20" i="13"/>
  <c r="D20" i="13"/>
  <c r="AE19" i="13"/>
  <c r="AB19" i="13"/>
  <c r="Y19" i="13"/>
  <c r="V19" i="13"/>
  <c r="S19" i="13"/>
  <c r="P19" i="13"/>
  <c r="M19" i="13"/>
  <c r="J19" i="13"/>
  <c r="G19" i="13"/>
  <c r="D19" i="13"/>
  <c r="AE18" i="13"/>
  <c r="AB18" i="13"/>
  <c r="Y18" i="13"/>
  <c r="V18" i="13"/>
  <c r="S18" i="13"/>
  <c r="P18" i="13"/>
  <c r="M18" i="13"/>
  <c r="J18" i="13"/>
  <c r="G18" i="13"/>
  <c r="D18" i="13"/>
  <c r="AE17" i="13"/>
  <c r="AB17" i="13"/>
  <c r="Y17" i="13"/>
  <c r="V17" i="13"/>
  <c r="S17" i="13"/>
  <c r="P17" i="13"/>
  <c r="M17" i="13"/>
  <c r="J17" i="13"/>
  <c r="G17" i="13"/>
  <c r="D17" i="13"/>
  <c r="AE16" i="13"/>
  <c r="AB16" i="13"/>
  <c r="Y16" i="13"/>
  <c r="V16" i="13"/>
  <c r="S16" i="13"/>
  <c r="P16" i="13"/>
  <c r="M16" i="13"/>
  <c r="J16" i="13"/>
  <c r="G16" i="13"/>
  <c r="D16" i="13"/>
  <c r="AE15" i="13"/>
  <c r="AB15" i="13"/>
  <c r="Y15" i="13"/>
  <c r="V15" i="13"/>
  <c r="S15" i="13"/>
  <c r="P15" i="13"/>
  <c r="M15" i="13"/>
  <c r="J15" i="13"/>
  <c r="G15" i="13"/>
  <c r="D15" i="13"/>
  <c r="AE14" i="13"/>
  <c r="AB14" i="13"/>
  <c r="Y14" i="13"/>
  <c r="V14" i="13"/>
  <c r="S14" i="13"/>
  <c r="P14" i="13"/>
  <c r="M14" i="13"/>
  <c r="J14" i="13"/>
  <c r="G14" i="13"/>
  <c r="D14" i="13"/>
  <c r="AE13" i="13"/>
  <c r="AB13" i="13"/>
  <c r="Y13" i="13"/>
  <c r="V13" i="13"/>
  <c r="S13" i="13"/>
  <c r="P13" i="13"/>
  <c r="M13" i="13"/>
  <c r="J13" i="13"/>
  <c r="G13" i="13"/>
  <c r="D13" i="13"/>
  <c r="AE12" i="13"/>
  <c r="AB12" i="13"/>
  <c r="Y12" i="13"/>
  <c r="V12" i="13"/>
  <c r="S12" i="13"/>
  <c r="P12" i="13"/>
  <c r="M12" i="13"/>
  <c r="J12" i="13"/>
  <c r="G12" i="13"/>
  <c r="D12" i="13"/>
  <c r="AE11" i="13"/>
  <c r="AB11" i="13"/>
  <c r="Y11" i="13"/>
  <c r="V11" i="13"/>
  <c r="S11" i="13"/>
  <c r="P11" i="13"/>
  <c r="M11" i="13"/>
  <c r="J11" i="13"/>
  <c r="G11" i="13"/>
  <c r="D11" i="13"/>
  <c r="AE10" i="13"/>
  <c r="AB10" i="13"/>
  <c r="AB40" i="13" s="1"/>
  <c r="Y10" i="13"/>
  <c r="Y40" i="13" s="1"/>
  <c r="V10" i="13"/>
  <c r="S10" i="13"/>
  <c r="P10" i="13"/>
  <c r="M10" i="13"/>
  <c r="M40" i="13" s="1"/>
  <c r="J10" i="13"/>
  <c r="G10" i="13"/>
  <c r="D10" i="13"/>
  <c r="D40" i="13" s="1"/>
  <c r="G40" i="13" l="1"/>
  <c r="S40" i="13"/>
  <c r="AE40" i="13"/>
  <c r="J40" i="13"/>
  <c r="V40" i="13"/>
  <c r="P40" i="8" l="1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10" i="8"/>
  <c r="S11" i="8" l="1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10" i="8"/>
  <c r="V40" i="8" l="1"/>
  <c r="Z40" i="8" l="1"/>
  <c r="X40" i="8"/>
  <c r="M39" i="8" l="1"/>
  <c r="J39" i="8"/>
  <c r="G39" i="8"/>
  <c r="D39" i="8"/>
  <c r="M38" i="8"/>
  <c r="J38" i="8"/>
  <c r="G38" i="8"/>
  <c r="D38" i="8"/>
  <c r="M37" i="8"/>
  <c r="J37" i="8"/>
  <c r="G37" i="8"/>
  <c r="D37" i="8"/>
  <c r="M36" i="8"/>
  <c r="J36" i="8"/>
  <c r="G36" i="8"/>
  <c r="D36" i="8"/>
  <c r="M35" i="8"/>
  <c r="J35" i="8"/>
  <c r="G35" i="8"/>
  <c r="D35" i="8"/>
  <c r="M34" i="8"/>
  <c r="J34" i="8"/>
  <c r="G34" i="8"/>
  <c r="D34" i="8"/>
  <c r="M33" i="8"/>
  <c r="J33" i="8"/>
  <c r="G33" i="8"/>
  <c r="D33" i="8"/>
  <c r="M32" i="8"/>
  <c r="J32" i="8"/>
  <c r="G32" i="8"/>
  <c r="D32" i="8"/>
  <c r="M31" i="8"/>
  <c r="J31" i="8"/>
  <c r="G31" i="8"/>
  <c r="D31" i="8"/>
  <c r="M30" i="8"/>
  <c r="J30" i="8"/>
  <c r="G30" i="8"/>
  <c r="D30" i="8"/>
  <c r="M29" i="8"/>
  <c r="J29" i="8"/>
  <c r="G29" i="8"/>
  <c r="D29" i="8"/>
  <c r="M28" i="8"/>
  <c r="J28" i="8"/>
  <c r="G28" i="8"/>
  <c r="D28" i="8"/>
  <c r="M27" i="8"/>
  <c r="J27" i="8"/>
  <c r="G27" i="8"/>
  <c r="D27" i="8"/>
  <c r="M26" i="8"/>
  <c r="J26" i="8"/>
  <c r="G26" i="8"/>
  <c r="D26" i="8"/>
  <c r="M25" i="8"/>
  <c r="J25" i="8"/>
  <c r="G25" i="8"/>
  <c r="D25" i="8"/>
  <c r="M24" i="8"/>
  <c r="J24" i="8"/>
  <c r="G24" i="8"/>
  <c r="D24" i="8"/>
  <c r="M23" i="8"/>
  <c r="J23" i="8"/>
  <c r="G23" i="8"/>
  <c r="D23" i="8"/>
  <c r="M22" i="8"/>
  <c r="J22" i="8"/>
  <c r="G22" i="8"/>
  <c r="D22" i="8"/>
  <c r="M21" i="8"/>
  <c r="J21" i="8"/>
  <c r="G21" i="8"/>
  <c r="D21" i="8"/>
  <c r="M20" i="8"/>
  <c r="J20" i="8"/>
  <c r="G20" i="8"/>
  <c r="D20" i="8"/>
  <c r="M19" i="8"/>
  <c r="J19" i="8"/>
  <c r="G19" i="8"/>
  <c r="D19" i="8"/>
  <c r="M18" i="8"/>
  <c r="J18" i="8"/>
  <c r="G18" i="8"/>
  <c r="D18" i="8"/>
  <c r="M17" i="8"/>
  <c r="J17" i="8"/>
  <c r="G17" i="8"/>
  <c r="D17" i="8"/>
  <c r="M16" i="8"/>
  <c r="J16" i="8"/>
  <c r="G16" i="8"/>
  <c r="D16" i="8"/>
  <c r="M15" i="8"/>
  <c r="J15" i="8"/>
  <c r="G15" i="8"/>
  <c r="D15" i="8"/>
  <c r="M14" i="8"/>
  <c r="J14" i="8"/>
  <c r="G14" i="8"/>
  <c r="D14" i="8"/>
  <c r="M13" i="8"/>
  <c r="J13" i="8"/>
  <c r="G13" i="8"/>
  <c r="D13" i="8"/>
  <c r="M12" i="8"/>
  <c r="J12" i="8"/>
  <c r="G12" i="8"/>
  <c r="D12" i="8"/>
  <c r="M11" i="8"/>
  <c r="J11" i="8"/>
  <c r="G11" i="8"/>
  <c r="D11" i="8"/>
  <c r="M10" i="8"/>
  <c r="J10" i="8"/>
  <c r="G10" i="8"/>
  <c r="D10" i="8"/>
  <c r="M40" i="8" l="1"/>
  <c r="G40" i="8"/>
  <c r="D40" i="8"/>
  <c r="J40" i="8"/>
  <c r="S40" i="8"/>
</calcChain>
</file>

<file path=xl/sharedStrings.xml><?xml version="1.0" encoding="utf-8"?>
<sst xmlns="http://schemas.openxmlformats.org/spreadsheetml/2006/main" count="135" uniqueCount="23">
  <si>
    <t>UNIVERSIDADE FEDERAL DE CAMPINA GRANDE</t>
  </si>
  <si>
    <t>DOUTORADO EM ENGENHARIA AGRÍCOLA</t>
  </si>
  <si>
    <t>PROJETO - MATURAÇÃO MANGA 'TOMMY ATKINS'</t>
  </si>
  <si>
    <t>Planta</t>
  </si>
  <si>
    <t>50 DAF</t>
  </si>
  <si>
    <t>65 DAF</t>
  </si>
  <si>
    <t>80 DAF</t>
  </si>
  <si>
    <t>95 DAF</t>
  </si>
  <si>
    <t>110 DAF</t>
  </si>
  <si>
    <t>125 DAF</t>
  </si>
  <si>
    <t>F1</t>
  </si>
  <si>
    <t>F2</t>
  </si>
  <si>
    <t>Média</t>
  </si>
  <si>
    <t>10 DAC</t>
  </si>
  <si>
    <t>20 DAC</t>
  </si>
  <si>
    <t>140 DAF</t>
  </si>
  <si>
    <t>PROJETO - MATURAÇÃO MANGA 'PALMER'</t>
  </si>
  <si>
    <t>Na prática menos 20 dias, aprocimadamente</t>
  </si>
  <si>
    <t>35 DAF</t>
  </si>
  <si>
    <t>155 DAF</t>
  </si>
  <si>
    <t>170 DAF</t>
  </si>
  <si>
    <t>165 DAF</t>
  </si>
  <si>
    <t>180 DAF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</si>
</sst>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rgb="FF000000"/>
      <name val="Calibri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D99594"/>
        <bgColor rgb="FFD99594"/>
      </patternFill>
    </fill>
    <fill>
      <patternFill patternType="solid">
        <fgColor rgb="FFB2A1C7"/>
        <bgColor rgb="FFB2A1C7"/>
      </patternFill>
    </fill>
    <fill>
      <patternFill patternType="solid">
        <fgColor rgb="FF8DB3E2"/>
        <bgColor rgb="FF8DB3E2"/>
      </patternFill>
    </fill>
    <fill>
      <patternFill patternType="solid">
        <fgColor rgb="FFC4BD97"/>
        <bgColor rgb="FFC4BD97"/>
      </patternFill>
    </fill>
    <fill>
      <patternFill patternType="solid">
        <fgColor rgb="FFA5A5A5"/>
        <bgColor rgb="FFA5A5A5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AC08F"/>
        <bgColor indexed="64"/>
      </patternFill>
    </fill>
    <fill>
      <patternFill patternType="solid">
        <fgColor rgb="FF938953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537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7">
    <xf numFmtId="0" fontId="0" fillId="0" borderId="0" xfId="0" applyFont="1" applyAlignment="1"/>
    <xf numFmtId="164" fontId="1" fillId="0" borderId="9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164" fontId="1" fillId="5" borderId="11" xfId="0" applyNumberFormat="1" applyFont="1" applyFill="1" applyBorder="1" applyAlignment="1">
      <alignment horizontal="center" vertical="center"/>
    </xf>
    <xf numFmtId="164" fontId="1" fillId="5" borderId="7" xfId="0" applyNumberFormat="1" applyFont="1" applyFill="1" applyBorder="1" applyAlignment="1">
      <alignment horizontal="center" vertical="center"/>
    </xf>
    <xf numFmtId="164" fontId="1" fillId="13" borderId="17" xfId="0" applyNumberFormat="1" applyFont="1" applyFill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12" borderId="17" xfId="0" applyNumberFormat="1" applyFont="1" applyFill="1" applyBorder="1" applyAlignment="1">
      <alignment horizontal="center" vertical="center"/>
    </xf>
    <xf numFmtId="164" fontId="1" fillId="14" borderId="17" xfId="0" applyNumberFormat="1" applyFont="1" applyFill="1" applyBorder="1" applyAlignment="1">
      <alignment horizontal="center" vertical="center"/>
    </xf>
    <xf numFmtId="164" fontId="1" fillId="13" borderId="18" xfId="0" applyNumberFormat="1" applyFont="1" applyFill="1" applyBorder="1" applyAlignment="1">
      <alignment horizontal="center" vertical="center"/>
    </xf>
    <xf numFmtId="164" fontId="1" fillId="12" borderId="18" xfId="0" applyNumberFormat="1" applyFont="1" applyFill="1" applyBorder="1" applyAlignment="1">
      <alignment horizontal="center" vertical="center"/>
    </xf>
    <xf numFmtId="164" fontId="1" fillId="14" borderId="18" xfId="0" applyNumberFormat="1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13" borderId="19" xfId="0" applyNumberFormat="1" applyFont="1" applyFill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164" fontId="1" fillId="12" borderId="19" xfId="0" applyNumberFormat="1" applyFont="1" applyFill="1" applyBorder="1" applyAlignment="1">
      <alignment horizontal="center" vertical="center"/>
    </xf>
    <xf numFmtId="164" fontId="1" fillId="14" borderId="19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/>
    <xf numFmtId="0" fontId="4" fillId="0" borderId="0" xfId="0" applyFont="1"/>
    <xf numFmtId="0" fontId="5" fillId="0" borderId="0" xfId="0" applyFont="1" applyAlignment="1"/>
    <xf numFmtId="0" fontId="1" fillId="0" borderId="0" xfId="0" applyFont="1"/>
    <xf numFmtId="0" fontId="5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/>
    <xf numFmtId="164" fontId="2" fillId="0" borderId="0" xfId="0" applyNumberFormat="1" applyFont="1" applyBorder="1" applyAlignment="1">
      <alignment horizontal="center" vertical="center" wrapText="1"/>
    </xf>
    <xf numFmtId="164" fontId="1" fillId="11" borderId="17" xfId="0" applyNumberFormat="1" applyFont="1" applyFill="1" applyBorder="1" applyAlignment="1"/>
    <xf numFmtId="164" fontId="1" fillId="10" borderId="17" xfId="0" applyNumberFormat="1" applyFont="1" applyFill="1" applyBorder="1" applyAlignment="1"/>
    <xf numFmtId="164" fontId="1" fillId="3" borderId="11" xfId="0" applyNumberFormat="1" applyFont="1" applyFill="1" applyBorder="1" applyAlignment="1">
      <alignment horizontal="center" vertical="center"/>
    </xf>
    <xf numFmtId="164" fontId="1" fillId="4" borderId="11" xfId="0" applyNumberFormat="1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/>
    </xf>
    <xf numFmtId="164" fontId="1" fillId="11" borderId="18" xfId="0" applyNumberFormat="1" applyFont="1" applyFill="1" applyBorder="1" applyAlignment="1"/>
    <xf numFmtId="164" fontId="1" fillId="10" borderId="18" xfId="0" applyNumberFormat="1" applyFont="1" applyFill="1" applyBorder="1" applyAlignment="1"/>
    <xf numFmtId="164" fontId="1" fillId="0" borderId="13" xfId="0" applyNumberFormat="1" applyFont="1" applyBorder="1" applyAlignment="1"/>
    <xf numFmtId="164" fontId="1" fillId="0" borderId="0" xfId="0" applyNumberFormat="1" applyFont="1" applyBorder="1" applyAlignment="1"/>
    <xf numFmtId="164" fontId="1" fillId="0" borderId="23" xfId="0" applyNumberFormat="1" applyFont="1" applyBorder="1" applyAlignment="1">
      <alignment horizontal="center"/>
    </xf>
    <xf numFmtId="164" fontId="1" fillId="0" borderId="20" xfId="0" applyNumberFormat="1" applyFont="1" applyBorder="1" applyAlignment="1"/>
    <xf numFmtId="164" fontId="1" fillId="0" borderId="25" xfId="0" applyNumberFormat="1" applyFont="1" applyBorder="1" applyAlignment="1"/>
    <xf numFmtId="164" fontId="1" fillId="0" borderId="21" xfId="0" applyNumberFormat="1" applyFont="1" applyBorder="1" applyAlignment="1">
      <alignment horizontal="center"/>
    </xf>
    <xf numFmtId="164" fontId="1" fillId="11" borderId="19" xfId="0" applyNumberFormat="1" applyFont="1" applyFill="1" applyBorder="1" applyAlignment="1"/>
    <xf numFmtId="164" fontId="1" fillId="0" borderId="25" xfId="0" applyNumberFormat="1" applyFont="1" applyBorder="1" applyAlignment="1">
      <alignment horizontal="center"/>
    </xf>
    <xf numFmtId="164" fontId="1" fillId="10" borderId="19" xfId="0" applyNumberFormat="1" applyFont="1" applyFill="1" applyBorder="1" applyAlignment="1"/>
    <xf numFmtId="164" fontId="2" fillId="3" borderId="8" xfId="0" applyNumberFormat="1" applyFont="1" applyFill="1" applyBorder="1" applyAlignment="1">
      <alignment horizontal="center" vertical="center"/>
    </xf>
    <xf numFmtId="164" fontId="1" fillId="4" borderId="8" xfId="0" applyNumberFormat="1" applyFont="1" applyFill="1" applyBorder="1" applyAlignment="1">
      <alignment horizontal="center" vertical="center"/>
    </xf>
    <xf numFmtId="164" fontId="1" fillId="6" borderId="7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Fill="1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/>
    <xf numFmtId="164" fontId="1" fillId="0" borderId="17" xfId="0" applyNumberFormat="1" applyFont="1" applyBorder="1"/>
    <xf numFmtId="164" fontId="1" fillId="0" borderId="0" xfId="0" applyNumberFormat="1" applyFont="1"/>
    <xf numFmtId="164" fontId="1" fillId="0" borderId="17" xfId="0" applyNumberFormat="1" applyFont="1" applyBorder="1" applyAlignment="1">
      <alignment horizontal="center"/>
    </xf>
    <xf numFmtId="164" fontId="1" fillId="0" borderId="18" xfId="0" applyNumberFormat="1" applyFont="1" applyBorder="1"/>
    <xf numFmtId="164" fontId="1" fillId="0" borderId="18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64" fontId="1" fillId="0" borderId="22" xfId="0" applyNumberFormat="1" applyFont="1" applyBorder="1" applyAlignment="1">
      <alignment horizontal="center"/>
    </xf>
    <xf numFmtId="164" fontId="1" fillId="0" borderId="0" xfId="0" applyNumberFormat="1" applyFont="1" applyBorder="1"/>
    <xf numFmtId="164" fontId="1" fillId="0" borderId="24" xfId="0" applyNumberFormat="1" applyFont="1" applyBorder="1" applyAlignment="1">
      <alignment horizontal="center"/>
    </xf>
    <xf numFmtId="164" fontId="1" fillId="0" borderId="19" xfId="0" applyNumberFormat="1" applyFont="1" applyBorder="1"/>
    <xf numFmtId="164" fontId="6" fillId="0" borderId="25" xfId="0" applyNumberFormat="1" applyFont="1" applyBorder="1" applyAlignment="1">
      <alignment horizontal="center"/>
    </xf>
    <xf numFmtId="164" fontId="1" fillId="0" borderId="25" xfId="0" applyNumberFormat="1" applyFont="1" applyBorder="1"/>
    <xf numFmtId="164" fontId="1" fillId="0" borderId="19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5" fillId="0" borderId="0" xfId="0" applyNumberFormat="1" applyFont="1" applyFill="1" applyBorder="1"/>
    <xf numFmtId="164" fontId="1" fillId="0" borderId="30" xfId="0" applyNumberFormat="1" applyFont="1" applyBorder="1" applyAlignment="1"/>
    <xf numFmtId="164" fontId="1" fillId="7" borderId="7" xfId="0" applyNumberFormat="1" applyFont="1" applyFill="1" applyBorder="1" applyAlignment="1">
      <alignment horizontal="center" vertical="center"/>
    </xf>
    <xf numFmtId="0" fontId="2" fillId="11" borderId="29" xfId="0" applyFont="1" applyFill="1" applyBorder="1" applyAlignment="1">
      <alignment horizontal="center"/>
    </xf>
    <xf numFmtId="0" fontId="2" fillId="11" borderId="27" xfId="0" applyFont="1" applyFill="1" applyBorder="1" applyAlignment="1">
      <alignment horizontal="center"/>
    </xf>
    <xf numFmtId="0" fontId="2" fillId="10" borderId="26" xfId="0" applyFont="1" applyFill="1" applyBorder="1" applyAlignment="1">
      <alignment horizontal="center"/>
    </xf>
    <xf numFmtId="0" fontId="2" fillId="10" borderId="27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/>
    </xf>
    <xf numFmtId="0" fontId="1" fillId="0" borderId="4" xfId="0" applyFont="1" applyBorder="1" applyAlignment="1"/>
    <xf numFmtId="0" fontId="2" fillId="7" borderId="4" xfId="0" applyFont="1" applyFill="1" applyBorder="1" applyAlignment="1">
      <alignment horizontal="center" vertical="center"/>
    </xf>
    <xf numFmtId="0" fontId="1" fillId="0" borderId="5" xfId="0" applyFont="1" applyBorder="1" applyAlignment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/>
    <xf numFmtId="0" fontId="2" fillId="14" borderId="26" xfId="0" applyFont="1" applyFill="1" applyBorder="1" applyAlignment="1">
      <alignment horizontal="center"/>
    </xf>
    <xf numFmtId="0" fontId="2" fillId="14" borderId="28" xfId="0" applyFont="1" applyFill="1" applyBorder="1" applyAlignment="1">
      <alignment horizontal="center"/>
    </xf>
    <xf numFmtId="0" fontId="2" fillId="14" borderId="27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1" fillId="0" borderId="7" xfId="0" applyFont="1" applyBorder="1" applyAlignment="1"/>
    <xf numFmtId="0" fontId="2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5" fillId="23" borderId="26" xfId="0" applyFont="1" applyFill="1" applyBorder="1" applyAlignment="1">
      <alignment horizontal="center"/>
    </xf>
    <xf numFmtId="0" fontId="5" fillId="23" borderId="28" xfId="0" applyFont="1" applyFill="1" applyBorder="1" applyAlignment="1">
      <alignment horizontal="center"/>
    </xf>
    <xf numFmtId="0" fontId="5" fillId="24" borderId="26" xfId="0" applyFont="1" applyFill="1" applyBorder="1" applyAlignment="1">
      <alignment horizontal="center"/>
    </xf>
    <xf numFmtId="0" fontId="5" fillId="24" borderId="28" xfId="0" applyFont="1" applyFill="1" applyBorder="1" applyAlignment="1">
      <alignment horizontal="center"/>
    </xf>
    <xf numFmtId="0" fontId="5" fillId="18" borderId="28" xfId="0" applyFont="1" applyFill="1" applyBorder="1" applyAlignment="1">
      <alignment horizontal="center"/>
    </xf>
    <xf numFmtId="0" fontId="5" fillId="18" borderId="27" xfId="0" applyFont="1" applyFill="1" applyBorder="1" applyAlignment="1">
      <alignment horizontal="center"/>
    </xf>
    <xf numFmtId="0" fontId="5" fillId="9" borderId="28" xfId="0" applyFont="1" applyFill="1" applyBorder="1" applyAlignment="1">
      <alignment horizontal="center"/>
    </xf>
    <xf numFmtId="0" fontId="5" fillId="9" borderId="27" xfId="0" applyFont="1" applyFill="1" applyBorder="1" applyAlignment="1">
      <alignment horizontal="center"/>
    </xf>
    <xf numFmtId="0" fontId="5" fillId="19" borderId="28" xfId="0" applyFont="1" applyFill="1" applyBorder="1" applyAlignment="1">
      <alignment horizontal="center"/>
    </xf>
    <xf numFmtId="0" fontId="5" fillId="19" borderId="27" xfId="0" applyFont="1" applyFill="1" applyBorder="1" applyAlignment="1">
      <alignment horizontal="center"/>
    </xf>
    <xf numFmtId="0" fontId="5" fillId="20" borderId="28" xfId="0" applyFont="1" applyFill="1" applyBorder="1" applyAlignment="1">
      <alignment horizontal="center"/>
    </xf>
    <xf numFmtId="0" fontId="5" fillId="21" borderId="28" xfId="0" applyFont="1" applyFill="1" applyBorder="1" applyAlignment="1">
      <alignment horizontal="center"/>
    </xf>
    <xf numFmtId="0" fontId="5" fillId="22" borderId="28" xfId="0" applyFont="1" applyFill="1" applyBorder="1" applyAlignment="1">
      <alignment horizontal="center"/>
    </xf>
    <xf numFmtId="0" fontId="5" fillId="22" borderId="27" xfId="0" applyFont="1" applyFill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16" xfId="0" applyFont="1" applyBorder="1" applyAlignment="1">
      <alignment horizontal="center" vertical="center" wrapText="1"/>
    </xf>
    <xf numFmtId="0" fontId="5" fillId="15" borderId="26" xfId="0" applyFont="1" applyFill="1" applyBorder="1" applyAlignment="1">
      <alignment horizontal="center" vertical="center"/>
    </xf>
    <xf numFmtId="0" fontId="5" fillId="15" borderId="28" xfId="0" applyFont="1" applyFill="1" applyBorder="1" applyAlignment="1">
      <alignment horizontal="center" vertical="center"/>
    </xf>
    <xf numFmtId="0" fontId="5" fillId="16" borderId="26" xfId="0" applyFont="1" applyFill="1" applyBorder="1" applyAlignment="1">
      <alignment horizontal="center"/>
    </xf>
    <xf numFmtId="0" fontId="5" fillId="16" borderId="28" xfId="0" applyFont="1" applyFill="1" applyBorder="1" applyAlignment="1">
      <alignment horizontal="center"/>
    </xf>
    <xf numFmtId="0" fontId="5" fillId="16" borderId="27" xfId="0" applyFont="1" applyFill="1" applyBorder="1" applyAlignment="1">
      <alignment horizontal="center"/>
    </xf>
    <xf numFmtId="0" fontId="5" fillId="17" borderId="28" xfId="0" applyFont="1" applyFill="1" applyBorder="1" applyAlignment="1">
      <alignment horizontal="center"/>
    </xf>
    <xf numFmtId="0" fontId="5" fillId="17" borderId="27" xfId="0" applyFont="1" applyFill="1" applyBorder="1" applyAlignment="1">
      <alignment horizontal="center"/>
    </xf>
    <xf numFmtId="0" fontId="5" fillId="8" borderId="28" xfId="0" applyFont="1" applyFill="1" applyBorder="1" applyAlignment="1">
      <alignment horizontal="center"/>
    </xf>
    <xf numFmtId="0" fontId="5" fillId="8" borderId="27" xfId="0" applyFont="1" applyFill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 wrapText="1"/>
    </xf>
    <xf numFmtId="0" fontId="4" fillId="15" borderId="26" xfId="0" applyFont="1" applyFill="1" applyBorder="1" applyAlignment="1">
      <alignment horizontal="center" vertical="center"/>
    </xf>
    <xf numFmtId="0" fontId="4" fillId="15" borderId="28" xfId="0" applyFont="1" applyFill="1" applyBorder="1" applyAlignment="1">
      <alignment horizontal="center" vertical="center"/>
    </xf>
    <xf numFmtId="0" fontId="4" fillId="16" borderId="26" xfId="0" applyFont="1" applyFill="1" applyBorder="1" applyAlignment="1">
      <alignment horizontal="center"/>
    </xf>
    <xf numFmtId="0" fontId="4" fillId="16" borderId="28" xfId="0" applyFont="1" applyFill="1" applyBorder="1" applyAlignment="1">
      <alignment horizontal="center"/>
    </xf>
    <xf numFmtId="0" fontId="4" fillId="16" borderId="27" xfId="0" applyFont="1" applyFill="1" applyBorder="1" applyAlignment="1">
      <alignment horizontal="center"/>
    </xf>
    <xf numFmtId="0" fontId="4" fillId="17" borderId="28" xfId="0" applyFont="1" applyFill="1" applyBorder="1" applyAlignment="1">
      <alignment horizontal="center"/>
    </xf>
    <xf numFmtId="0" fontId="4" fillId="17" borderId="27" xfId="0" applyFont="1" applyFill="1" applyBorder="1" applyAlignment="1">
      <alignment horizontal="center"/>
    </xf>
    <xf numFmtId="0" fontId="4" fillId="8" borderId="28" xfId="0" applyFont="1" applyFill="1" applyBorder="1" applyAlignment="1">
      <alignment horizontal="center"/>
    </xf>
    <xf numFmtId="0" fontId="4" fillId="8" borderId="27" xfId="0" applyFont="1" applyFill="1" applyBorder="1" applyAlignment="1">
      <alignment horizontal="center"/>
    </xf>
    <xf numFmtId="0" fontId="4" fillId="18" borderId="28" xfId="0" applyFont="1" applyFill="1" applyBorder="1" applyAlignment="1">
      <alignment horizontal="center"/>
    </xf>
    <xf numFmtId="0" fontId="4" fillId="18" borderId="27" xfId="0" applyFont="1" applyFill="1" applyBorder="1" applyAlignment="1">
      <alignment horizontal="center"/>
    </xf>
    <xf numFmtId="0" fontId="4" fillId="9" borderId="28" xfId="0" applyFont="1" applyFill="1" applyBorder="1" applyAlignment="1">
      <alignment horizontal="center"/>
    </xf>
    <xf numFmtId="0" fontId="4" fillId="9" borderId="27" xfId="0" applyFont="1" applyFill="1" applyBorder="1" applyAlignment="1">
      <alignment horizontal="center"/>
    </xf>
    <xf numFmtId="0" fontId="4" fillId="19" borderId="28" xfId="0" applyFont="1" applyFill="1" applyBorder="1" applyAlignment="1">
      <alignment horizontal="center"/>
    </xf>
    <xf numFmtId="0" fontId="4" fillId="19" borderId="27" xfId="0" applyFont="1" applyFill="1" applyBorder="1" applyAlignment="1">
      <alignment horizontal="center"/>
    </xf>
    <xf numFmtId="0" fontId="4" fillId="20" borderId="28" xfId="0" applyFont="1" applyFill="1" applyBorder="1" applyAlignment="1">
      <alignment horizontal="center"/>
    </xf>
    <xf numFmtId="0" fontId="4" fillId="20" borderId="27" xfId="0" applyFont="1" applyFill="1" applyBorder="1" applyAlignment="1">
      <alignment horizontal="center"/>
    </xf>
    <xf numFmtId="0" fontId="4" fillId="21" borderId="28" xfId="0" applyFont="1" applyFill="1" applyBorder="1" applyAlignment="1">
      <alignment horizontal="center"/>
    </xf>
    <xf numFmtId="0" fontId="4" fillId="22" borderId="28" xfId="0" applyFont="1" applyFill="1" applyBorder="1" applyAlignment="1">
      <alignment horizontal="center"/>
    </xf>
    <xf numFmtId="0" fontId="4" fillId="22" borderId="27" xfId="0" applyFont="1" applyFill="1" applyBorder="1" applyAlignment="1">
      <alignment horizontal="center"/>
    </xf>
    <xf numFmtId="0" fontId="7" fillId="25" borderId="26" xfId="0" applyFont="1" applyFill="1" applyBorder="1" applyAlignment="1">
      <alignment horizontal="center"/>
    </xf>
    <xf numFmtId="0" fontId="7" fillId="25" borderId="28" xfId="0" applyFont="1" applyFill="1" applyBorder="1" applyAlignment="1">
      <alignment horizontal="center"/>
    </xf>
    <xf numFmtId="0" fontId="4" fillId="24" borderId="26" xfId="0" applyFont="1" applyFill="1" applyBorder="1" applyAlignment="1">
      <alignment horizontal="center"/>
    </xf>
    <xf numFmtId="0" fontId="4" fillId="24" borderId="27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2" fontId="0" fillId="0" borderId="17" xfId="0" applyNumberFormat="1" applyBorder="1"/>
    <xf numFmtId="0" fontId="0" fillId="0" borderId="17" xfId="0" applyBorder="1"/>
    <xf numFmtId="0" fontId="4" fillId="0" borderId="18" xfId="0" applyFont="1" applyBorder="1" applyAlignment="1">
      <alignment horizontal="center"/>
    </xf>
    <xf numFmtId="2" fontId="0" fillId="0" borderId="18" xfId="0" applyNumberFormat="1" applyBorder="1"/>
    <xf numFmtId="2" fontId="3" fillId="0" borderId="0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19" xfId="0" applyNumberFormat="1" applyBorder="1"/>
    <xf numFmtId="2" fontId="0" fillId="0" borderId="21" xfId="0" applyNumberFormat="1" applyBorder="1" applyAlignment="1">
      <alignment horizontal="center"/>
    </xf>
    <xf numFmtId="2" fontId="3" fillId="0" borderId="25" xfId="0" applyNumberFormat="1" applyFont="1" applyBorder="1" applyAlignment="1">
      <alignment horizontal="center"/>
    </xf>
    <xf numFmtId="2" fontId="4" fillId="0" borderId="31" xfId="0" applyNumberFormat="1" applyFont="1" applyFill="1" applyBorder="1"/>
    <xf numFmtId="0" fontId="4" fillId="0" borderId="1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zoomScale="85" zoomScaleNormal="85" workbookViewId="0">
      <selection activeCell="AD34" sqref="AD34"/>
    </sheetView>
  </sheetViews>
  <sheetFormatPr defaultColWidth="12.5703125" defaultRowHeight="15" customHeight="1" x14ac:dyDescent="0.25"/>
  <cols>
    <col min="1" max="19" width="8" style="34" customWidth="1"/>
    <col min="20" max="27" width="7.5703125" style="34" customWidth="1"/>
    <col min="28" max="16384" width="12.5703125" style="34"/>
  </cols>
  <sheetData>
    <row r="1" spans="1:30" s="31" customFormat="1" x14ac:dyDescent="0.25">
      <c r="A1" s="30" t="s">
        <v>0</v>
      </c>
    </row>
    <row r="2" spans="1:30" s="31" customFormat="1" x14ac:dyDescent="0.25">
      <c r="A2" s="32" t="s">
        <v>1</v>
      </c>
    </row>
    <row r="3" spans="1:30" s="31" customFormat="1" x14ac:dyDescent="0.25">
      <c r="A3" s="32"/>
    </row>
    <row r="4" spans="1:30" s="31" customFormat="1" x14ac:dyDescent="0.25">
      <c r="A4" s="30" t="s">
        <v>2</v>
      </c>
      <c r="M4" s="31" t="s">
        <v>17</v>
      </c>
    </row>
    <row r="5" spans="1:30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W5" s="33"/>
      <c r="X5" s="33"/>
      <c r="Y5" s="33"/>
      <c r="Z5" s="33"/>
      <c r="AA5" s="33"/>
    </row>
    <row r="6" spans="1:30" x14ac:dyDescent="0.25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W6" s="33"/>
      <c r="X6" s="33"/>
      <c r="Y6" s="33"/>
      <c r="Z6" s="33"/>
      <c r="AA6" s="33"/>
    </row>
    <row r="7" spans="1:30" x14ac:dyDescent="0.25">
      <c r="A7" s="33"/>
      <c r="B7" s="33"/>
      <c r="C7" s="33"/>
      <c r="D7" s="109"/>
      <c r="E7" s="110"/>
      <c r="F7" s="110"/>
      <c r="G7" s="110"/>
      <c r="H7" s="110"/>
      <c r="I7" s="110"/>
      <c r="J7" s="110"/>
      <c r="K7" s="110"/>
      <c r="L7" s="33"/>
      <c r="M7" s="33"/>
      <c r="N7" s="33"/>
      <c r="O7" s="33"/>
      <c r="P7" s="33"/>
      <c r="Q7" s="33"/>
      <c r="R7" s="33"/>
      <c r="S7" s="33"/>
      <c r="W7" s="33"/>
      <c r="X7" s="33"/>
      <c r="Y7" s="33"/>
      <c r="Z7" s="33"/>
      <c r="AA7" s="33"/>
    </row>
    <row r="8" spans="1:30" x14ac:dyDescent="0.25">
      <c r="A8" s="114" t="s">
        <v>3</v>
      </c>
      <c r="B8" s="116" t="s">
        <v>4</v>
      </c>
      <c r="C8" s="106"/>
      <c r="D8" s="106"/>
      <c r="E8" s="117" t="s">
        <v>5</v>
      </c>
      <c r="F8" s="106"/>
      <c r="G8" s="106"/>
      <c r="H8" s="118" t="s">
        <v>6</v>
      </c>
      <c r="I8" s="106"/>
      <c r="J8" s="106"/>
      <c r="K8" s="119" t="s">
        <v>7</v>
      </c>
      <c r="L8" s="106"/>
      <c r="M8" s="106"/>
      <c r="N8" s="105" t="s">
        <v>8</v>
      </c>
      <c r="O8" s="106"/>
      <c r="P8" s="106"/>
      <c r="Q8" s="107" t="s">
        <v>9</v>
      </c>
      <c r="R8" s="106"/>
      <c r="S8" s="108"/>
      <c r="T8" s="111" t="s">
        <v>15</v>
      </c>
      <c r="U8" s="112"/>
      <c r="V8" s="113"/>
      <c r="W8" s="101" t="s">
        <v>13</v>
      </c>
      <c r="X8" s="102"/>
      <c r="Y8" s="103" t="s">
        <v>14</v>
      </c>
      <c r="Z8" s="104"/>
      <c r="AA8" s="33"/>
    </row>
    <row r="9" spans="1:30" x14ac:dyDescent="0.25">
      <c r="A9" s="115"/>
      <c r="B9" s="35" t="s">
        <v>10</v>
      </c>
      <c r="C9" s="35" t="s">
        <v>11</v>
      </c>
      <c r="D9" s="35" t="s">
        <v>12</v>
      </c>
      <c r="E9" s="36" t="s">
        <v>10</v>
      </c>
      <c r="F9" s="36" t="s">
        <v>11</v>
      </c>
      <c r="G9" s="36" t="s">
        <v>12</v>
      </c>
      <c r="H9" s="36" t="s">
        <v>10</v>
      </c>
      <c r="I9" s="36" t="s">
        <v>11</v>
      </c>
      <c r="J9" s="36" t="s">
        <v>12</v>
      </c>
      <c r="K9" s="36" t="s">
        <v>10</v>
      </c>
      <c r="L9" s="36" t="s">
        <v>11</v>
      </c>
      <c r="M9" s="37" t="s">
        <v>12</v>
      </c>
      <c r="N9" s="36" t="s">
        <v>10</v>
      </c>
      <c r="O9" s="36" t="s">
        <v>11</v>
      </c>
      <c r="P9" s="37" t="s">
        <v>12</v>
      </c>
      <c r="Q9" s="36" t="s">
        <v>10</v>
      </c>
      <c r="R9" s="36" t="s">
        <v>11</v>
      </c>
      <c r="S9" s="37" t="s">
        <v>12</v>
      </c>
      <c r="T9" s="38" t="s">
        <v>10</v>
      </c>
      <c r="U9" s="38" t="s">
        <v>11</v>
      </c>
      <c r="V9" s="37" t="s">
        <v>12</v>
      </c>
      <c r="W9" s="39"/>
      <c r="X9" s="40" t="s">
        <v>10</v>
      </c>
      <c r="Y9" s="39"/>
      <c r="Z9" s="40" t="s">
        <v>10</v>
      </c>
      <c r="AA9" s="33"/>
    </row>
    <row r="10" spans="1:30" x14ac:dyDescent="0.25">
      <c r="A10" s="41">
        <v>1</v>
      </c>
      <c r="B10" s="1">
        <v>5.3</v>
      </c>
      <c r="C10" s="2">
        <v>5.9</v>
      </c>
      <c r="D10" s="3">
        <f t="shared" ref="D10:D39" si="0">AVERAGE(B10:C10)</f>
        <v>5.6</v>
      </c>
      <c r="E10" s="44">
        <v>5.7</v>
      </c>
      <c r="F10" s="44">
        <v>6.1</v>
      </c>
      <c r="G10" s="42">
        <f t="shared" ref="G10:G39" si="1">AVERAGE(E10:F10)</f>
        <v>5.9</v>
      </c>
      <c r="H10" s="44">
        <v>6.7</v>
      </c>
      <c r="I10" s="44">
        <v>5.8</v>
      </c>
      <c r="J10" s="43">
        <f t="shared" ref="J10:J39" si="2">IF(H10="","",AVERAGE(H10:I10))</f>
        <v>6.25</v>
      </c>
      <c r="K10" s="44">
        <v>6.2</v>
      </c>
      <c r="L10" s="44">
        <v>5.8</v>
      </c>
      <c r="M10" s="12">
        <f t="shared" ref="M10:M39" si="3">IF(K10="","",AVERAGE(K10:L10))</f>
        <v>6</v>
      </c>
      <c r="N10" s="44">
        <v>6.6</v>
      </c>
      <c r="O10" s="44">
        <v>6.6</v>
      </c>
      <c r="P10" s="15">
        <f>AVERAGE(N10:O10)</f>
        <v>6.6</v>
      </c>
      <c r="Q10" s="16">
        <v>5.7</v>
      </c>
      <c r="R10" s="16">
        <v>5.8</v>
      </c>
      <c r="S10" s="17">
        <f>AVERAGE(Q10:R10)</f>
        <v>5.75</v>
      </c>
      <c r="T10" s="16">
        <v>6.1</v>
      </c>
      <c r="U10" s="16">
        <v>7</v>
      </c>
      <c r="V10" s="18">
        <f>AVERAGE(T10:U10)</f>
        <v>6.55</v>
      </c>
      <c r="W10" s="45"/>
      <c r="X10" s="46">
        <v>10.4</v>
      </c>
      <c r="Y10" s="45"/>
      <c r="Z10" s="47">
        <v>12.1</v>
      </c>
      <c r="AA10" s="33"/>
      <c r="AB10" s="44"/>
      <c r="AC10" s="44"/>
      <c r="AD10" s="44"/>
    </row>
    <row r="11" spans="1:30" x14ac:dyDescent="0.25">
      <c r="A11" s="37">
        <v>2</v>
      </c>
      <c r="B11" s="4">
        <v>6.1</v>
      </c>
      <c r="C11" s="5">
        <v>6</v>
      </c>
      <c r="D11" s="6">
        <f t="shared" si="0"/>
        <v>6.05</v>
      </c>
      <c r="E11" s="44">
        <v>6.5</v>
      </c>
      <c r="F11" s="44">
        <v>6.5</v>
      </c>
      <c r="G11" s="48">
        <f t="shared" si="1"/>
        <v>6.5</v>
      </c>
      <c r="H11" s="44">
        <v>6.2</v>
      </c>
      <c r="I11" s="44">
        <v>5.8</v>
      </c>
      <c r="J11" s="49">
        <f t="shared" si="2"/>
        <v>6</v>
      </c>
      <c r="K11" s="44">
        <v>7.8</v>
      </c>
      <c r="L11" s="44">
        <v>5.8</v>
      </c>
      <c r="M11" s="13">
        <f t="shared" si="3"/>
        <v>6.8</v>
      </c>
      <c r="N11" s="44">
        <v>6.2</v>
      </c>
      <c r="O11" s="44">
        <v>6.4</v>
      </c>
      <c r="P11" s="19">
        <f t="shared" ref="P11:P39" si="4">AVERAGE(N11:O11)</f>
        <v>6.3000000000000007</v>
      </c>
      <c r="Q11" s="9">
        <v>5.8</v>
      </c>
      <c r="R11" s="9">
        <v>5.7</v>
      </c>
      <c r="S11" s="20">
        <f t="shared" ref="S11:S39" si="5">AVERAGE(Q11:R11)</f>
        <v>5.75</v>
      </c>
      <c r="T11" s="9">
        <v>5.4</v>
      </c>
      <c r="U11" s="9">
        <v>6.9</v>
      </c>
      <c r="V11" s="21">
        <f t="shared" ref="V11:V39" si="6">AVERAGE(T11:U11)</f>
        <v>6.15</v>
      </c>
      <c r="W11" s="50"/>
      <c r="X11" s="51">
        <v>11.9</v>
      </c>
      <c r="Y11" s="50"/>
      <c r="Z11" s="52">
        <v>10.6</v>
      </c>
      <c r="AA11" s="33"/>
      <c r="AB11" s="44"/>
      <c r="AC11" s="44"/>
      <c r="AD11" s="44"/>
    </row>
    <row r="12" spans="1:30" x14ac:dyDescent="0.25">
      <c r="A12" s="37">
        <v>3</v>
      </c>
      <c r="B12" s="4">
        <v>6.2</v>
      </c>
      <c r="C12" s="5">
        <v>5.8</v>
      </c>
      <c r="D12" s="6">
        <f t="shared" si="0"/>
        <v>6</v>
      </c>
      <c r="E12" s="44">
        <v>5.5</v>
      </c>
      <c r="F12" s="44">
        <v>6.9</v>
      </c>
      <c r="G12" s="48">
        <f t="shared" si="1"/>
        <v>6.2</v>
      </c>
      <c r="H12" s="44">
        <v>5.3999999999999995</v>
      </c>
      <c r="I12" s="44">
        <v>6</v>
      </c>
      <c r="J12" s="49">
        <f t="shared" si="2"/>
        <v>5.6999999999999993</v>
      </c>
      <c r="K12" s="44">
        <v>6</v>
      </c>
      <c r="L12" s="44">
        <v>6.3999999999999995</v>
      </c>
      <c r="M12" s="13">
        <f t="shared" si="3"/>
        <v>6.1999999999999993</v>
      </c>
      <c r="N12" s="44">
        <v>5.8</v>
      </c>
      <c r="O12" s="44">
        <v>6</v>
      </c>
      <c r="P12" s="19">
        <f t="shared" si="4"/>
        <v>5.9</v>
      </c>
      <c r="Q12" s="9">
        <v>6</v>
      </c>
      <c r="R12" s="9">
        <v>5.7</v>
      </c>
      <c r="S12" s="20">
        <f t="shared" si="5"/>
        <v>5.85</v>
      </c>
      <c r="T12" s="9">
        <v>6</v>
      </c>
      <c r="U12" s="9">
        <v>6</v>
      </c>
      <c r="V12" s="21">
        <f t="shared" si="6"/>
        <v>6</v>
      </c>
      <c r="W12" s="50"/>
      <c r="X12" s="51">
        <v>10.6</v>
      </c>
      <c r="Y12" s="50"/>
      <c r="Z12" s="52">
        <v>11.1</v>
      </c>
      <c r="AA12" s="33"/>
      <c r="AB12" s="44"/>
      <c r="AC12" s="44"/>
      <c r="AD12" s="44"/>
    </row>
    <row r="13" spans="1:30" x14ac:dyDescent="0.25">
      <c r="A13" s="37">
        <v>4</v>
      </c>
      <c r="B13" s="4">
        <v>6</v>
      </c>
      <c r="C13" s="5">
        <v>6.1</v>
      </c>
      <c r="D13" s="6">
        <f t="shared" si="0"/>
        <v>6.05</v>
      </c>
      <c r="E13" s="44">
        <v>5.8</v>
      </c>
      <c r="F13" s="44">
        <v>5.6</v>
      </c>
      <c r="G13" s="48">
        <f t="shared" si="1"/>
        <v>5.6999999999999993</v>
      </c>
      <c r="H13" s="44">
        <v>5.8999999999999995</v>
      </c>
      <c r="I13" s="44">
        <v>5.8999999999999995</v>
      </c>
      <c r="J13" s="49">
        <f t="shared" si="2"/>
        <v>5.8999999999999995</v>
      </c>
      <c r="K13" s="44">
        <v>5.8</v>
      </c>
      <c r="L13" s="44">
        <v>5.6</v>
      </c>
      <c r="M13" s="13">
        <f t="shared" si="3"/>
        <v>5.6999999999999993</v>
      </c>
      <c r="N13" s="44">
        <v>6</v>
      </c>
      <c r="O13" s="44">
        <v>6</v>
      </c>
      <c r="P13" s="19">
        <f t="shared" si="4"/>
        <v>6</v>
      </c>
      <c r="Q13" s="9">
        <v>6.2</v>
      </c>
      <c r="R13" s="9">
        <v>5.9</v>
      </c>
      <c r="S13" s="20">
        <f t="shared" si="5"/>
        <v>6.0500000000000007</v>
      </c>
      <c r="T13" s="9">
        <v>7.1</v>
      </c>
      <c r="U13" s="9">
        <v>6</v>
      </c>
      <c r="V13" s="21">
        <f t="shared" si="6"/>
        <v>6.55</v>
      </c>
      <c r="W13" s="50"/>
      <c r="X13" s="51">
        <v>11.6</v>
      </c>
      <c r="Y13" s="50"/>
      <c r="Z13" s="52">
        <v>11.3</v>
      </c>
      <c r="AA13" s="33"/>
      <c r="AB13" s="44"/>
      <c r="AC13" s="44"/>
      <c r="AD13" s="44"/>
    </row>
    <row r="14" spans="1:30" x14ac:dyDescent="0.25">
      <c r="A14" s="37">
        <v>5</v>
      </c>
      <c r="B14" s="4">
        <v>6</v>
      </c>
      <c r="C14" s="5">
        <v>5.6</v>
      </c>
      <c r="D14" s="6">
        <f t="shared" si="0"/>
        <v>5.8</v>
      </c>
      <c r="E14" s="44">
        <v>5.8</v>
      </c>
      <c r="F14" s="44">
        <v>5.8</v>
      </c>
      <c r="G14" s="48">
        <f t="shared" si="1"/>
        <v>5.8</v>
      </c>
      <c r="H14" s="44">
        <v>6</v>
      </c>
      <c r="I14" s="44">
        <v>5.8999999999999995</v>
      </c>
      <c r="J14" s="49">
        <f t="shared" si="2"/>
        <v>5.9499999999999993</v>
      </c>
      <c r="K14" s="44">
        <v>5.8</v>
      </c>
      <c r="L14" s="44">
        <v>5.8</v>
      </c>
      <c r="M14" s="13">
        <f t="shared" si="3"/>
        <v>5.8</v>
      </c>
      <c r="N14" s="44">
        <v>9.1999999999999993</v>
      </c>
      <c r="O14" s="44">
        <v>5.8</v>
      </c>
      <c r="P14" s="19">
        <f t="shared" si="4"/>
        <v>7.5</v>
      </c>
      <c r="Q14" s="9">
        <v>5.7</v>
      </c>
      <c r="R14" s="9">
        <v>5.8</v>
      </c>
      <c r="S14" s="20">
        <f t="shared" si="5"/>
        <v>5.75</v>
      </c>
      <c r="T14" s="9">
        <v>6</v>
      </c>
      <c r="U14" s="9">
        <v>6.9</v>
      </c>
      <c r="V14" s="21">
        <f t="shared" si="6"/>
        <v>6.45</v>
      </c>
      <c r="W14" s="50"/>
      <c r="X14" s="51">
        <v>12</v>
      </c>
      <c r="Y14" s="50"/>
      <c r="Z14" s="52">
        <v>11.2</v>
      </c>
      <c r="AA14" s="33"/>
      <c r="AB14" s="44"/>
      <c r="AC14" s="44"/>
      <c r="AD14" s="44"/>
    </row>
    <row r="15" spans="1:30" x14ac:dyDescent="0.25">
      <c r="A15" s="37">
        <v>6</v>
      </c>
      <c r="B15" s="4">
        <v>5.5</v>
      </c>
      <c r="C15" s="5">
        <v>6.1</v>
      </c>
      <c r="D15" s="6">
        <f t="shared" si="0"/>
        <v>5.8</v>
      </c>
      <c r="E15" s="44">
        <v>5.8</v>
      </c>
      <c r="F15" s="44">
        <v>5.9</v>
      </c>
      <c r="G15" s="48">
        <f t="shared" si="1"/>
        <v>5.85</v>
      </c>
      <c r="H15" s="44">
        <v>6.8</v>
      </c>
      <c r="I15" s="44">
        <v>5.8</v>
      </c>
      <c r="J15" s="49">
        <f t="shared" si="2"/>
        <v>6.3</v>
      </c>
      <c r="K15" s="44">
        <v>5.8</v>
      </c>
      <c r="L15" s="44">
        <v>6.2</v>
      </c>
      <c r="M15" s="13">
        <f t="shared" si="3"/>
        <v>6</v>
      </c>
      <c r="N15" s="44">
        <v>6</v>
      </c>
      <c r="O15" s="44">
        <v>6</v>
      </c>
      <c r="P15" s="19">
        <f t="shared" si="4"/>
        <v>6</v>
      </c>
      <c r="Q15" s="9">
        <v>5.7</v>
      </c>
      <c r="R15" s="9">
        <v>5.9</v>
      </c>
      <c r="S15" s="20">
        <f t="shared" si="5"/>
        <v>5.8000000000000007</v>
      </c>
      <c r="T15" s="9">
        <v>5.8</v>
      </c>
      <c r="U15" s="9">
        <v>5.8</v>
      </c>
      <c r="V15" s="21">
        <f t="shared" si="6"/>
        <v>5.8</v>
      </c>
      <c r="W15" s="50"/>
      <c r="X15" s="51">
        <v>12.1</v>
      </c>
      <c r="Y15" s="50"/>
      <c r="Z15" s="52">
        <v>9.9</v>
      </c>
      <c r="AA15" s="33"/>
      <c r="AB15" s="44"/>
      <c r="AC15" s="44"/>
      <c r="AD15" s="44"/>
    </row>
    <row r="16" spans="1:30" x14ac:dyDescent="0.25">
      <c r="A16" s="37">
        <v>7</v>
      </c>
      <c r="B16" s="4">
        <v>6.3</v>
      </c>
      <c r="C16" s="5">
        <v>5.7</v>
      </c>
      <c r="D16" s="6">
        <f t="shared" si="0"/>
        <v>6</v>
      </c>
      <c r="E16" s="44">
        <v>6.5</v>
      </c>
      <c r="F16" s="44">
        <v>6.2</v>
      </c>
      <c r="G16" s="48">
        <f t="shared" si="1"/>
        <v>6.35</v>
      </c>
      <c r="H16" s="44">
        <v>5.8999999999999995</v>
      </c>
      <c r="I16" s="44">
        <v>9.1000000000000014</v>
      </c>
      <c r="J16" s="49">
        <f t="shared" si="2"/>
        <v>7.5</v>
      </c>
      <c r="K16" s="44">
        <v>5.8</v>
      </c>
      <c r="L16" s="44">
        <v>6.8</v>
      </c>
      <c r="M16" s="13">
        <f t="shared" si="3"/>
        <v>6.3</v>
      </c>
      <c r="N16" s="44">
        <v>6</v>
      </c>
      <c r="O16" s="44">
        <v>6.4</v>
      </c>
      <c r="P16" s="19">
        <f t="shared" si="4"/>
        <v>6.2</v>
      </c>
      <c r="Q16" s="9">
        <v>5.9</v>
      </c>
      <c r="R16" s="9">
        <v>5.9</v>
      </c>
      <c r="S16" s="20">
        <f t="shared" si="5"/>
        <v>5.9</v>
      </c>
      <c r="T16" s="9">
        <v>6.4</v>
      </c>
      <c r="U16" s="9">
        <v>6.8</v>
      </c>
      <c r="V16" s="21">
        <f t="shared" si="6"/>
        <v>6.6</v>
      </c>
      <c r="W16" s="50"/>
      <c r="X16" s="51">
        <v>10.199999999999999</v>
      </c>
      <c r="Y16" s="50"/>
      <c r="Z16" s="52">
        <v>10.1</v>
      </c>
      <c r="AA16" s="33"/>
      <c r="AB16" s="44"/>
      <c r="AC16" s="44"/>
      <c r="AD16" s="44"/>
    </row>
    <row r="17" spans="1:30" x14ac:dyDescent="0.25">
      <c r="A17" s="37">
        <v>8</v>
      </c>
      <c r="B17" s="4">
        <v>5.4</v>
      </c>
      <c r="C17" s="5">
        <v>6.1</v>
      </c>
      <c r="D17" s="6">
        <f t="shared" si="0"/>
        <v>5.75</v>
      </c>
      <c r="E17" s="44">
        <v>6.4</v>
      </c>
      <c r="F17" s="44">
        <v>5.7</v>
      </c>
      <c r="G17" s="48">
        <f t="shared" si="1"/>
        <v>6.0500000000000007</v>
      </c>
      <c r="H17" s="44">
        <v>5.8</v>
      </c>
      <c r="I17" s="44">
        <v>5.3</v>
      </c>
      <c r="J17" s="49">
        <f t="shared" si="2"/>
        <v>5.55</v>
      </c>
      <c r="K17" s="44">
        <v>6.6</v>
      </c>
      <c r="L17" s="44">
        <v>6.2</v>
      </c>
      <c r="M17" s="13">
        <f t="shared" si="3"/>
        <v>6.4</v>
      </c>
      <c r="N17" s="44">
        <v>6</v>
      </c>
      <c r="O17" s="44">
        <v>6.2</v>
      </c>
      <c r="P17" s="19">
        <f t="shared" si="4"/>
        <v>6.1</v>
      </c>
      <c r="Q17" s="9">
        <v>5.8</v>
      </c>
      <c r="R17" s="9">
        <v>5.9</v>
      </c>
      <c r="S17" s="20">
        <f t="shared" si="5"/>
        <v>5.85</v>
      </c>
      <c r="T17" s="9">
        <v>7</v>
      </c>
      <c r="U17" s="9">
        <v>6.8</v>
      </c>
      <c r="V17" s="21">
        <f t="shared" si="6"/>
        <v>6.9</v>
      </c>
      <c r="W17" s="50"/>
      <c r="X17" s="51">
        <v>11.8</v>
      </c>
      <c r="Y17" s="50"/>
      <c r="Z17" s="52">
        <v>12.9</v>
      </c>
      <c r="AA17" s="33"/>
      <c r="AB17" s="44"/>
      <c r="AC17" s="44"/>
      <c r="AD17" s="44"/>
    </row>
    <row r="18" spans="1:30" x14ac:dyDescent="0.25">
      <c r="A18" s="37">
        <v>9</v>
      </c>
      <c r="B18" s="4">
        <v>5.2</v>
      </c>
      <c r="C18" s="5">
        <v>5.8</v>
      </c>
      <c r="D18" s="6">
        <f t="shared" si="0"/>
        <v>5.5</v>
      </c>
      <c r="E18" s="44">
        <v>5.8</v>
      </c>
      <c r="F18" s="44">
        <v>6.3</v>
      </c>
      <c r="G18" s="48">
        <f t="shared" si="1"/>
        <v>6.05</v>
      </c>
      <c r="H18" s="44">
        <v>5.0999999999999996</v>
      </c>
      <c r="I18" s="44">
        <v>5.8</v>
      </c>
      <c r="J18" s="49">
        <f t="shared" si="2"/>
        <v>5.4499999999999993</v>
      </c>
      <c r="K18" s="44">
        <v>6.6</v>
      </c>
      <c r="L18" s="44">
        <v>5.8</v>
      </c>
      <c r="M18" s="13">
        <f t="shared" si="3"/>
        <v>6.1999999999999993</v>
      </c>
      <c r="N18" s="44">
        <v>6</v>
      </c>
      <c r="O18" s="44">
        <v>6</v>
      </c>
      <c r="P18" s="19">
        <f t="shared" si="4"/>
        <v>6</v>
      </c>
      <c r="Q18" s="9">
        <v>5.7</v>
      </c>
      <c r="R18" s="9">
        <v>5.8</v>
      </c>
      <c r="S18" s="20">
        <f t="shared" si="5"/>
        <v>5.75</v>
      </c>
      <c r="T18" s="9">
        <v>7.2</v>
      </c>
      <c r="U18" s="9">
        <v>6.4</v>
      </c>
      <c r="V18" s="21">
        <f t="shared" si="6"/>
        <v>6.8000000000000007</v>
      </c>
      <c r="W18" s="50"/>
      <c r="X18" s="51">
        <v>10.5</v>
      </c>
      <c r="Y18" s="50"/>
      <c r="Z18" s="52">
        <v>12.1</v>
      </c>
      <c r="AA18" s="33"/>
      <c r="AB18" s="44"/>
      <c r="AC18" s="44"/>
      <c r="AD18" s="44"/>
    </row>
    <row r="19" spans="1:30" x14ac:dyDescent="0.25">
      <c r="A19" s="37">
        <v>10</v>
      </c>
      <c r="B19" s="4">
        <v>5.6</v>
      </c>
      <c r="C19" s="5">
        <v>5.2</v>
      </c>
      <c r="D19" s="6">
        <f t="shared" si="0"/>
        <v>5.4</v>
      </c>
      <c r="E19" s="44">
        <v>5.6</v>
      </c>
      <c r="F19" s="44">
        <v>5.5</v>
      </c>
      <c r="G19" s="48">
        <f t="shared" si="1"/>
        <v>5.55</v>
      </c>
      <c r="H19" s="44">
        <v>6.7</v>
      </c>
      <c r="I19" s="44">
        <v>6</v>
      </c>
      <c r="J19" s="49">
        <f t="shared" si="2"/>
        <v>6.35</v>
      </c>
      <c r="K19" s="44">
        <v>5.8</v>
      </c>
      <c r="L19" s="44">
        <v>5.8</v>
      </c>
      <c r="M19" s="13">
        <f t="shared" si="3"/>
        <v>5.8</v>
      </c>
      <c r="N19" s="44">
        <v>6</v>
      </c>
      <c r="O19" s="44">
        <v>6.2</v>
      </c>
      <c r="P19" s="19">
        <f t="shared" si="4"/>
        <v>6.1</v>
      </c>
      <c r="Q19" s="9">
        <v>5.7</v>
      </c>
      <c r="R19" s="9">
        <v>6.1</v>
      </c>
      <c r="S19" s="20">
        <f t="shared" si="5"/>
        <v>5.9</v>
      </c>
      <c r="T19" s="9">
        <v>6.8</v>
      </c>
      <c r="U19" s="9">
        <v>6.6</v>
      </c>
      <c r="V19" s="21">
        <f t="shared" si="6"/>
        <v>6.6999999999999993</v>
      </c>
      <c r="W19" s="50"/>
      <c r="X19" s="51">
        <v>10.4</v>
      </c>
      <c r="Y19" s="50"/>
      <c r="Z19" s="52">
        <v>11.1</v>
      </c>
      <c r="AA19" s="33"/>
      <c r="AB19" s="44"/>
      <c r="AC19" s="44"/>
      <c r="AD19" s="44"/>
    </row>
    <row r="20" spans="1:30" x14ac:dyDescent="0.25">
      <c r="A20" s="37">
        <v>11</v>
      </c>
      <c r="B20" s="4">
        <v>5.2</v>
      </c>
      <c r="C20" s="5">
        <v>6.1</v>
      </c>
      <c r="D20" s="6">
        <f t="shared" si="0"/>
        <v>5.65</v>
      </c>
      <c r="E20" s="44">
        <v>5.6</v>
      </c>
      <c r="F20" s="44">
        <v>5.7</v>
      </c>
      <c r="G20" s="48">
        <f t="shared" si="1"/>
        <v>5.65</v>
      </c>
      <c r="H20" s="44">
        <v>6</v>
      </c>
      <c r="I20" s="44">
        <v>6.8999999999999995</v>
      </c>
      <c r="J20" s="49">
        <f t="shared" si="2"/>
        <v>6.4499999999999993</v>
      </c>
      <c r="K20" s="44">
        <v>5.8</v>
      </c>
      <c r="L20" s="44">
        <v>6.2</v>
      </c>
      <c r="M20" s="13">
        <f t="shared" si="3"/>
        <v>6</v>
      </c>
      <c r="N20" s="44">
        <v>6.4</v>
      </c>
      <c r="O20" s="44">
        <v>6.2</v>
      </c>
      <c r="P20" s="19">
        <f t="shared" si="4"/>
        <v>6.3000000000000007</v>
      </c>
      <c r="Q20" s="9">
        <v>5.9</v>
      </c>
      <c r="R20" s="9">
        <v>6</v>
      </c>
      <c r="S20" s="20">
        <f t="shared" si="5"/>
        <v>5.95</v>
      </c>
      <c r="T20" s="9">
        <v>6.6</v>
      </c>
      <c r="U20" s="9">
        <v>7.2</v>
      </c>
      <c r="V20" s="21">
        <f t="shared" si="6"/>
        <v>6.9</v>
      </c>
      <c r="W20" s="50"/>
      <c r="X20" s="51">
        <v>12.1</v>
      </c>
      <c r="Y20" s="50"/>
      <c r="Z20" s="52">
        <v>10.7</v>
      </c>
      <c r="AA20" s="33"/>
      <c r="AB20" s="44"/>
      <c r="AC20" s="44"/>
      <c r="AD20" s="44"/>
    </row>
    <row r="21" spans="1:30" x14ac:dyDescent="0.25">
      <c r="A21" s="37">
        <v>12</v>
      </c>
      <c r="B21" s="4">
        <v>5.8</v>
      </c>
      <c r="C21" s="5">
        <v>6.1</v>
      </c>
      <c r="D21" s="6">
        <f t="shared" si="0"/>
        <v>5.9499999999999993</v>
      </c>
      <c r="E21" s="44">
        <v>5.7</v>
      </c>
      <c r="F21" s="44">
        <v>5.7</v>
      </c>
      <c r="G21" s="48">
        <f t="shared" si="1"/>
        <v>5.7</v>
      </c>
      <c r="H21" s="44">
        <v>5.8999999999999995</v>
      </c>
      <c r="I21" s="44">
        <v>5.8</v>
      </c>
      <c r="J21" s="49">
        <f t="shared" si="2"/>
        <v>5.85</v>
      </c>
      <c r="K21" s="44">
        <v>6.6</v>
      </c>
      <c r="L21" s="44">
        <v>6.8</v>
      </c>
      <c r="M21" s="13">
        <f t="shared" si="3"/>
        <v>6.6999999999999993</v>
      </c>
      <c r="N21" s="44">
        <v>6.2</v>
      </c>
      <c r="O21" s="44">
        <v>6</v>
      </c>
      <c r="P21" s="19">
        <f t="shared" si="4"/>
        <v>6.1</v>
      </c>
      <c r="Q21" s="9">
        <v>5.8</v>
      </c>
      <c r="R21" s="9">
        <v>5.9</v>
      </c>
      <c r="S21" s="20">
        <f t="shared" si="5"/>
        <v>5.85</v>
      </c>
      <c r="T21" s="9">
        <v>6.6</v>
      </c>
      <c r="U21" s="9">
        <v>6</v>
      </c>
      <c r="V21" s="21">
        <f t="shared" si="6"/>
        <v>6.3</v>
      </c>
      <c r="W21" s="50"/>
      <c r="X21" s="51">
        <v>12.2</v>
      </c>
      <c r="Y21" s="50"/>
      <c r="Z21" s="52">
        <v>11.2</v>
      </c>
      <c r="AA21" s="33"/>
      <c r="AB21" s="44"/>
      <c r="AC21" s="44"/>
      <c r="AD21" s="44"/>
    </row>
    <row r="22" spans="1:30" x14ac:dyDescent="0.25">
      <c r="A22" s="37">
        <v>13</v>
      </c>
      <c r="B22" s="4">
        <v>5.8</v>
      </c>
      <c r="C22" s="5">
        <v>6.7</v>
      </c>
      <c r="D22" s="6">
        <f t="shared" si="0"/>
        <v>6.25</v>
      </c>
      <c r="E22" s="44">
        <v>6.1</v>
      </c>
      <c r="F22" s="44">
        <v>6.3</v>
      </c>
      <c r="G22" s="48">
        <f t="shared" si="1"/>
        <v>6.1999999999999993</v>
      </c>
      <c r="H22" s="44">
        <v>6.6</v>
      </c>
      <c r="I22" s="44">
        <v>5.8999999999999995</v>
      </c>
      <c r="J22" s="49">
        <f t="shared" si="2"/>
        <v>6.25</v>
      </c>
      <c r="K22" s="44">
        <v>5.8</v>
      </c>
      <c r="L22" s="44">
        <v>6.6</v>
      </c>
      <c r="M22" s="13">
        <f t="shared" si="3"/>
        <v>6.1999999999999993</v>
      </c>
      <c r="N22" s="44">
        <v>6</v>
      </c>
      <c r="O22" s="44">
        <v>6</v>
      </c>
      <c r="P22" s="19">
        <f t="shared" si="4"/>
        <v>6</v>
      </c>
      <c r="Q22" s="9">
        <v>5.7</v>
      </c>
      <c r="R22" s="9">
        <v>5.8</v>
      </c>
      <c r="S22" s="20">
        <f t="shared" si="5"/>
        <v>5.75</v>
      </c>
      <c r="T22" s="9">
        <v>6.6</v>
      </c>
      <c r="U22" s="9">
        <v>6.4</v>
      </c>
      <c r="V22" s="21">
        <f t="shared" si="6"/>
        <v>6.5</v>
      </c>
      <c r="W22" s="50"/>
      <c r="X22" s="51">
        <v>11.4</v>
      </c>
      <c r="Y22" s="50"/>
      <c r="Z22" s="52">
        <v>10.6</v>
      </c>
      <c r="AA22" s="33"/>
      <c r="AB22" s="44"/>
      <c r="AC22" s="44"/>
      <c r="AD22" s="44"/>
    </row>
    <row r="23" spans="1:30" x14ac:dyDescent="0.25">
      <c r="A23" s="37">
        <v>14</v>
      </c>
      <c r="B23" s="4">
        <v>5.7</v>
      </c>
      <c r="C23" s="5">
        <v>6.6</v>
      </c>
      <c r="D23" s="6">
        <f t="shared" si="0"/>
        <v>6.15</v>
      </c>
      <c r="E23" s="44">
        <v>6.6999999999999993</v>
      </c>
      <c r="F23" s="44">
        <v>6.4</v>
      </c>
      <c r="G23" s="48">
        <f t="shared" si="1"/>
        <v>6.55</v>
      </c>
      <c r="H23" s="44">
        <v>6.9999999999999991</v>
      </c>
      <c r="I23" s="44">
        <v>6.1</v>
      </c>
      <c r="J23" s="49">
        <f t="shared" si="2"/>
        <v>6.5499999999999989</v>
      </c>
      <c r="K23" s="44">
        <v>6.8</v>
      </c>
      <c r="L23" s="44">
        <v>6.6</v>
      </c>
      <c r="M23" s="13">
        <f t="shared" si="3"/>
        <v>6.6999999999999993</v>
      </c>
      <c r="N23" s="44">
        <v>5.8</v>
      </c>
      <c r="O23" s="44">
        <v>6.2</v>
      </c>
      <c r="P23" s="19">
        <f t="shared" si="4"/>
        <v>6</v>
      </c>
      <c r="Q23" s="9">
        <v>5.9</v>
      </c>
      <c r="R23" s="9">
        <v>5.9</v>
      </c>
      <c r="S23" s="20">
        <f t="shared" si="5"/>
        <v>5.9</v>
      </c>
      <c r="T23" s="9">
        <v>6.8</v>
      </c>
      <c r="U23" s="9">
        <v>6.2</v>
      </c>
      <c r="V23" s="21">
        <f t="shared" si="6"/>
        <v>6.5</v>
      </c>
      <c r="W23" s="50"/>
      <c r="X23" s="51">
        <v>10.5</v>
      </c>
      <c r="Y23" s="50"/>
      <c r="Z23" s="52">
        <v>12</v>
      </c>
      <c r="AA23" s="33"/>
      <c r="AB23" s="44"/>
      <c r="AC23" s="44"/>
      <c r="AD23" s="44"/>
    </row>
    <row r="24" spans="1:30" x14ac:dyDescent="0.25">
      <c r="A24" s="37">
        <v>15</v>
      </c>
      <c r="B24" s="4">
        <v>5.0999999999999996</v>
      </c>
      <c r="C24" s="5">
        <v>6</v>
      </c>
      <c r="D24" s="6">
        <f t="shared" si="0"/>
        <v>5.55</v>
      </c>
      <c r="E24" s="44">
        <v>6.6</v>
      </c>
      <c r="F24" s="44">
        <v>6.4</v>
      </c>
      <c r="G24" s="48">
        <f t="shared" si="1"/>
        <v>6.5</v>
      </c>
      <c r="H24" s="44">
        <v>6.1</v>
      </c>
      <c r="I24" s="44">
        <v>5.8999999999999995</v>
      </c>
      <c r="J24" s="49">
        <f t="shared" si="2"/>
        <v>6</v>
      </c>
      <c r="K24" s="44">
        <v>6.8</v>
      </c>
      <c r="L24" s="44">
        <v>6.3999999999999995</v>
      </c>
      <c r="M24" s="13">
        <f t="shared" si="3"/>
        <v>6.6</v>
      </c>
      <c r="N24" s="44">
        <v>6.4</v>
      </c>
      <c r="O24" s="44">
        <v>6</v>
      </c>
      <c r="P24" s="19">
        <f t="shared" si="4"/>
        <v>6.2</v>
      </c>
      <c r="Q24" s="9">
        <v>5.9</v>
      </c>
      <c r="R24" s="9">
        <v>6</v>
      </c>
      <c r="S24" s="20">
        <f t="shared" si="5"/>
        <v>5.95</v>
      </c>
      <c r="T24" s="9">
        <v>6.6</v>
      </c>
      <c r="U24" s="9">
        <v>6.4</v>
      </c>
      <c r="V24" s="21">
        <f t="shared" si="6"/>
        <v>6.5</v>
      </c>
      <c r="W24" s="50"/>
      <c r="X24" s="51">
        <v>8.6999999999999993</v>
      </c>
      <c r="Y24" s="50"/>
      <c r="Z24" s="52">
        <v>11.7</v>
      </c>
      <c r="AA24" s="33"/>
      <c r="AB24" s="44"/>
      <c r="AC24" s="44"/>
      <c r="AD24" s="44"/>
    </row>
    <row r="25" spans="1:30" x14ac:dyDescent="0.25">
      <c r="A25" s="37">
        <v>16</v>
      </c>
      <c r="B25" s="4">
        <v>6.1</v>
      </c>
      <c r="C25" s="5">
        <v>6.3</v>
      </c>
      <c r="D25" s="6">
        <f t="shared" si="0"/>
        <v>6.1999999999999993</v>
      </c>
      <c r="E25" s="44">
        <v>5.8</v>
      </c>
      <c r="F25" s="44">
        <v>5.7</v>
      </c>
      <c r="G25" s="48">
        <f t="shared" si="1"/>
        <v>5.75</v>
      </c>
      <c r="H25" s="44">
        <v>5.8999999999999995</v>
      </c>
      <c r="I25" s="44">
        <v>5.7</v>
      </c>
      <c r="J25" s="49">
        <f t="shared" si="2"/>
        <v>5.8</v>
      </c>
      <c r="K25" s="44">
        <v>6.3999999999999995</v>
      </c>
      <c r="L25" s="44">
        <v>6.8</v>
      </c>
      <c r="M25" s="13">
        <f t="shared" si="3"/>
        <v>6.6</v>
      </c>
      <c r="N25" s="44">
        <v>5.8</v>
      </c>
      <c r="O25" s="44">
        <v>6</v>
      </c>
      <c r="P25" s="19">
        <f t="shared" si="4"/>
        <v>5.9</v>
      </c>
      <c r="Q25" s="9">
        <v>7.2</v>
      </c>
      <c r="R25" s="9">
        <v>7</v>
      </c>
      <c r="S25" s="20">
        <f t="shared" si="5"/>
        <v>7.1</v>
      </c>
      <c r="T25" s="9">
        <v>6.6</v>
      </c>
      <c r="U25" s="9">
        <v>6.2</v>
      </c>
      <c r="V25" s="21">
        <f t="shared" si="6"/>
        <v>6.4</v>
      </c>
      <c r="W25" s="50"/>
      <c r="X25" s="51">
        <v>11.1</v>
      </c>
      <c r="Y25" s="50"/>
      <c r="Z25" s="52">
        <v>12</v>
      </c>
      <c r="AA25" s="33"/>
      <c r="AB25" s="44"/>
      <c r="AC25" s="44"/>
      <c r="AD25" s="44"/>
    </row>
    <row r="26" spans="1:30" x14ac:dyDescent="0.25">
      <c r="A26" s="37">
        <v>17</v>
      </c>
      <c r="B26" s="4">
        <v>6.7</v>
      </c>
      <c r="C26" s="5">
        <v>5.9</v>
      </c>
      <c r="D26" s="6">
        <f t="shared" si="0"/>
        <v>6.3000000000000007</v>
      </c>
      <c r="E26" s="44">
        <v>6.5</v>
      </c>
      <c r="F26" s="44">
        <v>6.5</v>
      </c>
      <c r="G26" s="48">
        <f t="shared" si="1"/>
        <v>6.5</v>
      </c>
      <c r="H26" s="44">
        <v>6.2</v>
      </c>
      <c r="I26" s="44">
        <v>6</v>
      </c>
      <c r="J26" s="49">
        <f t="shared" si="2"/>
        <v>6.1</v>
      </c>
      <c r="K26" s="44">
        <v>6.6</v>
      </c>
      <c r="L26" s="44">
        <v>6.6</v>
      </c>
      <c r="M26" s="13">
        <f t="shared" si="3"/>
        <v>6.6</v>
      </c>
      <c r="N26" s="44">
        <v>6</v>
      </c>
      <c r="O26" s="44">
        <v>6.2</v>
      </c>
      <c r="P26" s="19">
        <f t="shared" si="4"/>
        <v>6.1</v>
      </c>
      <c r="Q26" s="9">
        <v>6.1</v>
      </c>
      <c r="R26" s="9">
        <v>6.7</v>
      </c>
      <c r="S26" s="20">
        <f t="shared" si="5"/>
        <v>6.4</v>
      </c>
      <c r="T26" s="9">
        <v>6.4</v>
      </c>
      <c r="U26" s="9">
        <v>6.6</v>
      </c>
      <c r="V26" s="21">
        <f t="shared" si="6"/>
        <v>6.5</v>
      </c>
      <c r="W26" s="50"/>
      <c r="X26" s="51">
        <v>12.3</v>
      </c>
      <c r="Y26" s="50"/>
      <c r="Z26" s="52">
        <v>11</v>
      </c>
      <c r="AA26" s="33"/>
      <c r="AB26" s="44"/>
      <c r="AC26" s="44"/>
      <c r="AD26" s="44"/>
    </row>
    <row r="27" spans="1:30" x14ac:dyDescent="0.25">
      <c r="A27" s="37">
        <v>18</v>
      </c>
      <c r="B27" s="4">
        <v>5.3</v>
      </c>
      <c r="C27" s="5">
        <v>6</v>
      </c>
      <c r="D27" s="6">
        <f t="shared" si="0"/>
        <v>5.65</v>
      </c>
      <c r="E27" s="44">
        <v>5.8</v>
      </c>
      <c r="F27" s="44">
        <v>5.5</v>
      </c>
      <c r="G27" s="48">
        <f t="shared" si="1"/>
        <v>5.65</v>
      </c>
      <c r="H27" s="44">
        <v>5.8</v>
      </c>
      <c r="I27" s="44">
        <v>5.7</v>
      </c>
      <c r="J27" s="49">
        <f t="shared" si="2"/>
        <v>5.75</v>
      </c>
      <c r="K27" s="44">
        <v>5.8</v>
      </c>
      <c r="L27" s="44">
        <v>5.8</v>
      </c>
      <c r="M27" s="13">
        <f t="shared" si="3"/>
        <v>5.8</v>
      </c>
      <c r="N27" s="44">
        <v>6.6</v>
      </c>
      <c r="O27" s="44">
        <v>6</v>
      </c>
      <c r="P27" s="19">
        <f t="shared" si="4"/>
        <v>6.3</v>
      </c>
      <c r="Q27" s="9">
        <v>5.4</v>
      </c>
      <c r="R27" s="9">
        <v>6.1</v>
      </c>
      <c r="S27" s="20">
        <f t="shared" si="5"/>
        <v>5.75</v>
      </c>
      <c r="T27" s="9">
        <v>6.8</v>
      </c>
      <c r="U27" s="9">
        <v>6.6</v>
      </c>
      <c r="V27" s="21">
        <f t="shared" si="6"/>
        <v>6.6999999999999993</v>
      </c>
      <c r="W27" s="50"/>
      <c r="X27" s="51">
        <v>8.6999999999999993</v>
      </c>
      <c r="Y27" s="50"/>
      <c r="Z27" s="52">
        <v>11.2</v>
      </c>
      <c r="AA27" s="33"/>
      <c r="AB27" s="44"/>
      <c r="AC27" s="44"/>
      <c r="AD27" s="44"/>
    </row>
    <row r="28" spans="1:30" x14ac:dyDescent="0.25">
      <c r="A28" s="37">
        <v>19</v>
      </c>
      <c r="B28" s="4">
        <v>5.7</v>
      </c>
      <c r="C28" s="5">
        <v>6</v>
      </c>
      <c r="D28" s="6">
        <f t="shared" si="0"/>
        <v>5.85</v>
      </c>
      <c r="E28" s="44">
        <v>6.6</v>
      </c>
      <c r="F28" s="44">
        <v>6.5</v>
      </c>
      <c r="G28" s="48">
        <f t="shared" si="1"/>
        <v>6.55</v>
      </c>
      <c r="H28" s="44">
        <v>5.8</v>
      </c>
      <c r="I28" s="44">
        <v>6.1</v>
      </c>
      <c r="J28" s="49">
        <f t="shared" si="2"/>
        <v>5.9499999999999993</v>
      </c>
      <c r="K28" s="44">
        <v>6.2</v>
      </c>
      <c r="L28" s="44">
        <v>6.6</v>
      </c>
      <c r="M28" s="13">
        <f t="shared" si="3"/>
        <v>6.4</v>
      </c>
      <c r="N28" s="44">
        <v>5.8</v>
      </c>
      <c r="O28" s="44">
        <v>6</v>
      </c>
      <c r="P28" s="19">
        <f t="shared" si="4"/>
        <v>5.9</v>
      </c>
      <c r="Q28" s="9">
        <v>6</v>
      </c>
      <c r="R28" s="9">
        <v>6.1</v>
      </c>
      <c r="S28" s="20">
        <f t="shared" si="5"/>
        <v>6.05</v>
      </c>
      <c r="T28" s="9">
        <v>6.6</v>
      </c>
      <c r="U28" s="9">
        <v>6.4</v>
      </c>
      <c r="V28" s="21">
        <f t="shared" si="6"/>
        <v>6.5</v>
      </c>
      <c r="W28" s="50"/>
      <c r="X28" s="51">
        <v>10.1</v>
      </c>
      <c r="Y28" s="50"/>
      <c r="Z28" s="52">
        <v>10.199999999999999</v>
      </c>
      <c r="AA28" s="33"/>
      <c r="AB28" s="44"/>
      <c r="AC28" s="44"/>
      <c r="AD28" s="44"/>
    </row>
    <row r="29" spans="1:30" x14ac:dyDescent="0.25">
      <c r="A29" s="37">
        <v>20</v>
      </c>
      <c r="B29" s="4">
        <v>5.0999999999999996</v>
      </c>
      <c r="C29" s="5">
        <v>6.3</v>
      </c>
      <c r="D29" s="6">
        <f t="shared" si="0"/>
        <v>5.6999999999999993</v>
      </c>
      <c r="E29" s="44">
        <v>6.4</v>
      </c>
      <c r="F29" s="44">
        <v>6.3</v>
      </c>
      <c r="G29" s="48">
        <f t="shared" si="1"/>
        <v>6.35</v>
      </c>
      <c r="H29" s="44">
        <v>6.2</v>
      </c>
      <c r="I29" s="44">
        <v>5.8</v>
      </c>
      <c r="J29" s="49">
        <f t="shared" si="2"/>
        <v>6</v>
      </c>
      <c r="K29" s="44">
        <v>6.8</v>
      </c>
      <c r="L29" s="44">
        <v>6.8</v>
      </c>
      <c r="M29" s="13">
        <f t="shared" si="3"/>
        <v>6.8</v>
      </c>
      <c r="N29" s="44">
        <v>6.4</v>
      </c>
      <c r="O29" s="44">
        <v>6</v>
      </c>
      <c r="P29" s="19">
        <f t="shared" si="4"/>
        <v>6.2</v>
      </c>
      <c r="Q29" s="9">
        <v>6.3</v>
      </c>
      <c r="R29" s="9">
        <v>6</v>
      </c>
      <c r="S29" s="20">
        <f t="shared" si="5"/>
        <v>6.15</v>
      </c>
      <c r="T29" s="9">
        <v>6.8</v>
      </c>
      <c r="U29" s="9">
        <v>6.8</v>
      </c>
      <c r="V29" s="21">
        <f t="shared" si="6"/>
        <v>6.8</v>
      </c>
      <c r="W29" s="50"/>
      <c r="X29" s="51">
        <v>12</v>
      </c>
      <c r="Y29" s="50"/>
      <c r="Z29" s="52">
        <v>10.6</v>
      </c>
      <c r="AA29" s="33"/>
      <c r="AB29" s="44"/>
      <c r="AC29" s="44"/>
      <c r="AD29" s="44"/>
    </row>
    <row r="30" spans="1:30" x14ac:dyDescent="0.25">
      <c r="A30" s="37">
        <v>21</v>
      </c>
      <c r="B30" s="4">
        <v>5.8</v>
      </c>
      <c r="C30" s="5">
        <v>6.4</v>
      </c>
      <c r="D30" s="6">
        <f t="shared" si="0"/>
        <v>6.1</v>
      </c>
      <c r="E30" s="44">
        <v>6.5</v>
      </c>
      <c r="F30" s="44">
        <v>6.6999999999999993</v>
      </c>
      <c r="G30" s="48">
        <f t="shared" si="1"/>
        <v>6.6</v>
      </c>
      <c r="H30" s="44">
        <v>6</v>
      </c>
      <c r="I30" s="44">
        <v>5.8999999999999995</v>
      </c>
      <c r="J30" s="49">
        <f t="shared" si="2"/>
        <v>5.9499999999999993</v>
      </c>
      <c r="K30" s="44">
        <v>5.8</v>
      </c>
      <c r="L30" s="44">
        <v>6.6</v>
      </c>
      <c r="M30" s="13">
        <f t="shared" si="3"/>
        <v>6.1999999999999993</v>
      </c>
      <c r="N30" s="44">
        <v>5.8</v>
      </c>
      <c r="O30" s="44">
        <v>6.8</v>
      </c>
      <c r="P30" s="19">
        <f t="shared" si="4"/>
        <v>6.3</v>
      </c>
      <c r="Q30" s="9">
        <v>6.2</v>
      </c>
      <c r="R30" s="9">
        <v>7</v>
      </c>
      <c r="S30" s="20">
        <f t="shared" si="5"/>
        <v>6.6</v>
      </c>
      <c r="T30" s="9">
        <v>7.4</v>
      </c>
      <c r="U30" s="9">
        <v>7.2</v>
      </c>
      <c r="V30" s="21">
        <f t="shared" si="6"/>
        <v>7.3000000000000007</v>
      </c>
      <c r="W30" s="50"/>
      <c r="X30" s="51">
        <v>11.5</v>
      </c>
      <c r="Y30" s="50"/>
      <c r="Z30" s="52">
        <v>12.2</v>
      </c>
      <c r="AA30" s="33"/>
      <c r="AB30" s="44"/>
      <c r="AC30" s="44"/>
      <c r="AD30" s="44"/>
    </row>
    <row r="31" spans="1:30" x14ac:dyDescent="0.25">
      <c r="A31" s="37">
        <v>22</v>
      </c>
      <c r="B31" s="4">
        <v>5.5</v>
      </c>
      <c r="C31" s="5">
        <v>6.4</v>
      </c>
      <c r="D31" s="6">
        <f t="shared" si="0"/>
        <v>5.95</v>
      </c>
      <c r="E31" s="44">
        <v>5.7</v>
      </c>
      <c r="F31" s="44">
        <v>5.5</v>
      </c>
      <c r="G31" s="48">
        <f t="shared" si="1"/>
        <v>5.6</v>
      </c>
      <c r="H31" s="44">
        <v>6</v>
      </c>
      <c r="I31" s="44">
        <v>6.6</v>
      </c>
      <c r="J31" s="49">
        <f t="shared" si="2"/>
        <v>6.3</v>
      </c>
      <c r="K31" s="44">
        <v>6</v>
      </c>
      <c r="L31" s="44">
        <v>6.2</v>
      </c>
      <c r="M31" s="13">
        <f t="shared" si="3"/>
        <v>6.1</v>
      </c>
      <c r="N31" s="44">
        <v>6</v>
      </c>
      <c r="O31" s="44">
        <v>5.8</v>
      </c>
      <c r="P31" s="19">
        <f t="shared" si="4"/>
        <v>5.9</v>
      </c>
      <c r="Q31" s="9">
        <v>6.1</v>
      </c>
      <c r="R31" s="9">
        <v>6.1</v>
      </c>
      <c r="S31" s="20">
        <f t="shared" si="5"/>
        <v>6.1</v>
      </c>
      <c r="T31" s="9">
        <v>6.6</v>
      </c>
      <c r="U31" s="9">
        <v>7</v>
      </c>
      <c r="V31" s="21">
        <f t="shared" si="6"/>
        <v>6.8</v>
      </c>
      <c r="W31" s="50"/>
      <c r="X31" s="51">
        <v>10.7</v>
      </c>
      <c r="Y31" s="50"/>
      <c r="Z31" s="52">
        <v>12.2</v>
      </c>
      <c r="AA31" s="33"/>
      <c r="AB31" s="44"/>
      <c r="AC31" s="44"/>
      <c r="AD31" s="44"/>
    </row>
    <row r="32" spans="1:30" x14ac:dyDescent="0.25">
      <c r="A32" s="37">
        <v>23</v>
      </c>
      <c r="B32" s="4">
        <v>5.8</v>
      </c>
      <c r="C32" s="5">
        <v>6</v>
      </c>
      <c r="D32" s="6">
        <f t="shared" si="0"/>
        <v>5.9</v>
      </c>
      <c r="E32" s="44">
        <v>5.6</v>
      </c>
      <c r="F32" s="44">
        <v>5.7</v>
      </c>
      <c r="G32" s="48">
        <f t="shared" si="1"/>
        <v>5.65</v>
      </c>
      <c r="H32" s="44">
        <v>6.8</v>
      </c>
      <c r="I32" s="44">
        <v>6</v>
      </c>
      <c r="J32" s="49">
        <f t="shared" si="2"/>
        <v>6.4</v>
      </c>
      <c r="K32" s="44">
        <v>5.8</v>
      </c>
      <c r="L32" s="44">
        <v>6.8</v>
      </c>
      <c r="M32" s="13">
        <f t="shared" si="3"/>
        <v>6.3</v>
      </c>
      <c r="N32" s="44">
        <v>5.8</v>
      </c>
      <c r="O32" s="44">
        <v>5.6</v>
      </c>
      <c r="P32" s="19">
        <f t="shared" si="4"/>
        <v>5.6999999999999993</v>
      </c>
      <c r="Q32" s="9">
        <v>6.3</v>
      </c>
      <c r="R32" s="9">
        <v>4.9000000000000004</v>
      </c>
      <c r="S32" s="20">
        <f t="shared" si="5"/>
        <v>5.6</v>
      </c>
      <c r="T32" s="9">
        <v>6.2</v>
      </c>
      <c r="U32" s="9">
        <v>6.2</v>
      </c>
      <c r="V32" s="21">
        <f t="shared" si="6"/>
        <v>6.2</v>
      </c>
      <c r="W32" s="50"/>
      <c r="X32" s="51">
        <v>10.4</v>
      </c>
      <c r="Y32" s="50"/>
      <c r="Z32" s="52">
        <v>10.5</v>
      </c>
      <c r="AA32" s="33"/>
      <c r="AB32" s="44"/>
      <c r="AC32" s="44"/>
      <c r="AD32" s="44"/>
    </row>
    <row r="33" spans="1:30" x14ac:dyDescent="0.25">
      <c r="A33" s="37">
        <v>24</v>
      </c>
      <c r="B33" s="4">
        <v>5.4</v>
      </c>
      <c r="C33" s="5">
        <v>5.8</v>
      </c>
      <c r="D33" s="6">
        <f t="shared" si="0"/>
        <v>5.6</v>
      </c>
      <c r="E33" s="44">
        <v>5.7</v>
      </c>
      <c r="F33" s="44">
        <v>5.6</v>
      </c>
      <c r="G33" s="48">
        <f t="shared" si="1"/>
        <v>5.65</v>
      </c>
      <c r="H33" s="44">
        <v>6.3999999999999995</v>
      </c>
      <c r="I33" s="44">
        <v>5.3999999999999995</v>
      </c>
      <c r="J33" s="49">
        <f t="shared" si="2"/>
        <v>5.8999999999999995</v>
      </c>
      <c r="K33" s="44">
        <v>5.8</v>
      </c>
      <c r="L33" s="44">
        <v>6.2</v>
      </c>
      <c r="M33" s="13">
        <f t="shared" si="3"/>
        <v>6</v>
      </c>
      <c r="N33" s="44">
        <v>5.4</v>
      </c>
      <c r="O33" s="44">
        <v>5.6</v>
      </c>
      <c r="P33" s="19">
        <f t="shared" si="4"/>
        <v>5.5</v>
      </c>
      <c r="Q33" s="9">
        <v>6.2</v>
      </c>
      <c r="R33" s="9">
        <v>6</v>
      </c>
      <c r="S33" s="20">
        <f t="shared" si="5"/>
        <v>6.1</v>
      </c>
      <c r="T33" s="9">
        <v>6.4</v>
      </c>
      <c r="U33" s="9">
        <v>6.6</v>
      </c>
      <c r="V33" s="21">
        <f t="shared" si="6"/>
        <v>6.5</v>
      </c>
      <c r="W33" s="50"/>
      <c r="X33" s="51">
        <v>11.6</v>
      </c>
      <c r="Y33" s="50"/>
      <c r="Z33" s="52">
        <v>10.8</v>
      </c>
      <c r="AA33" s="33"/>
      <c r="AB33" s="44"/>
      <c r="AC33" s="44"/>
      <c r="AD33" s="44"/>
    </row>
    <row r="34" spans="1:30" x14ac:dyDescent="0.25">
      <c r="A34" s="37">
        <v>25</v>
      </c>
      <c r="B34" s="4">
        <v>5.0999999999999996</v>
      </c>
      <c r="C34" s="5">
        <v>6.1</v>
      </c>
      <c r="D34" s="6">
        <f t="shared" si="0"/>
        <v>5.6</v>
      </c>
      <c r="E34" s="44">
        <v>6.2</v>
      </c>
      <c r="F34" s="44">
        <v>5.5</v>
      </c>
      <c r="G34" s="48">
        <f t="shared" si="1"/>
        <v>5.85</v>
      </c>
      <c r="H34" s="44">
        <v>6.7</v>
      </c>
      <c r="I34" s="44">
        <v>5</v>
      </c>
      <c r="J34" s="49">
        <f t="shared" si="2"/>
        <v>5.85</v>
      </c>
      <c r="K34" s="44">
        <v>6.6</v>
      </c>
      <c r="L34" s="44">
        <v>6.6</v>
      </c>
      <c r="M34" s="13">
        <f t="shared" si="3"/>
        <v>6.6</v>
      </c>
      <c r="N34" s="44">
        <v>6.4</v>
      </c>
      <c r="O34" s="44">
        <v>6.2</v>
      </c>
      <c r="P34" s="19">
        <f t="shared" si="4"/>
        <v>6.3000000000000007</v>
      </c>
      <c r="Q34" s="9">
        <v>5.8</v>
      </c>
      <c r="R34" s="9">
        <v>5.9</v>
      </c>
      <c r="S34" s="20">
        <f t="shared" si="5"/>
        <v>5.85</v>
      </c>
      <c r="T34" s="9">
        <v>6.6</v>
      </c>
      <c r="U34" s="9">
        <v>6.6</v>
      </c>
      <c r="V34" s="21">
        <f t="shared" si="6"/>
        <v>6.6</v>
      </c>
      <c r="W34" s="50"/>
      <c r="X34" s="51">
        <v>11.7</v>
      </c>
      <c r="Y34" s="50"/>
      <c r="Z34" s="52">
        <v>11</v>
      </c>
      <c r="AA34" s="33"/>
      <c r="AB34" s="44"/>
      <c r="AC34" s="44"/>
      <c r="AD34" s="44"/>
    </row>
    <row r="35" spans="1:30" x14ac:dyDescent="0.25">
      <c r="A35" s="37">
        <v>26</v>
      </c>
      <c r="B35" s="4">
        <v>6</v>
      </c>
      <c r="C35" s="5">
        <v>6.1</v>
      </c>
      <c r="D35" s="6">
        <f t="shared" si="0"/>
        <v>6.05</v>
      </c>
      <c r="E35" s="44">
        <v>6.4</v>
      </c>
      <c r="F35" s="44">
        <v>5.6</v>
      </c>
      <c r="G35" s="48">
        <f t="shared" si="1"/>
        <v>6</v>
      </c>
      <c r="H35" s="44">
        <v>5.7</v>
      </c>
      <c r="I35" s="44">
        <v>5.8</v>
      </c>
      <c r="J35" s="49">
        <f t="shared" si="2"/>
        <v>5.75</v>
      </c>
      <c r="K35" s="44">
        <v>6</v>
      </c>
      <c r="L35" s="44">
        <v>6.2</v>
      </c>
      <c r="M35" s="13">
        <f t="shared" si="3"/>
        <v>6.1</v>
      </c>
      <c r="N35" s="44">
        <v>6</v>
      </c>
      <c r="O35" s="44">
        <v>6.6</v>
      </c>
      <c r="P35" s="19">
        <f t="shared" si="4"/>
        <v>6.3</v>
      </c>
      <c r="Q35" s="9">
        <v>5.9</v>
      </c>
      <c r="R35" s="9">
        <v>6.1</v>
      </c>
      <c r="S35" s="20">
        <f t="shared" si="5"/>
        <v>6</v>
      </c>
      <c r="T35" s="9">
        <v>6</v>
      </c>
      <c r="U35" s="9">
        <v>6</v>
      </c>
      <c r="V35" s="21">
        <f t="shared" si="6"/>
        <v>6</v>
      </c>
      <c r="W35" s="50"/>
      <c r="X35" s="51">
        <v>12.9</v>
      </c>
      <c r="Y35" s="50"/>
      <c r="Z35" s="52">
        <v>10.9</v>
      </c>
      <c r="AA35" s="33"/>
      <c r="AB35" s="44"/>
      <c r="AC35" s="44"/>
      <c r="AD35" s="44"/>
    </row>
    <row r="36" spans="1:30" x14ac:dyDescent="0.25">
      <c r="A36" s="37">
        <v>27</v>
      </c>
      <c r="B36" s="4">
        <v>6.3</v>
      </c>
      <c r="C36" s="5">
        <v>5.2</v>
      </c>
      <c r="D36" s="6">
        <f t="shared" si="0"/>
        <v>5.75</v>
      </c>
      <c r="E36" s="44">
        <v>5.8</v>
      </c>
      <c r="F36" s="44">
        <v>6.5</v>
      </c>
      <c r="G36" s="48">
        <f t="shared" si="1"/>
        <v>6.15</v>
      </c>
      <c r="H36" s="44">
        <v>5.7</v>
      </c>
      <c r="I36" s="44">
        <v>5.6</v>
      </c>
      <c r="J36" s="49">
        <f t="shared" si="2"/>
        <v>5.65</v>
      </c>
      <c r="K36" s="44">
        <v>5.8</v>
      </c>
      <c r="L36" s="44">
        <v>5.8</v>
      </c>
      <c r="M36" s="13">
        <f t="shared" si="3"/>
        <v>5.8</v>
      </c>
      <c r="N36" s="44">
        <v>5.8</v>
      </c>
      <c r="O36" s="44">
        <v>5.4</v>
      </c>
      <c r="P36" s="19">
        <f t="shared" si="4"/>
        <v>5.6</v>
      </c>
      <c r="Q36" s="9">
        <v>6.5</v>
      </c>
      <c r="R36" s="9">
        <v>5.3</v>
      </c>
      <c r="S36" s="20">
        <f t="shared" si="5"/>
        <v>5.9</v>
      </c>
      <c r="T36" s="9">
        <v>11.6</v>
      </c>
      <c r="U36" s="9">
        <v>6</v>
      </c>
      <c r="V36" s="21">
        <f t="shared" si="6"/>
        <v>8.8000000000000007</v>
      </c>
      <c r="W36" s="50"/>
      <c r="X36" s="51">
        <v>11.9</v>
      </c>
      <c r="Y36" s="50"/>
      <c r="Z36" s="52">
        <v>12.2</v>
      </c>
      <c r="AA36" s="33"/>
      <c r="AB36" s="44"/>
      <c r="AC36" s="44"/>
      <c r="AD36" s="44"/>
    </row>
    <row r="37" spans="1:30" x14ac:dyDescent="0.25">
      <c r="A37" s="37">
        <v>28</v>
      </c>
      <c r="B37" s="4">
        <v>5.4</v>
      </c>
      <c r="C37" s="5">
        <v>6.6</v>
      </c>
      <c r="D37" s="6">
        <f t="shared" si="0"/>
        <v>6</v>
      </c>
      <c r="E37" s="44">
        <v>5.9</v>
      </c>
      <c r="F37" s="44">
        <v>5.6</v>
      </c>
      <c r="G37" s="48">
        <f t="shared" si="1"/>
        <v>5.75</v>
      </c>
      <c r="H37" s="44">
        <v>5.2</v>
      </c>
      <c r="I37" s="44">
        <v>6.3</v>
      </c>
      <c r="J37" s="49">
        <f t="shared" si="2"/>
        <v>5.75</v>
      </c>
      <c r="K37" s="44">
        <v>6</v>
      </c>
      <c r="L37" s="44">
        <v>6.3999999999999995</v>
      </c>
      <c r="M37" s="13">
        <f t="shared" si="3"/>
        <v>6.1999999999999993</v>
      </c>
      <c r="N37" s="44">
        <v>6.6</v>
      </c>
      <c r="O37" s="44">
        <v>6.4</v>
      </c>
      <c r="P37" s="19">
        <f t="shared" si="4"/>
        <v>6.5</v>
      </c>
      <c r="Q37" s="9">
        <v>5.9</v>
      </c>
      <c r="R37" s="9">
        <v>6</v>
      </c>
      <c r="S37" s="20">
        <f t="shared" si="5"/>
        <v>5.95</v>
      </c>
      <c r="T37" s="9">
        <v>6.2</v>
      </c>
      <c r="U37" s="9">
        <v>6.6</v>
      </c>
      <c r="V37" s="21">
        <f t="shared" si="6"/>
        <v>6.4</v>
      </c>
      <c r="W37" s="50"/>
      <c r="X37" s="51">
        <v>11.4</v>
      </c>
      <c r="Y37" s="50"/>
      <c r="Z37" s="52">
        <v>10.6</v>
      </c>
      <c r="AA37" s="33"/>
      <c r="AB37" s="44"/>
      <c r="AC37" s="44"/>
      <c r="AD37" s="44"/>
    </row>
    <row r="38" spans="1:30" x14ac:dyDescent="0.25">
      <c r="A38" s="37">
        <v>29</v>
      </c>
      <c r="B38" s="4">
        <v>4.8</v>
      </c>
      <c r="C38" s="5">
        <v>6</v>
      </c>
      <c r="D38" s="6">
        <f t="shared" si="0"/>
        <v>5.4</v>
      </c>
      <c r="E38" s="44">
        <v>5.6</v>
      </c>
      <c r="F38" s="44">
        <v>6.5</v>
      </c>
      <c r="G38" s="48">
        <f t="shared" si="1"/>
        <v>6.05</v>
      </c>
      <c r="H38" s="44">
        <v>6.3</v>
      </c>
      <c r="I38" s="44">
        <v>6.1</v>
      </c>
      <c r="J38" s="49">
        <f t="shared" si="2"/>
        <v>6.1999999999999993</v>
      </c>
      <c r="K38" s="44">
        <v>6</v>
      </c>
      <c r="L38" s="44">
        <v>6.2</v>
      </c>
      <c r="M38" s="13">
        <f t="shared" si="3"/>
        <v>6.1</v>
      </c>
      <c r="N38" s="53">
        <v>6.4</v>
      </c>
      <c r="O38" s="54">
        <v>6</v>
      </c>
      <c r="P38" s="19">
        <f t="shared" si="4"/>
        <v>6.2</v>
      </c>
      <c r="Q38" s="22">
        <v>6.1</v>
      </c>
      <c r="R38" s="22">
        <v>5.6</v>
      </c>
      <c r="S38" s="20">
        <f t="shared" si="5"/>
        <v>5.85</v>
      </c>
      <c r="T38" s="22">
        <v>6</v>
      </c>
      <c r="U38" s="22">
        <v>7</v>
      </c>
      <c r="V38" s="21">
        <f t="shared" si="6"/>
        <v>6.5</v>
      </c>
      <c r="W38" s="55"/>
      <c r="X38" s="51">
        <v>9.3000000000000007</v>
      </c>
      <c r="Y38" s="50"/>
      <c r="Z38" s="52">
        <v>10.5</v>
      </c>
      <c r="AA38" s="33"/>
      <c r="AB38" s="44"/>
      <c r="AC38" s="44"/>
      <c r="AD38" s="44"/>
    </row>
    <row r="39" spans="1:30" x14ac:dyDescent="0.25">
      <c r="A39" s="36">
        <v>30</v>
      </c>
      <c r="B39" s="7">
        <v>5.0999999999999996</v>
      </c>
      <c r="C39" s="8">
        <v>6.2</v>
      </c>
      <c r="D39" s="6">
        <f t="shared" si="0"/>
        <v>5.65</v>
      </c>
      <c r="E39" s="44">
        <v>6.4</v>
      </c>
      <c r="F39" s="44">
        <v>5.8</v>
      </c>
      <c r="G39" s="48">
        <f t="shared" si="1"/>
        <v>6.1</v>
      </c>
      <c r="H39" s="44">
        <v>5.7</v>
      </c>
      <c r="I39" s="44">
        <v>5.8</v>
      </c>
      <c r="J39" s="49">
        <f t="shared" si="2"/>
        <v>5.75</v>
      </c>
      <c r="K39" s="56">
        <v>6.2</v>
      </c>
      <c r="L39" s="99">
        <v>6</v>
      </c>
      <c r="M39" s="14">
        <f t="shared" si="3"/>
        <v>6.1</v>
      </c>
      <c r="N39" s="56">
        <v>5.8</v>
      </c>
      <c r="O39" s="57">
        <v>6</v>
      </c>
      <c r="P39" s="23">
        <f t="shared" si="4"/>
        <v>5.9</v>
      </c>
      <c r="Q39" s="24">
        <v>5.9</v>
      </c>
      <c r="R39" s="24">
        <v>6.1</v>
      </c>
      <c r="S39" s="25">
        <f t="shared" si="5"/>
        <v>6</v>
      </c>
      <c r="T39" s="24">
        <v>6.4</v>
      </c>
      <c r="U39" s="24">
        <v>9.4</v>
      </c>
      <c r="V39" s="26">
        <f t="shared" si="6"/>
        <v>7.9</v>
      </c>
      <c r="W39" s="58"/>
      <c r="X39" s="59">
        <v>12.2</v>
      </c>
      <c r="Y39" s="60"/>
      <c r="Z39" s="61">
        <v>10.3</v>
      </c>
      <c r="AA39" s="33"/>
      <c r="AB39" s="44"/>
      <c r="AC39" s="44"/>
      <c r="AD39" s="44"/>
    </row>
    <row r="40" spans="1:30" x14ac:dyDescent="0.25">
      <c r="A40" s="33"/>
      <c r="B40" s="9"/>
      <c r="C40" s="9"/>
      <c r="D40" s="10">
        <f>AVERAGE(D10:D39)</f>
        <v>5.8400000000000007</v>
      </c>
      <c r="E40" s="9"/>
      <c r="F40" s="9"/>
      <c r="G40" s="62">
        <f>AVERAGE(G10:G39)</f>
        <v>6.0250000000000012</v>
      </c>
      <c r="H40" s="9"/>
      <c r="I40" s="9"/>
      <c r="J40" s="63">
        <f>AVERAGE(J10:J39)</f>
        <v>6.0383333333333322</v>
      </c>
      <c r="K40" s="9"/>
      <c r="L40" s="9"/>
      <c r="M40" s="14">
        <f>AVERAGE(M10:M39)</f>
        <v>6.2366666666666655</v>
      </c>
      <c r="N40" s="9"/>
      <c r="O40" s="9"/>
      <c r="P40" s="64">
        <f>AVERAGE(P10:P39)</f>
        <v>6.13</v>
      </c>
      <c r="Q40" s="9"/>
      <c r="R40" s="9"/>
      <c r="S40" s="100">
        <f>AVERAGE(S10:S39)</f>
        <v>5.9716666666666658</v>
      </c>
      <c r="T40" s="65"/>
      <c r="U40" s="65"/>
      <c r="V40" s="65">
        <f>AVERAGE(V10:V39)</f>
        <v>6.6366666666666685</v>
      </c>
      <c r="W40" s="66"/>
      <c r="X40" s="66">
        <f>AVERAGE(X10:X39)</f>
        <v>11.139999999999995</v>
      </c>
      <c r="Y40" s="66"/>
      <c r="Z40" s="66">
        <f>AVERAGE(Z10:Z39)</f>
        <v>11.159999999999997</v>
      </c>
      <c r="AA40" s="33"/>
      <c r="AB40" s="44"/>
      <c r="AC40" s="44"/>
      <c r="AD40" s="44"/>
    </row>
    <row r="41" spans="1:30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W41" s="33"/>
      <c r="X41" s="33"/>
      <c r="Y41" s="33"/>
      <c r="Z41" s="33"/>
      <c r="AA41" s="33"/>
    </row>
    <row r="42" spans="1:30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W42" s="33"/>
      <c r="X42" s="33"/>
      <c r="Y42" s="33"/>
      <c r="Z42" s="33"/>
      <c r="AA42" s="33"/>
    </row>
    <row r="43" spans="1:30" x14ac:dyDescent="0.2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W43" s="33"/>
      <c r="X43" s="33"/>
      <c r="Y43" s="33"/>
      <c r="Z43" s="33"/>
      <c r="AA43" s="33"/>
    </row>
    <row r="44" spans="1:30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W44" s="33"/>
      <c r="X44" s="33"/>
      <c r="Y44" s="33"/>
      <c r="Z44" s="33"/>
      <c r="AA44" s="33"/>
    </row>
    <row r="45" spans="1:30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W45" s="33"/>
      <c r="X45" s="33"/>
      <c r="Y45" s="33"/>
      <c r="Z45" s="33"/>
      <c r="AA45" s="33"/>
    </row>
    <row r="46" spans="1:30" x14ac:dyDescent="0.2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W46" s="33"/>
      <c r="X46" s="33"/>
      <c r="Y46" s="33"/>
      <c r="Z46" s="33"/>
      <c r="AA46" s="33"/>
    </row>
    <row r="47" spans="1:30" x14ac:dyDescent="0.25">
      <c r="A47" s="33"/>
      <c r="B47" s="33"/>
      <c r="C47" s="33"/>
      <c r="D47" s="33"/>
      <c r="E47" s="33"/>
      <c r="F47" s="67"/>
      <c r="G47" s="11"/>
      <c r="H47" s="11"/>
      <c r="I47" s="11"/>
      <c r="J47" s="11"/>
      <c r="K47" s="11"/>
      <c r="L47" s="11"/>
      <c r="M47" s="11"/>
      <c r="N47" s="33"/>
      <c r="O47" s="33"/>
      <c r="P47" s="33"/>
      <c r="Q47" s="33"/>
      <c r="R47" s="33"/>
      <c r="S47" s="33"/>
      <c r="W47" s="33"/>
      <c r="X47" s="33"/>
      <c r="Y47" s="33"/>
      <c r="Z47" s="33"/>
      <c r="AA47" s="33"/>
    </row>
    <row r="48" spans="1:30" x14ac:dyDescent="0.2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W48" s="33"/>
      <c r="X48" s="33"/>
      <c r="Y48" s="33"/>
      <c r="Z48" s="33"/>
      <c r="AA48" s="33"/>
    </row>
    <row r="49" spans="1:27" x14ac:dyDescent="0.2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W49" s="33"/>
      <c r="X49" s="33"/>
      <c r="Y49" s="33"/>
      <c r="Z49" s="33"/>
      <c r="AA49" s="33"/>
    </row>
    <row r="50" spans="1:27" x14ac:dyDescent="0.2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W50" s="33"/>
      <c r="X50" s="33"/>
      <c r="Y50" s="33"/>
      <c r="Z50" s="33"/>
      <c r="AA50" s="33"/>
    </row>
    <row r="51" spans="1:27" x14ac:dyDescent="0.2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W51" s="33"/>
      <c r="X51" s="33"/>
      <c r="Y51" s="33"/>
      <c r="Z51" s="33"/>
      <c r="AA51" s="33"/>
    </row>
    <row r="52" spans="1:27" x14ac:dyDescent="0.2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W52" s="33"/>
      <c r="X52" s="33"/>
      <c r="Y52" s="33"/>
      <c r="Z52" s="33"/>
      <c r="AA52" s="33"/>
    </row>
    <row r="53" spans="1:27" x14ac:dyDescent="0.2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W53" s="33"/>
      <c r="X53" s="33"/>
      <c r="Y53" s="33"/>
      <c r="Z53" s="33"/>
      <c r="AA53" s="33"/>
    </row>
    <row r="54" spans="1:27" x14ac:dyDescent="0.2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W54" s="33"/>
      <c r="X54" s="33"/>
      <c r="Y54" s="33"/>
      <c r="Z54" s="33"/>
      <c r="AA54" s="33"/>
    </row>
    <row r="55" spans="1:27" x14ac:dyDescent="0.2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W55" s="33"/>
      <c r="X55" s="33"/>
      <c r="Y55" s="33"/>
      <c r="Z55" s="33"/>
      <c r="AA55" s="33"/>
    </row>
    <row r="56" spans="1:27" x14ac:dyDescent="0.2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W56" s="33"/>
      <c r="X56" s="33"/>
      <c r="Y56" s="33"/>
      <c r="Z56" s="33"/>
      <c r="AA56" s="33"/>
    </row>
    <row r="57" spans="1:27" x14ac:dyDescent="0.2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W57" s="33"/>
      <c r="X57" s="33"/>
      <c r="Y57" s="33"/>
      <c r="Z57" s="33"/>
      <c r="AA57" s="33"/>
    </row>
    <row r="58" spans="1:27" x14ac:dyDescent="0.2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W58" s="33"/>
      <c r="X58" s="33"/>
      <c r="Y58" s="33"/>
      <c r="Z58" s="33"/>
      <c r="AA58" s="33"/>
    </row>
    <row r="59" spans="1:27" x14ac:dyDescent="0.2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W59" s="33"/>
      <c r="X59" s="33"/>
      <c r="Y59" s="33"/>
      <c r="Z59" s="33"/>
      <c r="AA59" s="33"/>
    </row>
    <row r="60" spans="1:27" x14ac:dyDescent="0.2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W60" s="33"/>
      <c r="X60" s="33"/>
      <c r="Y60" s="33"/>
      <c r="Z60" s="33"/>
      <c r="AA60" s="33"/>
    </row>
    <row r="61" spans="1:27" x14ac:dyDescent="0.2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W61" s="33"/>
      <c r="X61" s="33"/>
      <c r="Y61" s="33"/>
      <c r="Z61" s="33"/>
      <c r="AA61" s="33"/>
    </row>
    <row r="62" spans="1:27" x14ac:dyDescent="0.2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W62" s="33"/>
      <c r="X62" s="33"/>
      <c r="Y62" s="33"/>
      <c r="Z62" s="33"/>
      <c r="AA62" s="33"/>
    </row>
    <row r="63" spans="1:27" x14ac:dyDescent="0.2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W63" s="33"/>
      <c r="X63" s="33"/>
      <c r="Y63" s="33"/>
      <c r="Z63" s="33"/>
      <c r="AA63" s="33"/>
    </row>
    <row r="64" spans="1:27" x14ac:dyDescent="0.2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W64" s="33"/>
      <c r="X64" s="33"/>
      <c r="Y64" s="33"/>
      <c r="Z64" s="33"/>
      <c r="AA64" s="33"/>
    </row>
    <row r="65" spans="1:27" x14ac:dyDescent="0.2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W65" s="33"/>
      <c r="X65" s="33"/>
      <c r="Y65" s="33"/>
      <c r="Z65" s="33"/>
      <c r="AA65" s="33"/>
    </row>
    <row r="66" spans="1:27" x14ac:dyDescent="0.2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W66" s="33"/>
      <c r="X66" s="33"/>
      <c r="Y66" s="33"/>
      <c r="Z66" s="33"/>
      <c r="AA66" s="33"/>
    </row>
    <row r="67" spans="1:27" x14ac:dyDescent="0.2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W67" s="33"/>
      <c r="X67" s="33"/>
      <c r="Y67" s="33"/>
      <c r="Z67" s="33"/>
      <c r="AA67" s="33"/>
    </row>
    <row r="68" spans="1:27" x14ac:dyDescent="0.2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W68" s="33"/>
      <c r="X68" s="33"/>
      <c r="Y68" s="33"/>
      <c r="Z68" s="33"/>
      <c r="AA68" s="33"/>
    </row>
    <row r="69" spans="1:27" x14ac:dyDescent="0.2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W69" s="33"/>
      <c r="X69" s="33"/>
      <c r="Y69" s="33"/>
      <c r="Z69" s="33"/>
      <c r="AA69" s="33"/>
    </row>
    <row r="70" spans="1:27" x14ac:dyDescent="0.2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W70" s="33"/>
      <c r="X70" s="33"/>
      <c r="Y70" s="33"/>
      <c r="Z70" s="33"/>
      <c r="AA70" s="33"/>
    </row>
    <row r="71" spans="1:27" x14ac:dyDescent="0.2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W71" s="33"/>
      <c r="X71" s="33"/>
      <c r="Y71" s="33"/>
      <c r="Z71" s="33"/>
      <c r="AA71" s="33"/>
    </row>
    <row r="72" spans="1:27" x14ac:dyDescent="0.2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W72" s="33"/>
      <c r="X72" s="33"/>
      <c r="Y72" s="33"/>
      <c r="Z72" s="33"/>
      <c r="AA72" s="33"/>
    </row>
    <row r="73" spans="1:27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W73" s="33"/>
      <c r="X73" s="33"/>
      <c r="Y73" s="33"/>
      <c r="Z73" s="33"/>
      <c r="AA73" s="33"/>
    </row>
    <row r="74" spans="1:27" x14ac:dyDescent="0.2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W74" s="33"/>
      <c r="X74" s="33"/>
      <c r="Y74" s="33"/>
      <c r="Z74" s="33"/>
      <c r="AA74" s="33"/>
    </row>
    <row r="75" spans="1:27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W75" s="33"/>
      <c r="X75" s="33"/>
      <c r="Y75" s="33"/>
      <c r="Z75" s="33"/>
      <c r="AA75" s="33"/>
    </row>
    <row r="76" spans="1:27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W76" s="33"/>
      <c r="X76" s="33"/>
      <c r="Y76" s="33"/>
      <c r="Z76" s="33"/>
      <c r="AA76" s="33"/>
    </row>
    <row r="77" spans="1:27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W77" s="33"/>
      <c r="X77" s="33"/>
      <c r="Y77" s="33"/>
      <c r="Z77" s="33"/>
      <c r="AA77" s="33"/>
    </row>
    <row r="78" spans="1:27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W78" s="33"/>
      <c r="X78" s="33"/>
      <c r="Y78" s="33"/>
      <c r="Z78" s="33"/>
      <c r="AA78" s="33"/>
    </row>
    <row r="79" spans="1:27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W79" s="33"/>
      <c r="X79" s="33"/>
      <c r="Y79" s="33"/>
      <c r="Z79" s="33"/>
      <c r="AA79" s="33"/>
    </row>
    <row r="80" spans="1:27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W80" s="33"/>
      <c r="X80" s="33"/>
      <c r="Y80" s="33"/>
      <c r="Z80" s="33"/>
      <c r="AA80" s="33"/>
    </row>
    <row r="81" spans="1:27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W81" s="33"/>
      <c r="X81" s="33"/>
      <c r="Y81" s="33"/>
      <c r="Z81" s="33"/>
      <c r="AA81" s="33"/>
    </row>
    <row r="82" spans="1:27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W82" s="33"/>
      <c r="X82" s="33"/>
      <c r="Y82" s="33"/>
      <c r="Z82" s="33"/>
      <c r="AA82" s="33"/>
    </row>
    <row r="83" spans="1:27" x14ac:dyDescent="0.2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W83" s="33"/>
      <c r="X83" s="33"/>
      <c r="Y83" s="33"/>
      <c r="Z83" s="33"/>
      <c r="AA83" s="33"/>
    </row>
    <row r="84" spans="1:27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W84" s="33"/>
      <c r="X84" s="33"/>
      <c r="Y84" s="33"/>
      <c r="Z84" s="33"/>
      <c r="AA84" s="33"/>
    </row>
    <row r="85" spans="1:27" x14ac:dyDescent="0.2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W85" s="33"/>
      <c r="X85" s="33"/>
      <c r="Y85" s="33"/>
      <c r="Z85" s="33"/>
      <c r="AA85" s="33"/>
    </row>
    <row r="86" spans="1:27" x14ac:dyDescent="0.2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W86" s="33"/>
      <c r="X86" s="33"/>
      <c r="Y86" s="33"/>
      <c r="Z86" s="33"/>
      <c r="AA86" s="33"/>
    </row>
    <row r="87" spans="1:27" x14ac:dyDescent="0.2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W87" s="33"/>
      <c r="X87" s="33"/>
      <c r="Y87" s="33"/>
      <c r="Z87" s="33"/>
      <c r="AA87" s="33"/>
    </row>
    <row r="88" spans="1:27" x14ac:dyDescent="0.2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W88" s="33"/>
      <c r="X88" s="33"/>
      <c r="Y88" s="33"/>
      <c r="Z88" s="33"/>
      <c r="AA88" s="33"/>
    </row>
    <row r="89" spans="1:27" x14ac:dyDescent="0.2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W89" s="33"/>
      <c r="X89" s="33"/>
      <c r="Y89" s="33"/>
      <c r="Z89" s="33"/>
      <c r="AA89" s="33"/>
    </row>
    <row r="90" spans="1:27" x14ac:dyDescent="0.2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W90" s="33"/>
      <c r="X90" s="33"/>
      <c r="Y90" s="33"/>
      <c r="Z90" s="33"/>
      <c r="AA90" s="33"/>
    </row>
    <row r="91" spans="1:27" x14ac:dyDescent="0.2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W91" s="33"/>
      <c r="X91" s="33"/>
      <c r="Y91" s="33"/>
      <c r="Z91" s="33"/>
      <c r="AA91" s="33"/>
    </row>
    <row r="92" spans="1:27" x14ac:dyDescent="0.2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W92" s="33"/>
      <c r="X92" s="33"/>
      <c r="Y92" s="33"/>
      <c r="Z92" s="33"/>
      <c r="AA92" s="33"/>
    </row>
    <row r="93" spans="1:27" x14ac:dyDescent="0.2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W93" s="33"/>
      <c r="X93" s="33"/>
      <c r="Y93" s="33"/>
      <c r="Z93" s="33"/>
      <c r="AA93" s="33"/>
    </row>
    <row r="94" spans="1:27" x14ac:dyDescent="0.2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W94" s="33"/>
      <c r="X94" s="33"/>
      <c r="Y94" s="33"/>
      <c r="Z94" s="33"/>
      <c r="AA94" s="33"/>
    </row>
    <row r="95" spans="1:27" x14ac:dyDescent="0.2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W95" s="33"/>
      <c r="X95" s="33"/>
      <c r="Y95" s="33"/>
      <c r="Z95" s="33"/>
      <c r="AA95" s="33"/>
    </row>
    <row r="96" spans="1:27" x14ac:dyDescent="0.2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W96" s="33"/>
      <c r="X96" s="33"/>
      <c r="Y96" s="33"/>
      <c r="Z96" s="33"/>
      <c r="AA96" s="33"/>
    </row>
    <row r="97" spans="1:27" x14ac:dyDescent="0.2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W97" s="33"/>
      <c r="X97" s="33"/>
      <c r="Y97" s="33"/>
      <c r="Z97" s="33"/>
      <c r="AA97" s="33"/>
    </row>
    <row r="98" spans="1:27" x14ac:dyDescent="0.2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W98" s="33"/>
      <c r="X98" s="33"/>
      <c r="Y98" s="33"/>
      <c r="Z98" s="33"/>
      <c r="AA98" s="33"/>
    </row>
    <row r="99" spans="1:27" x14ac:dyDescent="0.2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W99" s="33"/>
      <c r="X99" s="33"/>
      <c r="Y99" s="33"/>
      <c r="Z99" s="33"/>
      <c r="AA99" s="33"/>
    </row>
    <row r="100" spans="1:27" x14ac:dyDescent="0.2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W100" s="33"/>
      <c r="X100" s="33"/>
      <c r="Y100" s="33"/>
      <c r="Z100" s="33"/>
      <c r="AA100" s="33"/>
    </row>
    <row r="101" spans="1:27" x14ac:dyDescent="0.2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W101" s="33"/>
      <c r="X101" s="33"/>
      <c r="Y101" s="33"/>
      <c r="Z101" s="33"/>
      <c r="AA101" s="33"/>
    </row>
    <row r="102" spans="1:27" x14ac:dyDescent="0.2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W102" s="33"/>
      <c r="X102" s="33"/>
      <c r="Y102" s="33"/>
      <c r="Z102" s="33"/>
      <c r="AA102" s="33"/>
    </row>
    <row r="103" spans="1:27" x14ac:dyDescent="0.2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W103" s="33"/>
      <c r="X103" s="33"/>
      <c r="Y103" s="33"/>
      <c r="Z103" s="33"/>
      <c r="AA103" s="33"/>
    </row>
    <row r="104" spans="1:27" x14ac:dyDescent="0.2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W104" s="33"/>
      <c r="X104" s="33"/>
      <c r="Y104" s="33"/>
      <c r="Z104" s="33"/>
      <c r="AA104" s="33"/>
    </row>
    <row r="105" spans="1:27" x14ac:dyDescent="0.2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W105" s="33"/>
      <c r="X105" s="33"/>
      <c r="Y105" s="33"/>
      <c r="Z105" s="33"/>
      <c r="AA105" s="33"/>
    </row>
    <row r="106" spans="1:27" x14ac:dyDescent="0.2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W106" s="33"/>
      <c r="X106" s="33"/>
      <c r="Y106" s="33"/>
      <c r="Z106" s="33"/>
      <c r="AA106" s="33"/>
    </row>
    <row r="107" spans="1:27" x14ac:dyDescent="0.2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W107" s="33"/>
      <c r="X107" s="33"/>
      <c r="Y107" s="33"/>
      <c r="Z107" s="33"/>
      <c r="AA107" s="33"/>
    </row>
    <row r="108" spans="1:27" x14ac:dyDescent="0.2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W108" s="33"/>
      <c r="X108" s="33"/>
      <c r="Y108" s="33"/>
      <c r="Z108" s="33"/>
      <c r="AA108" s="33"/>
    </row>
    <row r="109" spans="1:27" x14ac:dyDescent="0.2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W109" s="33"/>
      <c r="X109" s="33"/>
      <c r="Y109" s="33"/>
      <c r="Z109" s="33"/>
      <c r="AA109" s="33"/>
    </row>
    <row r="110" spans="1:27" x14ac:dyDescent="0.2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W110" s="33"/>
      <c r="X110" s="33"/>
      <c r="Y110" s="33"/>
      <c r="Z110" s="33"/>
      <c r="AA110" s="33"/>
    </row>
    <row r="111" spans="1:27" x14ac:dyDescent="0.2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W111" s="33"/>
      <c r="X111" s="33"/>
      <c r="Y111" s="33"/>
      <c r="Z111" s="33"/>
      <c r="AA111" s="33"/>
    </row>
    <row r="112" spans="1:27" x14ac:dyDescent="0.2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W112" s="33"/>
      <c r="X112" s="33"/>
      <c r="Y112" s="33"/>
      <c r="Z112" s="33"/>
      <c r="AA112" s="33"/>
    </row>
    <row r="113" spans="1:27" x14ac:dyDescent="0.2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W113" s="33"/>
      <c r="X113" s="33"/>
      <c r="Y113" s="33"/>
      <c r="Z113" s="33"/>
      <c r="AA113" s="33"/>
    </row>
    <row r="114" spans="1:27" x14ac:dyDescent="0.2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W114" s="33"/>
      <c r="X114" s="33"/>
      <c r="Y114" s="33"/>
      <c r="Z114" s="33"/>
      <c r="AA114" s="33"/>
    </row>
    <row r="115" spans="1:27" x14ac:dyDescent="0.2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W115" s="33"/>
      <c r="X115" s="33"/>
      <c r="Y115" s="33"/>
      <c r="Z115" s="33"/>
      <c r="AA115" s="33"/>
    </row>
    <row r="116" spans="1:27" x14ac:dyDescent="0.2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W116" s="33"/>
      <c r="X116" s="33"/>
      <c r="Y116" s="33"/>
      <c r="Z116" s="33"/>
      <c r="AA116" s="33"/>
    </row>
    <row r="117" spans="1:27" x14ac:dyDescent="0.2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W117" s="33"/>
      <c r="X117" s="33"/>
      <c r="Y117" s="33"/>
      <c r="Z117" s="33"/>
      <c r="AA117" s="33"/>
    </row>
    <row r="118" spans="1:27" x14ac:dyDescent="0.2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W118" s="33"/>
      <c r="X118" s="33"/>
      <c r="Y118" s="33"/>
      <c r="Z118" s="33"/>
      <c r="AA118" s="33"/>
    </row>
    <row r="119" spans="1:27" x14ac:dyDescent="0.2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W119" s="33"/>
      <c r="X119" s="33"/>
      <c r="Y119" s="33"/>
      <c r="Z119" s="33"/>
      <c r="AA119" s="33"/>
    </row>
    <row r="120" spans="1:27" x14ac:dyDescent="0.2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W120" s="33"/>
      <c r="X120" s="33"/>
      <c r="Y120" s="33"/>
      <c r="Z120" s="33"/>
      <c r="AA120" s="33"/>
    </row>
    <row r="121" spans="1:27" x14ac:dyDescent="0.2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W121" s="33"/>
      <c r="X121" s="33"/>
      <c r="Y121" s="33"/>
      <c r="Z121" s="33"/>
      <c r="AA121" s="33"/>
    </row>
    <row r="122" spans="1:27" x14ac:dyDescent="0.2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W122" s="33"/>
      <c r="X122" s="33"/>
      <c r="Y122" s="33"/>
      <c r="Z122" s="33"/>
      <c r="AA122" s="33"/>
    </row>
    <row r="123" spans="1:27" x14ac:dyDescent="0.2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W123" s="33"/>
      <c r="X123" s="33"/>
      <c r="Y123" s="33"/>
      <c r="Z123" s="33"/>
      <c r="AA123" s="33"/>
    </row>
    <row r="124" spans="1:27" x14ac:dyDescent="0.2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W124" s="33"/>
      <c r="X124" s="33"/>
      <c r="Y124" s="33"/>
      <c r="Z124" s="33"/>
      <c r="AA124" s="33"/>
    </row>
    <row r="125" spans="1:27" x14ac:dyDescent="0.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W125" s="33"/>
      <c r="X125" s="33"/>
      <c r="Y125" s="33"/>
      <c r="Z125" s="33"/>
      <c r="AA125" s="33"/>
    </row>
    <row r="126" spans="1:27" x14ac:dyDescent="0.2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W126" s="33"/>
      <c r="X126" s="33"/>
      <c r="Y126" s="33"/>
      <c r="Z126" s="33"/>
      <c r="AA126" s="33"/>
    </row>
    <row r="127" spans="1:27" x14ac:dyDescent="0.2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W127" s="33"/>
      <c r="X127" s="33"/>
      <c r="Y127" s="33"/>
      <c r="Z127" s="33"/>
      <c r="AA127" s="33"/>
    </row>
    <row r="128" spans="1:27" x14ac:dyDescent="0.2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W128" s="33"/>
      <c r="X128" s="33"/>
      <c r="Y128" s="33"/>
      <c r="Z128" s="33"/>
      <c r="AA128" s="33"/>
    </row>
    <row r="129" spans="1:27" x14ac:dyDescent="0.2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W129" s="33"/>
      <c r="X129" s="33"/>
      <c r="Y129" s="33"/>
      <c r="Z129" s="33"/>
      <c r="AA129" s="33"/>
    </row>
    <row r="130" spans="1:27" x14ac:dyDescent="0.2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W130" s="33"/>
      <c r="X130" s="33"/>
      <c r="Y130" s="33"/>
      <c r="Z130" s="33"/>
      <c r="AA130" s="33"/>
    </row>
    <row r="131" spans="1:27" x14ac:dyDescent="0.2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W131" s="33"/>
      <c r="X131" s="33"/>
      <c r="Y131" s="33"/>
      <c r="Z131" s="33"/>
      <c r="AA131" s="33"/>
    </row>
    <row r="132" spans="1:27" x14ac:dyDescent="0.2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W132" s="33"/>
      <c r="X132" s="33"/>
      <c r="Y132" s="33"/>
      <c r="Z132" s="33"/>
      <c r="AA132" s="33"/>
    </row>
    <row r="133" spans="1:27" x14ac:dyDescent="0.2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W133" s="33"/>
      <c r="X133" s="33"/>
      <c r="Y133" s="33"/>
      <c r="Z133" s="33"/>
      <c r="AA133" s="33"/>
    </row>
    <row r="134" spans="1:27" x14ac:dyDescent="0.2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W134" s="33"/>
      <c r="X134" s="33"/>
      <c r="Y134" s="33"/>
      <c r="Z134" s="33"/>
      <c r="AA134" s="33"/>
    </row>
    <row r="135" spans="1:27" x14ac:dyDescent="0.2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W135" s="33"/>
      <c r="X135" s="33"/>
      <c r="Y135" s="33"/>
      <c r="Z135" s="33"/>
      <c r="AA135" s="33"/>
    </row>
    <row r="136" spans="1:27" x14ac:dyDescent="0.2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W136" s="33"/>
      <c r="X136" s="33"/>
      <c r="Y136" s="33"/>
      <c r="Z136" s="33"/>
      <c r="AA136" s="33"/>
    </row>
    <row r="137" spans="1:27" x14ac:dyDescent="0.2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W137" s="33"/>
      <c r="X137" s="33"/>
      <c r="Y137" s="33"/>
      <c r="Z137" s="33"/>
      <c r="AA137" s="33"/>
    </row>
    <row r="138" spans="1:27" x14ac:dyDescent="0.2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W138" s="33"/>
      <c r="X138" s="33"/>
      <c r="Y138" s="33"/>
      <c r="Z138" s="33"/>
      <c r="AA138" s="33"/>
    </row>
    <row r="139" spans="1:27" x14ac:dyDescent="0.2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W139" s="33"/>
      <c r="X139" s="33"/>
      <c r="Y139" s="33"/>
      <c r="Z139" s="33"/>
      <c r="AA139" s="33"/>
    </row>
    <row r="140" spans="1:27" x14ac:dyDescent="0.2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W140" s="33"/>
      <c r="X140" s="33"/>
      <c r="Y140" s="33"/>
      <c r="Z140" s="33"/>
      <c r="AA140" s="33"/>
    </row>
    <row r="141" spans="1:27" x14ac:dyDescent="0.2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W141" s="33"/>
      <c r="X141" s="33"/>
      <c r="Y141" s="33"/>
      <c r="Z141" s="33"/>
      <c r="AA141" s="33"/>
    </row>
    <row r="142" spans="1:27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W142" s="33"/>
      <c r="X142" s="33"/>
      <c r="Y142" s="33"/>
      <c r="Z142" s="33"/>
      <c r="AA142" s="33"/>
    </row>
    <row r="143" spans="1:27" x14ac:dyDescent="0.2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W143" s="33"/>
      <c r="X143" s="33"/>
      <c r="Y143" s="33"/>
      <c r="Z143" s="33"/>
      <c r="AA143" s="33"/>
    </row>
    <row r="144" spans="1:27" x14ac:dyDescent="0.2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W144" s="33"/>
      <c r="X144" s="33"/>
      <c r="Y144" s="33"/>
      <c r="Z144" s="33"/>
      <c r="AA144" s="33"/>
    </row>
    <row r="145" spans="1:27" x14ac:dyDescent="0.2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W145" s="33"/>
      <c r="X145" s="33"/>
      <c r="Y145" s="33"/>
      <c r="Z145" s="33"/>
      <c r="AA145" s="33"/>
    </row>
    <row r="146" spans="1:27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W146" s="33"/>
      <c r="X146" s="33"/>
      <c r="Y146" s="33"/>
      <c r="Z146" s="33"/>
      <c r="AA146" s="33"/>
    </row>
    <row r="147" spans="1:27" x14ac:dyDescent="0.2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W147" s="33"/>
      <c r="X147" s="33"/>
      <c r="Y147" s="33"/>
      <c r="Z147" s="33"/>
      <c r="AA147" s="33"/>
    </row>
    <row r="148" spans="1:27" x14ac:dyDescent="0.2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W148" s="33"/>
      <c r="X148" s="33"/>
      <c r="Y148" s="33"/>
      <c r="Z148" s="33"/>
      <c r="AA148" s="33"/>
    </row>
    <row r="149" spans="1:27" x14ac:dyDescent="0.2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W149" s="33"/>
      <c r="X149" s="33"/>
      <c r="Y149" s="33"/>
      <c r="Z149" s="33"/>
      <c r="AA149" s="33"/>
    </row>
    <row r="150" spans="1:27" x14ac:dyDescent="0.2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W150" s="33"/>
      <c r="X150" s="33"/>
      <c r="Y150" s="33"/>
      <c r="Z150" s="33"/>
      <c r="AA150" s="33"/>
    </row>
    <row r="151" spans="1:27" x14ac:dyDescent="0.2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W151" s="33"/>
      <c r="X151" s="33"/>
      <c r="Y151" s="33"/>
      <c r="Z151" s="33"/>
      <c r="AA151" s="33"/>
    </row>
    <row r="152" spans="1:27" x14ac:dyDescent="0.2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W152" s="33"/>
      <c r="X152" s="33"/>
      <c r="Y152" s="33"/>
      <c r="Z152" s="33"/>
      <c r="AA152" s="33"/>
    </row>
    <row r="153" spans="1:27" x14ac:dyDescent="0.2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W153" s="33"/>
      <c r="X153" s="33"/>
      <c r="Y153" s="33"/>
      <c r="Z153" s="33"/>
      <c r="AA153" s="33"/>
    </row>
    <row r="154" spans="1:27" x14ac:dyDescent="0.2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W154" s="33"/>
      <c r="X154" s="33"/>
      <c r="Y154" s="33"/>
      <c r="Z154" s="33"/>
      <c r="AA154" s="33"/>
    </row>
    <row r="155" spans="1:27" x14ac:dyDescent="0.2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W155" s="33"/>
      <c r="X155" s="33"/>
      <c r="Y155" s="33"/>
      <c r="Z155" s="33"/>
      <c r="AA155" s="33"/>
    </row>
    <row r="156" spans="1:27" x14ac:dyDescent="0.2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W156" s="33"/>
      <c r="X156" s="33"/>
      <c r="Y156" s="33"/>
      <c r="Z156" s="33"/>
      <c r="AA156" s="33"/>
    </row>
    <row r="157" spans="1:27" x14ac:dyDescent="0.2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W157" s="33"/>
      <c r="X157" s="33"/>
      <c r="Y157" s="33"/>
      <c r="Z157" s="33"/>
      <c r="AA157" s="33"/>
    </row>
    <row r="158" spans="1:27" x14ac:dyDescent="0.2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W158" s="33"/>
      <c r="X158" s="33"/>
      <c r="Y158" s="33"/>
      <c r="Z158" s="33"/>
      <c r="AA158" s="33"/>
    </row>
    <row r="159" spans="1:27" x14ac:dyDescent="0.2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W159" s="33"/>
      <c r="X159" s="33"/>
      <c r="Y159" s="33"/>
      <c r="Z159" s="33"/>
      <c r="AA159" s="33"/>
    </row>
    <row r="160" spans="1:27" x14ac:dyDescent="0.2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W160" s="33"/>
      <c r="X160" s="33"/>
      <c r="Y160" s="33"/>
      <c r="Z160" s="33"/>
      <c r="AA160" s="33"/>
    </row>
    <row r="161" spans="1:27" x14ac:dyDescent="0.2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W161" s="33"/>
      <c r="X161" s="33"/>
      <c r="Y161" s="33"/>
      <c r="Z161" s="33"/>
      <c r="AA161" s="33"/>
    </row>
    <row r="162" spans="1:27" x14ac:dyDescent="0.2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W162" s="33"/>
      <c r="X162" s="33"/>
      <c r="Y162" s="33"/>
      <c r="Z162" s="33"/>
      <c r="AA162" s="33"/>
    </row>
    <row r="163" spans="1:27" x14ac:dyDescent="0.2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W163" s="33"/>
      <c r="X163" s="33"/>
      <c r="Y163" s="33"/>
      <c r="Z163" s="33"/>
      <c r="AA163" s="33"/>
    </row>
    <row r="164" spans="1:27" x14ac:dyDescent="0.2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W164" s="33"/>
      <c r="X164" s="33"/>
      <c r="Y164" s="33"/>
      <c r="Z164" s="33"/>
      <c r="AA164" s="33"/>
    </row>
    <row r="165" spans="1:27" x14ac:dyDescent="0.2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W165" s="33"/>
      <c r="X165" s="33"/>
      <c r="Y165" s="33"/>
      <c r="Z165" s="33"/>
      <c r="AA165" s="33"/>
    </row>
    <row r="166" spans="1:27" x14ac:dyDescent="0.2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W166" s="33"/>
      <c r="X166" s="33"/>
      <c r="Y166" s="33"/>
      <c r="Z166" s="33"/>
      <c r="AA166" s="33"/>
    </row>
    <row r="167" spans="1:27" x14ac:dyDescent="0.2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W167" s="33"/>
      <c r="X167" s="33"/>
      <c r="Y167" s="33"/>
      <c r="Z167" s="33"/>
      <c r="AA167" s="33"/>
    </row>
    <row r="168" spans="1:27" x14ac:dyDescent="0.2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W168" s="33"/>
      <c r="X168" s="33"/>
      <c r="Y168" s="33"/>
      <c r="Z168" s="33"/>
      <c r="AA168" s="33"/>
    </row>
    <row r="169" spans="1:27" x14ac:dyDescent="0.2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W169" s="33"/>
      <c r="X169" s="33"/>
      <c r="Y169" s="33"/>
      <c r="Z169" s="33"/>
      <c r="AA169" s="33"/>
    </row>
    <row r="170" spans="1:27" x14ac:dyDescent="0.2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W170" s="33"/>
      <c r="X170" s="33"/>
      <c r="Y170" s="33"/>
      <c r="Z170" s="33"/>
      <c r="AA170" s="33"/>
    </row>
    <row r="171" spans="1:27" x14ac:dyDescent="0.2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W171" s="33"/>
      <c r="X171" s="33"/>
      <c r="Y171" s="33"/>
      <c r="Z171" s="33"/>
      <c r="AA171" s="33"/>
    </row>
    <row r="172" spans="1:27" x14ac:dyDescent="0.2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W172" s="33"/>
      <c r="X172" s="33"/>
      <c r="Y172" s="33"/>
      <c r="Z172" s="33"/>
      <c r="AA172" s="33"/>
    </row>
    <row r="173" spans="1:27" x14ac:dyDescent="0.2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W173" s="33"/>
      <c r="X173" s="33"/>
      <c r="Y173" s="33"/>
      <c r="Z173" s="33"/>
      <c r="AA173" s="33"/>
    </row>
    <row r="174" spans="1:27" x14ac:dyDescent="0.2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W174" s="33"/>
      <c r="X174" s="33"/>
      <c r="Y174" s="33"/>
      <c r="Z174" s="33"/>
      <c r="AA174" s="33"/>
    </row>
    <row r="175" spans="1:27" x14ac:dyDescent="0.2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W175" s="33"/>
      <c r="X175" s="33"/>
      <c r="Y175" s="33"/>
      <c r="Z175" s="33"/>
      <c r="AA175" s="33"/>
    </row>
    <row r="176" spans="1:27" x14ac:dyDescent="0.25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W176" s="33"/>
      <c r="X176" s="33"/>
      <c r="Y176" s="33"/>
      <c r="Z176" s="33"/>
      <c r="AA176" s="33"/>
    </row>
    <row r="177" spans="1:27" x14ac:dyDescent="0.2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W177" s="33"/>
      <c r="X177" s="33"/>
      <c r="Y177" s="33"/>
      <c r="Z177" s="33"/>
      <c r="AA177" s="33"/>
    </row>
    <row r="178" spans="1:27" x14ac:dyDescent="0.2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W178" s="33"/>
      <c r="X178" s="33"/>
      <c r="Y178" s="33"/>
      <c r="Z178" s="33"/>
      <c r="AA178" s="33"/>
    </row>
    <row r="179" spans="1:27" x14ac:dyDescent="0.2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W179" s="33"/>
      <c r="X179" s="33"/>
      <c r="Y179" s="33"/>
      <c r="Z179" s="33"/>
      <c r="AA179" s="33"/>
    </row>
    <row r="180" spans="1:27" x14ac:dyDescent="0.25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W180" s="33"/>
      <c r="X180" s="33"/>
      <c r="Y180" s="33"/>
      <c r="Z180" s="33"/>
      <c r="AA180" s="33"/>
    </row>
    <row r="181" spans="1:27" x14ac:dyDescent="0.2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W181" s="33"/>
      <c r="X181" s="33"/>
      <c r="Y181" s="33"/>
      <c r="Z181" s="33"/>
      <c r="AA181" s="33"/>
    </row>
    <row r="182" spans="1:27" x14ac:dyDescent="0.25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W182" s="33"/>
      <c r="X182" s="33"/>
      <c r="Y182" s="33"/>
      <c r="Z182" s="33"/>
      <c r="AA182" s="33"/>
    </row>
    <row r="183" spans="1:27" x14ac:dyDescent="0.2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W183" s="33"/>
      <c r="X183" s="33"/>
      <c r="Y183" s="33"/>
      <c r="Z183" s="33"/>
      <c r="AA183" s="33"/>
    </row>
    <row r="184" spans="1:27" x14ac:dyDescent="0.2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W184" s="33"/>
      <c r="X184" s="33"/>
      <c r="Y184" s="33"/>
      <c r="Z184" s="33"/>
      <c r="AA184" s="33"/>
    </row>
    <row r="185" spans="1:27" x14ac:dyDescent="0.2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W185" s="33"/>
      <c r="X185" s="33"/>
      <c r="Y185" s="33"/>
      <c r="Z185" s="33"/>
      <c r="AA185" s="33"/>
    </row>
    <row r="186" spans="1:27" x14ac:dyDescent="0.25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W186" s="33"/>
      <c r="X186" s="33"/>
      <c r="Y186" s="33"/>
      <c r="Z186" s="33"/>
      <c r="AA186" s="33"/>
    </row>
    <row r="187" spans="1:27" x14ac:dyDescent="0.25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W187" s="33"/>
      <c r="X187" s="33"/>
      <c r="Y187" s="33"/>
      <c r="Z187" s="33"/>
      <c r="AA187" s="33"/>
    </row>
    <row r="188" spans="1:27" x14ac:dyDescent="0.25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W188" s="33"/>
      <c r="X188" s="33"/>
      <c r="Y188" s="33"/>
      <c r="Z188" s="33"/>
      <c r="AA188" s="33"/>
    </row>
    <row r="189" spans="1:27" x14ac:dyDescent="0.25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W189" s="33"/>
      <c r="X189" s="33"/>
      <c r="Y189" s="33"/>
      <c r="Z189" s="33"/>
      <c r="AA189" s="33"/>
    </row>
    <row r="190" spans="1:27" x14ac:dyDescent="0.25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W190" s="33"/>
      <c r="X190" s="33"/>
      <c r="Y190" s="33"/>
      <c r="Z190" s="33"/>
      <c r="AA190" s="33"/>
    </row>
    <row r="191" spans="1:27" x14ac:dyDescent="0.2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W191" s="33"/>
      <c r="X191" s="33"/>
      <c r="Y191" s="33"/>
      <c r="Z191" s="33"/>
      <c r="AA191" s="33"/>
    </row>
    <row r="192" spans="1:27" x14ac:dyDescent="0.2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W192" s="33"/>
      <c r="X192" s="33"/>
      <c r="Y192" s="33"/>
      <c r="Z192" s="33"/>
      <c r="AA192" s="33"/>
    </row>
    <row r="193" spans="1:27" x14ac:dyDescent="0.2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W193" s="33"/>
      <c r="X193" s="33"/>
      <c r="Y193" s="33"/>
      <c r="Z193" s="33"/>
      <c r="AA193" s="33"/>
    </row>
    <row r="194" spans="1:27" x14ac:dyDescent="0.2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W194" s="33"/>
      <c r="X194" s="33"/>
      <c r="Y194" s="33"/>
      <c r="Z194" s="33"/>
      <c r="AA194" s="33"/>
    </row>
    <row r="195" spans="1:27" x14ac:dyDescent="0.2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W195" s="33"/>
      <c r="X195" s="33"/>
      <c r="Y195" s="33"/>
      <c r="Z195" s="33"/>
      <c r="AA195" s="33"/>
    </row>
    <row r="196" spans="1:27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W196" s="33"/>
      <c r="X196" s="33"/>
      <c r="Y196" s="33"/>
      <c r="Z196" s="33"/>
      <c r="AA196" s="33"/>
    </row>
    <row r="197" spans="1:27" x14ac:dyDescent="0.2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W197" s="33"/>
      <c r="X197" s="33"/>
      <c r="Y197" s="33"/>
      <c r="Z197" s="33"/>
      <c r="AA197" s="33"/>
    </row>
    <row r="198" spans="1:27" x14ac:dyDescent="0.2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W198" s="33"/>
      <c r="X198" s="33"/>
      <c r="Y198" s="33"/>
      <c r="Z198" s="33"/>
      <c r="AA198" s="33"/>
    </row>
    <row r="199" spans="1:27" x14ac:dyDescent="0.2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W199" s="33"/>
      <c r="X199" s="33"/>
      <c r="Y199" s="33"/>
      <c r="Z199" s="33"/>
      <c r="AA199" s="33"/>
    </row>
    <row r="200" spans="1:27" x14ac:dyDescent="0.2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W200" s="33"/>
      <c r="X200" s="33"/>
      <c r="Y200" s="33"/>
      <c r="Z200" s="33"/>
      <c r="AA200" s="33"/>
    </row>
    <row r="201" spans="1:27" x14ac:dyDescent="0.2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W201" s="33"/>
      <c r="X201" s="33"/>
      <c r="Y201" s="33"/>
      <c r="Z201" s="33"/>
      <c r="AA201" s="33"/>
    </row>
    <row r="202" spans="1:27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W202" s="33"/>
      <c r="X202" s="33"/>
      <c r="Y202" s="33"/>
      <c r="Z202" s="33"/>
      <c r="AA202" s="33"/>
    </row>
    <row r="203" spans="1:27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W203" s="33"/>
      <c r="X203" s="33"/>
      <c r="Y203" s="33"/>
      <c r="Z203" s="33"/>
      <c r="AA203" s="33"/>
    </row>
    <row r="204" spans="1:27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W204" s="33"/>
      <c r="X204" s="33"/>
      <c r="Y204" s="33"/>
      <c r="Z204" s="33"/>
      <c r="AA204" s="33"/>
    </row>
    <row r="205" spans="1:27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W205" s="33"/>
      <c r="X205" s="33"/>
      <c r="Y205" s="33"/>
      <c r="Z205" s="33"/>
      <c r="AA205" s="33"/>
    </row>
    <row r="206" spans="1:27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W206" s="33"/>
      <c r="X206" s="33"/>
      <c r="Y206" s="33"/>
      <c r="Z206" s="33"/>
      <c r="AA206" s="33"/>
    </row>
    <row r="207" spans="1:27" x14ac:dyDescent="0.2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W207" s="33"/>
      <c r="X207" s="33"/>
      <c r="Y207" s="33"/>
      <c r="Z207" s="33"/>
      <c r="AA207" s="33"/>
    </row>
    <row r="208" spans="1:27" x14ac:dyDescent="0.2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W208" s="33"/>
      <c r="X208" s="33"/>
      <c r="Y208" s="33"/>
      <c r="Z208" s="33"/>
      <c r="AA208" s="33"/>
    </row>
    <row r="209" spans="1:27" x14ac:dyDescent="0.2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W209" s="33"/>
      <c r="X209" s="33"/>
      <c r="Y209" s="33"/>
      <c r="Z209" s="33"/>
      <c r="AA209" s="33"/>
    </row>
    <row r="210" spans="1:27" x14ac:dyDescent="0.2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W210" s="33"/>
      <c r="X210" s="33"/>
      <c r="Y210" s="33"/>
      <c r="Z210" s="33"/>
      <c r="AA210" s="33"/>
    </row>
    <row r="211" spans="1:27" x14ac:dyDescent="0.25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W211" s="33"/>
      <c r="X211" s="33"/>
      <c r="Y211" s="33"/>
      <c r="Z211" s="33"/>
      <c r="AA211" s="33"/>
    </row>
    <row r="212" spans="1:27" x14ac:dyDescent="0.2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W212" s="33"/>
      <c r="X212" s="33"/>
      <c r="Y212" s="33"/>
      <c r="Z212" s="33"/>
      <c r="AA212" s="33"/>
    </row>
    <row r="213" spans="1:27" x14ac:dyDescent="0.25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W213" s="33"/>
      <c r="X213" s="33"/>
      <c r="Y213" s="33"/>
      <c r="Z213" s="33"/>
      <c r="AA213" s="33"/>
    </row>
    <row r="214" spans="1:27" x14ac:dyDescent="0.25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W214" s="33"/>
      <c r="X214" s="33"/>
      <c r="Y214" s="33"/>
      <c r="Z214" s="33"/>
      <c r="AA214" s="33"/>
    </row>
    <row r="215" spans="1:27" x14ac:dyDescent="0.2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W215" s="33"/>
      <c r="X215" s="33"/>
      <c r="Y215" s="33"/>
      <c r="Z215" s="33"/>
      <c r="AA215" s="33"/>
    </row>
    <row r="216" spans="1:27" x14ac:dyDescent="0.2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W216" s="33"/>
      <c r="X216" s="33"/>
      <c r="Y216" s="33"/>
      <c r="Z216" s="33"/>
      <c r="AA216" s="33"/>
    </row>
    <row r="217" spans="1:27" x14ac:dyDescent="0.2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W217" s="33"/>
      <c r="X217" s="33"/>
      <c r="Y217" s="33"/>
      <c r="Z217" s="33"/>
      <c r="AA217" s="33"/>
    </row>
    <row r="218" spans="1:27" x14ac:dyDescent="0.25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W218" s="33"/>
      <c r="X218" s="33"/>
      <c r="Y218" s="33"/>
      <c r="Z218" s="33"/>
      <c r="AA218" s="33"/>
    </row>
    <row r="219" spans="1:27" x14ac:dyDescent="0.25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W219" s="33"/>
      <c r="X219" s="33"/>
      <c r="Y219" s="33"/>
      <c r="Z219" s="33"/>
      <c r="AA219" s="33"/>
    </row>
    <row r="220" spans="1:27" x14ac:dyDescent="0.25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W220" s="33"/>
      <c r="X220" s="33"/>
      <c r="Y220" s="33"/>
      <c r="Z220" s="33"/>
      <c r="AA220" s="33"/>
    </row>
    <row r="221" spans="1:27" x14ac:dyDescent="0.25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W221" s="33"/>
      <c r="X221" s="33"/>
      <c r="Y221" s="33"/>
      <c r="Z221" s="33"/>
      <c r="AA221" s="33"/>
    </row>
    <row r="222" spans="1:27" x14ac:dyDescent="0.25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W222" s="33"/>
      <c r="X222" s="33"/>
      <c r="Y222" s="33"/>
      <c r="Z222" s="33"/>
      <c r="AA222" s="33"/>
    </row>
    <row r="223" spans="1:27" x14ac:dyDescent="0.25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W223" s="33"/>
      <c r="X223" s="33"/>
      <c r="Y223" s="33"/>
      <c r="Z223" s="33"/>
      <c r="AA223" s="33"/>
    </row>
    <row r="224" spans="1:27" x14ac:dyDescent="0.25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W224" s="33"/>
      <c r="X224" s="33"/>
      <c r="Y224" s="33"/>
      <c r="Z224" s="33"/>
      <c r="AA224" s="33"/>
    </row>
    <row r="225" spans="1:27" x14ac:dyDescent="0.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W225" s="33"/>
      <c r="X225" s="33"/>
      <c r="Y225" s="33"/>
      <c r="Z225" s="33"/>
      <c r="AA225" s="33"/>
    </row>
    <row r="226" spans="1:27" x14ac:dyDescent="0.25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W226" s="33"/>
      <c r="X226" s="33"/>
      <c r="Y226" s="33"/>
      <c r="Z226" s="33"/>
      <c r="AA226" s="33"/>
    </row>
    <row r="227" spans="1:27" x14ac:dyDescent="0.25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W227" s="33"/>
      <c r="X227" s="33"/>
      <c r="Y227" s="33"/>
      <c r="Z227" s="33"/>
      <c r="AA227" s="33"/>
    </row>
    <row r="228" spans="1:27" x14ac:dyDescent="0.25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W228" s="33"/>
      <c r="X228" s="33"/>
      <c r="Y228" s="33"/>
      <c r="Z228" s="33"/>
      <c r="AA228" s="33"/>
    </row>
    <row r="229" spans="1:27" x14ac:dyDescent="0.25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W229" s="33"/>
      <c r="X229" s="33"/>
      <c r="Y229" s="33"/>
      <c r="Z229" s="33"/>
      <c r="AA229" s="33"/>
    </row>
    <row r="230" spans="1:27" x14ac:dyDescent="0.25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W230" s="33"/>
      <c r="X230" s="33"/>
      <c r="Y230" s="33"/>
      <c r="Z230" s="33"/>
      <c r="AA230" s="33"/>
    </row>
    <row r="231" spans="1:27" x14ac:dyDescent="0.25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W231" s="33"/>
      <c r="X231" s="33"/>
      <c r="Y231" s="33"/>
      <c r="Z231" s="33"/>
      <c r="AA231" s="33"/>
    </row>
    <row r="232" spans="1:27" x14ac:dyDescent="0.25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W232" s="33"/>
      <c r="X232" s="33"/>
      <c r="Y232" s="33"/>
      <c r="Z232" s="33"/>
      <c r="AA232" s="33"/>
    </row>
    <row r="233" spans="1:27" x14ac:dyDescent="0.25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W233" s="33"/>
      <c r="X233" s="33"/>
      <c r="Y233" s="33"/>
      <c r="Z233" s="33"/>
      <c r="AA233" s="33"/>
    </row>
    <row r="234" spans="1:27" x14ac:dyDescent="0.25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W234" s="33"/>
      <c r="X234" s="33"/>
      <c r="Y234" s="33"/>
      <c r="Z234" s="33"/>
      <c r="AA234" s="33"/>
    </row>
    <row r="235" spans="1:27" x14ac:dyDescent="0.2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W235" s="33"/>
      <c r="X235" s="33"/>
      <c r="Y235" s="33"/>
      <c r="Z235" s="33"/>
      <c r="AA235" s="33"/>
    </row>
    <row r="236" spans="1:27" x14ac:dyDescent="0.25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W236" s="33"/>
      <c r="X236" s="33"/>
      <c r="Y236" s="33"/>
      <c r="Z236" s="33"/>
      <c r="AA236" s="33"/>
    </row>
    <row r="237" spans="1:27" x14ac:dyDescent="0.25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W237" s="33"/>
      <c r="X237" s="33"/>
      <c r="Y237" s="33"/>
      <c r="Z237" s="33"/>
      <c r="AA237" s="33"/>
    </row>
    <row r="238" spans="1:27" x14ac:dyDescent="0.25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W238" s="33"/>
      <c r="X238" s="33"/>
      <c r="Y238" s="33"/>
      <c r="Z238" s="33"/>
      <c r="AA238" s="33"/>
    </row>
    <row r="239" spans="1:27" x14ac:dyDescent="0.25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W239" s="33"/>
      <c r="X239" s="33"/>
      <c r="Y239" s="33"/>
      <c r="Z239" s="33"/>
      <c r="AA239" s="33"/>
    </row>
    <row r="240" spans="1:27" x14ac:dyDescent="0.25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W240" s="33"/>
      <c r="X240" s="33"/>
      <c r="Y240" s="33"/>
      <c r="Z240" s="33"/>
      <c r="AA240" s="33"/>
    </row>
    <row r="241" spans="1:27" x14ac:dyDescent="0.25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W241" s="33"/>
      <c r="X241" s="33"/>
      <c r="Y241" s="33"/>
      <c r="Z241" s="33"/>
      <c r="AA241" s="33"/>
    </row>
    <row r="242" spans="1:27" x14ac:dyDescent="0.25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W242" s="33"/>
      <c r="X242" s="33"/>
      <c r="Y242" s="33"/>
      <c r="Z242" s="33"/>
      <c r="AA242" s="33"/>
    </row>
    <row r="243" spans="1:27" x14ac:dyDescent="0.25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W243" s="33"/>
      <c r="X243" s="33"/>
      <c r="Y243" s="33"/>
      <c r="Z243" s="33"/>
      <c r="AA243" s="33"/>
    </row>
    <row r="244" spans="1:27" x14ac:dyDescent="0.25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W244" s="33"/>
      <c r="X244" s="33"/>
      <c r="Y244" s="33"/>
      <c r="Z244" s="33"/>
      <c r="AA244" s="33"/>
    </row>
    <row r="245" spans="1:27" x14ac:dyDescent="0.2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W245" s="33"/>
      <c r="X245" s="33"/>
      <c r="Y245" s="33"/>
      <c r="Z245" s="33"/>
      <c r="AA245" s="33"/>
    </row>
    <row r="246" spans="1:27" x14ac:dyDescent="0.25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W246" s="33"/>
      <c r="X246" s="33"/>
      <c r="Y246" s="33"/>
      <c r="Z246" s="33"/>
      <c r="AA246" s="33"/>
    </row>
    <row r="247" spans="1:27" x14ac:dyDescent="0.25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W247" s="33"/>
      <c r="X247" s="33"/>
      <c r="Y247" s="33"/>
      <c r="Z247" s="33"/>
      <c r="AA247" s="33"/>
    </row>
    <row r="248" spans="1:27" x14ac:dyDescent="0.25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W248" s="33"/>
      <c r="X248" s="33"/>
      <c r="Y248" s="33"/>
      <c r="Z248" s="33"/>
      <c r="AA248" s="33"/>
    </row>
    <row r="249" spans="1:27" x14ac:dyDescent="0.25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W249" s="33"/>
      <c r="X249" s="33"/>
      <c r="Y249" s="33"/>
      <c r="Z249" s="33"/>
      <c r="AA249" s="33"/>
    </row>
    <row r="250" spans="1:27" x14ac:dyDescent="0.25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W250" s="33"/>
      <c r="X250" s="33"/>
      <c r="Y250" s="33"/>
      <c r="Z250" s="33"/>
      <c r="AA250" s="33"/>
    </row>
    <row r="251" spans="1:27" x14ac:dyDescent="0.25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W251" s="33"/>
      <c r="X251" s="33"/>
      <c r="Y251" s="33"/>
      <c r="Z251" s="33"/>
      <c r="AA251" s="33"/>
    </row>
    <row r="252" spans="1:27" x14ac:dyDescent="0.25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W252" s="33"/>
      <c r="X252" s="33"/>
      <c r="Y252" s="33"/>
      <c r="Z252" s="33"/>
      <c r="AA252" s="33"/>
    </row>
    <row r="253" spans="1:27" x14ac:dyDescent="0.25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W253" s="33"/>
      <c r="X253" s="33"/>
      <c r="Y253" s="33"/>
      <c r="Z253" s="33"/>
      <c r="AA253" s="33"/>
    </row>
    <row r="254" spans="1:27" x14ac:dyDescent="0.25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W254" s="33"/>
      <c r="X254" s="33"/>
      <c r="Y254" s="33"/>
      <c r="Z254" s="33"/>
      <c r="AA254" s="33"/>
    </row>
    <row r="255" spans="1:27" x14ac:dyDescent="0.2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W255" s="33"/>
      <c r="X255" s="33"/>
      <c r="Y255" s="33"/>
      <c r="Z255" s="33"/>
      <c r="AA255" s="33"/>
    </row>
    <row r="256" spans="1:27" x14ac:dyDescent="0.25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W256" s="33"/>
      <c r="X256" s="33"/>
      <c r="Y256" s="33"/>
      <c r="Z256" s="33"/>
      <c r="AA256" s="33"/>
    </row>
    <row r="257" spans="1:27" x14ac:dyDescent="0.25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W257" s="33"/>
      <c r="X257" s="33"/>
      <c r="Y257" s="33"/>
      <c r="Z257" s="33"/>
      <c r="AA257" s="33"/>
    </row>
    <row r="258" spans="1:27" x14ac:dyDescent="0.25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W258" s="33"/>
      <c r="X258" s="33"/>
      <c r="Y258" s="33"/>
      <c r="Z258" s="33"/>
      <c r="AA258" s="33"/>
    </row>
    <row r="259" spans="1:27" x14ac:dyDescent="0.25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W259" s="33"/>
      <c r="X259" s="33"/>
      <c r="Y259" s="33"/>
      <c r="Z259" s="33"/>
      <c r="AA259" s="33"/>
    </row>
    <row r="260" spans="1:27" x14ac:dyDescent="0.25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W260" s="33"/>
      <c r="X260" s="33"/>
      <c r="Y260" s="33"/>
      <c r="Z260" s="33"/>
      <c r="AA260" s="33"/>
    </row>
    <row r="261" spans="1:27" x14ac:dyDescent="0.25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W261" s="33"/>
      <c r="X261" s="33"/>
      <c r="Y261" s="33"/>
      <c r="Z261" s="33"/>
      <c r="AA261" s="33"/>
    </row>
    <row r="262" spans="1:27" x14ac:dyDescent="0.25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W262" s="33"/>
      <c r="X262" s="33"/>
      <c r="Y262" s="33"/>
      <c r="Z262" s="33"/>
      <c r="AA262" s="33"/>
    </row>
    <row r="263" spans="1:27" x14ac:dyDescent="0.25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W263" s="33"/>
      <c r="X263" s="33"/>
      <c r="Y263" s="33"/>
      <c r="Z263" s="33"/>
      <c r="AA263" s="33"/>
    </row>
    <row r="264" spans="1:27" x14ac:dyDescent="0.25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W264" s="33"/>
      <c r="X264" s="33"/>
      <c r="Y264" s="33"/>
      <c r="Z264" s="33"/>
      <c r="AA264" s="33"/>
    </row>
    <row r="265" spans="1:27" x14ac:dyDescent="0.2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W265" s="33"/>
      <c r="X265" s="33"/>
      <c r="Y265" s="33"/>
      <c r="Z265" s="33"/>
      <c r="AA265" s="33"/>
    </row>
    <row r="266" spans="1:27" x14ac:dyDescent="0.25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W266" s="33"/>
      <c r="X266" s="33"/>
      <c r="Y266" s="33"/>
      <c r="Z266" s="33"/>
      <c r="AA266" s="33"/>
    </row>
    <row r="267" spans="1:27" x14ac:dyDescent="0.25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W267" s="33"/>
      <c r="X267" s="33"/>
      <c r="Y267" s="33"/>
      <c r="Z267" s="33"/>
      <c r="AA267" s="33"/>
    </row>
    <row r="268" spans="1:27" x14ac:dyDescent="0.25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W268" s="33"/>
      <c r="X268" s="33"/>
      <c r="Y268" s="33"/>
      <c r="Z268" s="33"/>
      <c r="AA268" s="33"/>
    </row>
    <row r="269" spans="1:27" x14ac:dyDescent="0.25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W269" s="33"/>
      <c r="X269" s="33"/>
      <c r="Y269" s="33"/>
      <c r="Z269" s="33"/>
      <c r="AA269" s="33"/>
    </row>
    <row r="270" spans="1:27" x14ac:dyDescent="0.25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W270" s="33"/>
      <c r="X270" s="33"/>
      <c r="Y270" s="33"/>
      <c r="Z270" s="33"/>
      <c r="AA270" s="33"/>
    </row>
    <row r="271" spans="1:27" x14ac:dyDescent="0.25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W271" s="33"/>
      <c r="X271" s="33"/>
      <c r="Y271" s="33"/>
      <c r="Z271" s="33"/>
      <c r="AA271" s="33"/>
    </row>
    <row r="272" spans="1:27" x14ac:dyDescent="0.25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W272" s="33"/>
      <c r="X272" s="33"/>
      <c r="Y272" s="33"/>
      <c r="Z272" s="33"/>
      <c r="AA272" s="33"/>
    </row>
    <row r="273" spans="1:27" x14ac:dyDescent="0.25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W273" s="33"/>
      <c r="X273" s="33"/>
      <c r="Y273" s="33"/>
      <c r="Z273" s="33"/>
      <c r="AA273" s="33"/>
    </row>
    <row r="274" spans="1:27" x14ac:dyDescent="0.25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W274" s="33"/>
      <c r="X274" s="33"/>
      <c r="Y274" s="33"/>
      <c r="Z274" s="33"/>
      <c r="AA274" s="33"/>
    </row>
    <row r="275" spans="1:27" x14ac:dyDescent="0.2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W275" s="33"/>
      <c r="X275" s="33"/>
      <c r="Y275" s="33"/>
      <c r="Z275" s="33"/>
      <c r="AA275" s="33"/>
    </row>
    <row r="276" spans="1:27" x14ac:dyDescent="0.25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W276" s="33"/>
      <c r="X276" s="33"/>
      <c r="Y276" s="33"/>
      <c r="Z276" s="33"/>
      <c r="AA276" s="33"/>
    </row>
    <row r="277" spans="1:27" x14ac:dyDescent="0.25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W277" s="33"/>
      <c r="X277" s="33"/>
      <c r="Y277" s="33"/>
      <c r="Z277" s="33"/>
      <c r="AA277" s="33"/>
    </row>
    <row r="278" spans="1:27" x14ac:dyDescent="0.25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W278" s="33"/>
      <c r="X278" s="33"/>
      <c r="Y278" s="33"/>
      <c r="Z278" s="33"/>
      <c r="AA278" s="33"/>
    </row>
    <row r="279" spans="1:27" x14ac:dyDescent="0.25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W279" s="33"/>
      <c r="X279" s="33"/>
      <c r="Y279" s="33"/>
      <c r="Z279" s="33"/>
      <c r="AA279" s="33"/>
    </row>
    <row r="280" spans="1:27" x14ac:dyDescent="0.25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W280" s="33"/>
      <c r="X280" s="33"/>
      <c r="Y280" s="33"/>
      <c r="Z280" s="33"/>
      <c r="AA280" s="33"/>
    </row>
    <row r="281" spans="1:27" x14ac:dyDescent="0.25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W281" s="33"/>
      <c r="X281" s="33"/>
      <c r="Y281" s="33"/>
      <c r="Z281" s="33"/>
      <c r="AA281" s="33"/>
    </row>
    <row r="282" spans="1:27" x14ac:dyDescent="0.25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W282" s="33"/>
      <c r="X282" s="33"/>
      <c r="Y282" s="33"/>
      <c r="Z282" s="33"/>
      <c r="AA282" s="33"/>
    </row>
    <row r="283" spans="1:27" x14ac:dyDescent="0.25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W283" s="33"/>
      <c r="X283" s="33"/>
      <c r="Y283" s="33"/>
      <c r="Z283" s="33"/>
      <c r="AA283" s="33"/>
    </row>
    <row r="284" spans="1:27" x14ac:dyDescent="0.25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W284" s="33"/>
      <c r="X284" s="33"/>
      <c r="Y284" s="33"/>
      <c r="Z284" s="33"/>
      <c r="AA284" s="33"/>
    </row>
    <row r="285" spans="1:27" x14ac:dyDescent="0.2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W285" s="33"/>
      <c r="X285" s="33"/>
      <c r="Y285" s="33"/>
      <c r="Z285" s="33"/>
      <c r="AA285" s="33"/>
    </row>
    <row r="286" spans="1:27" x14ac:dyDescent="0.25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W286" s="33"/>
      <c r="X286" s="33"/>
      <c r="Y286" s="33"/>
      <c r="Z286" s="33"/>
      <c r="AA286" s="33"/>
    </row>
    <row r="287" spans="1:27" x14ac:dyDescent="0.25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W287" s="33"/>
      <c r="X287" s="33"/>
      <c r="Y287" s="33"/>
      <c r="Z287" s="33"/>
      <c r="AA287" s="33"/>
    </row>
    <row r="288" spans="1:27" x14ac:dyDescent="0.25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W288" s="33"/>
      <c r="X288" s="33"/>
      <c r="Y288" s="33"/>
      <c r="Z288" s="33"/>
      <c r="AA288" s="33"/>
    </row>
    <row r="289" spans="1:27" x14ac:dyDescent="0.25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W289" s="33"/>
      <c r="X289" s="33"/>
      <c r="Y289" s="33"/>
      <c r="Z289" s="33"/>
      <c r="AA289" s="33"/>
    </row>
    <row r="290" spans="1:27" x14ac:dyDescent="0.25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W290" s="33"/>
      <c r="X290" s="33"/>
      <c r="Y290" s="33"/>
      <c r="Z290" s="33"/>
      <c r="AA290" s="33"/>
    </row>
    <row r="291" spans="1:27" x14ac:dyDescent="0.25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W291" s="33"/>
      <c r="X291" s="33"/>
      <c r="Y291" s="33"/>
      <c r="Z291" s="33"/>
      <c r="AA291" s="33"/>
    </row>
    <row r="292" spans="1:27" x14ac:dyDescent="0.25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W292" s="33"/>
      <c r="X292" s="33"/>
      <c r="Y292" s="33"/>
      <c r="Z292" s="33"/>
      <c r="AA292" s="33"/>
    </row>
    <row r="293" spans="1:27" x14ac:dyDescent="0.25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W293" s="33"/>
      <c r="X293" s="33"/>
      <c r="Y293" s="33"/>
      <c r="Z293" s="33"/>
      <c r="AA293" s="33"/>
    </row>
    <row r="294" spans="1:27" x14ac:dyDescent="0.25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W294" s="33"/>
      <c r="X294" s="33"/>
      <c r="Y294" s="33"/>
      <c r="Z294" s="33"/>
      <c r="AA294" s="33"/>
    </row>
    <row r="295" spans="1:27" x14ac:dyDescent="0.2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W295" s="33"/>
      <c r="X295" s="33"/>
      <c r="Y295" s="33"/>
      <c r="Z295" s="33"/>
      <c r="AA295" s="33"/>
    </row>
    <row r="296" spans="1:27" x14ac:dyDescent="0.25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W296" s="33"/>
      <c r="X296" s="33"/>
      <c r="Y296" s="33"/>
      <c r="Z296" s="33"/>
      <c r="AA296" s="33"/>
    </row>
    <row r="297" spans="1:27" x14ac:dyDescent="0.25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W297" s="33"/>
      <c r="X297" s="33"/>
      <c r="Y297" s="33"/>
      <c r="Z297" s="33"/>
      <c r="AA297" s="33"/>
    </row>
    <row r="298" spans="1:27" x14ac:dyDescent="0.25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W298" s="33"/>
      <c r="X298" s="33"/>
      <c r="Y298" s="33"/>
      <c r="Z298" s="33"/>
      <c r="AA298" s="33"/>
    </row>
    <row r="299" spans="1:27" x14ac:dyDescent="0.25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W299" s="33"/>
      <c r="X299" s="33"/>
      <c r="Y299" s="33"/>
      <c r="Z299" s="33"/>
      <c r="AA299" s="33"/>
    </row>
    <row r="300" spans="1:27" x14ac:dyDescent="0.25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W300" s="33"/>
      <c r="X300" s="33"/>
      <c r="Y300" s="33"/>
      <c r="Z300" s="33"/>
      <c r="AA300" s="33"/>
    </row>
    <row r="301" spans="1:27" x14ac:dyDescent="0.25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W301" s="33"/>
      <c r="X301" s="33"/>
      <c r="Y301" s="33"/>
      <c r="Z301" s="33"/>
      <c r="AA301" s="33"/>
    </row>
    <row r="302" spans="1:27" x14ac:dyDescent="0.25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W302" s="33"/>
      <c r="X302" s="33"/>
      <c r="Y302" s="33"/>
      <c r="Z302" s="33"/>
      <c r="AA302" s="33"/>
    </row>
    <row r="303" spans="1:27" x14ac:dyDescent="0.25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W303" s="33"/>
      <c r="X303" s="33"/>
      <c r="Y303" s="33"/>
      <c r="Z303" s="33"/>
      <c r="AA303" s="33"/>
    </row>
    <row r="304" spans="1:27" x14ac:dyDescent="0.25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W304" s="33"/>
      <c r="X304" s="33"/>
      <c r="Y304" s="33"/>
      <c r="Z304" s="33"/>
      <c r="AA304" s="33"/>
    </row>
    <row r="305" spans="1:27" x14ac:dyDescent="0.2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W305" s="33"/>
      <c r="X305" s="33"/>
      <c r="Y305" s="33"/>
      <c r="Z305" s="33"/>
      <c r="AA305" s="33"/>
    </row>
    <row r="306" spans="1:27" x14ac:dyDescent="0.25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W306" s="33"/>
      <c r="X306" s="33"/>
      <c r="Y306" s="33"/>
      <c r="Z306" s="33"/>
      <c r="AA306" s="33"/>
    </row>
    <row r="307" spans="1:27" x14ac:dyDescent="0.25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W307" s="33"/>
      <c r="X307" s="33"/>
      <c r="Y307" s="33"/>
      <c r="Z307" s="33"/>
      <c r="AA307" s="33"/>
    </row>
    <row r="308" spans="1:27" x14ac:dyDescent="0.25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W308" s="33"/>
      <c r="X308" s="33"/>
      <c r="Y308" s="33"/>
      <c r="Z308" s="33"/>
      <c r="AA308" s="33"/>
    </row>
    <row r="309" spans="1:27" x14ac:dyDescent="0.25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W309" s="33"/>
      <c r="X309" s="33"/>
      <c r="Y309" s="33"/>
      <c r="Z309" s="33"/>
      <c r="AA309" s="33"/>
    </row>
    <row r="310" spans="1:27" x14ac:dyDescent="0.25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W310" s="33"/>
      <c r="X310" s="33"/>
      <c r="Y310" s="33"/>
      <c r="Z310" s="33"/>
      <c r="AA310" s="33"/>
    </row>
    <row r="311" spans="1:27" x14ac:dyDescent="0.25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W311" s="33"/>
      <c r="X311" s="33"/>
      <c r="Y311" s="33"/>
      <c r="Z311" s="33"/>
      <c r="AA311" s="33"/>
    </row>
    <row r="312" spans="1:27" x14ac:dyDescent="0.25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W312" s="33"/>
      <c r="X312" s="33"/>
      <c r="Y312" s="33"/>
      <c r="Z312" s="33"/>
      <c r="AA312" s="33"/>
    </row>
    <row r="313" spans="1:27" x14ac:dyDescent="0.25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W313" s="33"/>
      <c r="X313" s="33"/>
      <c r="Y313" s="33"/>
      <c r="Z313" s="33"/>
      <c r="AA313" s="33"/>
    </row>
    <row r="314" spans="1:27" x14ac:dyDescent="0.25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W314" s="33"/>
      <c r="X314" s="33"/>
      <c r="Y314" s="33"/>
      <c r="Z314" s="33"/>
      <c r="AA314" s="33"/>
    </row>
    <row r="315" spans="1:27" x14ac:dyDescent="0.2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W315" s="33"/>
      <c r="X315" s="33"/>
      <c r="Y315" s="33"/>
      <c r="Z315" s="33"/>
      <c r="AA315" s="33"/>
    </row>
    <row r="316" spans="1:27" x14ac:dyDescent="0.25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W316" s="33"/>
      <c r="X316" s="33"/>
      <c r="Y316" s="33"/>
      <c r="Z316" s="33"/>
      <c r="AA316" s="33"/>
    </row>
    <row r="317" spans="1:27" x14ac:dyDescent="0.25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W317" s="33"/>
      <c r="X317" s="33"/>
      <c r="Y317" s="33"/>
      <c r="Z317" s="33"/>
      <c r="AA317" s="33"/>
    </row>
    <row r="318" spans="1:27" x14ac:dyDescent="0.25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W318" s="33"/>
      <c r="X318" s="33"/>
      <c r="Y318" s="33"/>
      <c r="Z318" s="33"/>
      <c r="AA318" s="33"/>
    </row>
    <row r="319" spans="1:27" x14ac:dyDescent="0.25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W319" s="33"/>
      <c r="X319" s="33"/>
      <c r="Y319" s="33"/>
      <c r="Z319" s="33"/>
      <c r="AA319" s="33"/>
    </row>
    <row r="320" spans="1:27" x14ac:dyDescent="0.25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W320" s="33"/>
      <c r="X320" s="33"/>
      <c r="Y320" s="33"/>
      <c r="Z320" s="33"/>
      <c r="AA320" s="33"/>
    </row>
    <row r="321" spans="1:27" x14ac:dyDescent="0.25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W321" s="33"/>
      <c r="X321" s="33"/>
      <c r="Y321" s="33"/>
      <c r="Z321" s="33"/>
      <c r="AA321" s="33"/>
    </row>
    <row r="322" spans="1:27" x14ac:dyDescent="0.25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W322" s="33"/>
      <c r="X322" s="33"/>
      <c r="Y322" s="33"/>
      <c r="Z322" s="33"/>
      <c r="AA322" s="33"/>
    </row>
    <row r="323" spans="1:27" x14ac:dyDescent="0.25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W323" s="33"/>
      <c r="X323" s="33"/>
      <c r="Y323" s="33"/>
      <c r="Z323" s="33"/>
      <c r="AA323" s="33"/>
    </row>
    <row r="324" spans="1:27" x14ac:dyDescent="0.25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W324" s="33"/>
      <c r="X324" s="33"/>
      <c r="Y324" s="33"/>
      <c r="Z324" s="33"/>
      <c r="AA324" s="33"/>
    </row>
    <row r="325" spans="1:27" x14ac:dyDescent="0.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W325" s="33"/>
      <c r="X325" s="33"/>
      <c r="Y325" s="33"/>
      <c r="Z325" s="33"/>
      <c r="AA325" s="33"/>
    </row>
    <row r="326" spans="1:27" x14ac:dyDescent="0.25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W326" s="33"/>
      <c r="X326" s="33"/>
      <c r="Y326" s="33"/>
      <c r="Z326" s="33"/>
      <c r="AA326" s="33"/>
    </row>
    <row r="327" spans="1:27" x14ac:dyDescent="0.25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W327" s="33"/>
      <c r="X327" s="33"/>
      <c r="Y327" s="33"/>
      <c r="Z327" s="33"/>
      <c r="AA327" s="33"/>
    </row>
    <row r="328" spans="1:27" x14ac:dyDescent="0.25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W328" s="33"/>
      <c r="X328" s="33"/>
      <c r="Y328" s="33"/>
      <c r="Z328" s="33"/>
      <c r="AA328" s="33"/>
    </row>
    <row r="329" spans="1:27" x14ac:dyDescent="0.25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W329" s="33"/>
      <c r="X329" s="33"/>
      <c r="Y329" s="33"/>
      <c r="Z329" s="33"/>
      <c r="AA329" s="33"/>
    </row>
    <row r="330" spans="1:27" x14ac:dyDescent="0.25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W330" s="33"/>
      <c r="X330" s="33"/>
      <c r="Y330" s="33"/>
      <c r="Z330" s="33"/>
      <c r="AA330" s="33"/>
    </row>
    <row r="331" spans="1:27" x14ac:dyDescent="0.25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W331" s="33"/>
      <c r="X331" s="33"/>
      <c r="Y331" s="33"/>
      <c r="Z331" s="33"/>
      <c r="AA331" s="33"/>
    </row>
    <row r="332" spans="1:27" x14ac:dyDescent="0.25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W332" s="33"/>
      <c r="X332" s="33"/>
      <c r="Y332" s="33"/>
      <c r="Z332" s="33"/>
      <c r="AA332" s="33"/>
    </row>
    <row r="333" spans="1:27" x14ac:dyDescent="0.25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W333" s="33"/>
      <c r="X333" s="33"/>
      <c r="Y333" s="33"/>
      <c r="Z333" s="33"/>
      <c r="AA333" s="33"/>
    </row>
    <row r="334" spans="1:27" x14ac:dyDescent="0.25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W334" s="33"/>
      <c r="X334" s="33"/>
      <c r="Y334" s="33"/>
      <c r="Z334" s="33"/>
      <c r="AA334" s="33"/>
    </row>
    <row r="335" spans="1:27" x14ac:dyDescent="0.2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W335" s="33"/>
      <c r="X335" s="33"/>
      <c r="Y335" s="33"/>
      <c r="Z335" s="33"/>
      <c r="AA335" s="33"/>
    </row>
    <row r="336" spans="1:27" x14ac:dyDescent="0.25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W336" s="33"/>
      <c r="X336" s="33"/>
      <c r="Y336" s="33"/>
      <c r="Z336" s="33"/>
      <c r="AA336" s="33"/>
    </row>
    <row r="337" spans="1:27" x14ac:dyDescent="0.25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W337" s="33"/>
      <c r="X337" s="33"/>
      <c r="Y337" s="33"/>
      <c r="Z337" s="33"/>
      <c r="AA337" s="33"/>
    </row>
    <row r="338" spans="1:27" x14ac:dyDescent="0.25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W338" s="33"/>
      <c r="X338" s="33"/>
      <c r="Y338" s="33"/>
      <c r="Z338" s="33"/>
      <c r="AA338" s="33"/>
    </row>
    <row r="339" spans="1:27" x14ac:dyDescent="0.25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W339" s="33"/>
      <c r="X339" s="33"/>
      <c r="Y339" s="33"/>
      <c r="Z339" s="33"/>
      <c r="AA339" s="33"/>
    </row>
    <row r="340" spans="1:27" x14ac:dyDescent="0.25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W340" s="33"/>
      <c r="X340" s="33"/>
      <c r="Y340" s="33"/>
      <c r="Z340" s="33"/>
      <c r="AA340" s="33"/>
    </row>
    <row r="341" spans="1:27" x14ac:dyDescent="0.25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W341" s="33"/>
      <c r="X341" s="33"/>
      <c r="Y341" s="33"/>
      <c r="Z341" s="33"/>
      <c r="AA341" s="33"/>
    </row>
    <row r="342" spans="1:27" x14ac:dyDescent="0.25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W342" s="33"/>
      <c r="X342" s="33"/>
      <c r="Y342" s="33"/>
      <c r="Z342" s="33"/>
      <c r="AA342" s="33"/>
    </row>
    <row r="343" spans="1:27" x14ac:dyDescent="0.25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W343" s="33"/>
      <c r="X343" s="33"/>
      <c r="Y343" s="33"/>
      <c r="Z343" s="33"/>
      <c r="AA343" s="33"/>
    </row>
    <row r="344" spans="1:27" x14ac:dyDescent="0.25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W344" s="33"/>
      <c r="X344" s="33"/>
      <c r="Y344" s="33"/>
      <c r="Z344" s="33"/>
      <c r="AA344" s="33"/>
    </row>
    <row r="345" spans="1:27" x14ac:dyDescent="0.2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W345" s="33"/>
      <c r="X345" s="33"/>
      <c r="Y345" s="33"/>
      <c r="Z345" s="33"/>
      <c r="AA345" s="33"/>
    </row>
    <row r="346" spans="1:27" x14ac:dyDescent="0.25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W346" s="33"/>
      <c r="X346" s="33"/>
      <c r="Y346" s="33"/>
      <c r="Z346" s="33"/>
      <c r="AA346" s="33"/>
    </row>
    <row r="347" spans="1:27" x14ac:dyDescent="0.25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W347" s="33"/>
      <c r="X347" s="33"/>
      <c r="Y347" s="33"/>
      <c r="Z347" s="33"/>
      <c r="AA347" s="33"/>
    </row>
    <row r="348" spans="1:27" x14ac:dyDescent="0.25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W348" s="33"/>
      <c r="X348" s="33"/>
      <c r="Y348" s="33"/>
      <c r="Z348" s="33"/>
      <c r="AA348" s="33"/>
    </row>
    <row r="349" spans="1:27" x14ac:dyDescent="0.25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W349" s="33"/>
      <c r="X349" s="33"/>
      <c r="Y349" s="33"/>
      <c r="Z349" s="33"/>
      <c r="AA349" s="33"/>
    </row>
    <row r="350" spans="1:27" x14ac:dyDescent="0.25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W350" s="33"/>
      <c r="X350" s="33"/>
      <c r="Y350" s="33"/>
      <c r="Z350" s="33"/>
      <c r="AA350" s="33"/>
    </row>
    <row r="351" spans="1:27" x14ac:dyDescent="0.25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W351" s="33"/>
      <c r="X351" s="33"/>
      <c r="Y351" s="33"/>
      <c r="Z351" s="33"/>
      <c r="AA351" s="33"/>
    </row>
    <row r="352" spans="1:27" x14ac:dyDescent="0.25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W352" s="33"/>
      <c r="X352" s="33"/>
      <c r="Y352" s="33"/>
      <c r="Z352" s="33"/>
      <c r="AA352" s="33"/>
    </row>
    <row r="353" spans="1:27" x14ac:dyDescent="0.25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W353" s="33"/>
      <c r="X353" s="33"/>
      <c r="Y353" s="33"/>
      <c r="Z353" s="33"/>
      <c r="AA353" s="33"/>
    </row>
    <row r="354" spans="1:27" x14ac:dyDescent="0.25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W354" s="33"/>
      <c r="X354" s="33"/>
      <c r="Y354" s="33"/>
      <c r="Z354" s="33"/>
      <c r="AA354" s="33"/>
    </row>
    <row r="355" spans="1:27" x14ac:dyDescent="0.2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W355" s="33"/>
      <c r="X355" s="33"/>
      <c r="Y355" s="33"/>
      <c r="Z355" s="33"/>
      <c r="AA355" s="33"/>
    </row>
    <row r="356" spans="1:27" x14ac:dyDescent="0.25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W356" s="33"/>
      <c r="X356" s="33"/>
      <c r="Y356" s="33"/>
      <c r="Z356" s="33"/>
      <c r="AA356" s="33"/>
    </row>
    <row r="357" spans="1:27" x14ac:dyDescent="0.25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W357" s="33"/>
      <c r="X357" s="33"/>
      <c r="Y357" s="33"/>
      <c r="Z357" s="33"/>
      <c r="AA357" s="33"/>
    </row>
    <row r="358" spans="1:27" x14ac:dyDescent="0.25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W358" s="33"/>
      <c r="X358" s="33"/>
      <c r="Y358" s="33"/>
      <c r="Z358" s="33"/>
      <c r="AA358" s="33"/>
    </row>
    <row r="359" spans="1:27" x14ac:dyDescent="0.25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W359" s="33"/>
      <c r="X359" s="33"/>
      <c r="Y359" s="33"/>
      <c r="Z359" s="33"/>
      <c r="AA359" s="33"/>
    </row>
    <row r="360" spans="1:27" x14ac:dyDescent="0.25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W360" s="33"/>
      <c r="X360" s="33"/>
      <c r="Y360" s="33"/>
      <c r="Z360" s="33"/>
      <c r="AA360" s="33"/>
    </row>
    <row r="361" spans="1:27" x14ac:dyDescent="0.25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W361" s="33"/>
      <c r="X361" s="33"/>
      <c r="Y361" s="33"/>
      <c r="Z361" s="33"/>
      <c r="AA361" s="33"/>
    </row>
    <row r="362" spans="1:27" x14ac:dyDescent="0.25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W362" s="33"/>
      <c r="X362" s="33"/>
      <c r="Y362" s="33"/>
      <c r="Z362" s="33"/>
      <c r="AA362" s="33"/>
    </row>
    <row r="363" spans="1:27" x14ac:dyDescent="0.25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W363" s="33"/>
      <c r="X363" s="33"/>
      <c r="Y363" s="33"/>
      <c r="Z363" s="33"/>
      <c r="AA363" s="33"/>
    </row>
    <row r="364" spans="1:27" x14ac:dyDescent="0.25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W364" s="33"/>
      <c r="X364" s="33"/>
      <c r="Y364" s="33"/>
      <c r="Z364" s="33"/>
      <c r="AA364" s="33"/>
    </row>
    <row r="365" spans="1:27" x14ac:dyDescent="0.2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W365" s="33"/>
      <c r="X365" s="33"/>
      <c r="Y365" s="33"/>
      <c r="Z365" s="33"/>
      <c r="AA365" s="33"/>
    </row>
    <row r="366" spans="1:27" x14ac:dyDescent="0.25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W366" s="33"/>
      <c r="X366" s="33"/>
      <c r="Y366" s="33"/>
      <c r="Z366" s="33"/>
      <c r="AA366" s="33"/>
    </row>
    <row r="367" spans="1:27" x14ac:dyDescent="0.25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W367" s="33"/>
      <c r="X367" s="33"/>
      <c r="Y367" s="33"/>
      <c r="Z367" s="33"/>
      <c r="AA367" s="33"/>
    </row>
    <row r="368" spans="1:27" x14ac:dyDescent="0.25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W368" s="33"/>
      <c r="X368" s="33"/>
      <c r="Y368" s="33"/>
      <c r="Z368" s="33"/>
      <c r="AA368" s="33"/>
    </row>
    <row r="369" spans="1:27" x14ac:dyDescent="0.25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W369" s="33"/>
      <c r="X369" s="33"/>
      <c r="Y369" s="33"/>
      <c r="Z369" s="33"/>
      <c r="AA369" s="33"/>
    </row>
    <row r="370" spans="1:27" x14ac:dyDescent="0.25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W370" s="33"/>
      <c r="X370" s="33"/>
      <c r="Y370" s="33"/>
      <c r="Z370" s="33"/>
      <c r="AA370" s="33"/>
    </row>
    <row r="371" spans="1:27" x14ac:dyDescent="0.25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W371" s="33"/>
      <c r="X371" s="33"/>
      <c r="Y371" s="33"/>
      <c r="Z371" s="33"/>
      <c r="AA371" s="33"/>
    </row>
    <row r="372" spans="1:27" x14ac:dyDescent="0.25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W372" s="33"/>
      <c r="X372" s="33"/>
      <c r="Y372" s="33"/>
      <c r="Z372" s="33"/>
      <c r="AA372" s="33"/>
    </row>
    <row r="373" spans="1:27" x14ac:dyDescent="0.25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W373" s="33"/>
      <c r="X373" s="33"/>
      <c r="Y373" s="33"/>
      <c r="Z373" s="33"/>
      <c r="AA373" s="33"/>
    </row>
    <row r="374" spans="1:27" x14ac:dyDescent="0.25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W374" s="33"/>
      <c r="X374" s="33"/>
      <c r="Y374" s="33"/>
      <c r="Z374" s="33"/>
      <c r="AA374" s="33"/>
    </row>
    <row r="375" spans="1:27" x14ac:dyDescent="0.2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W375" s="33"/>
      <c r="X375" s="33"/>
      <c r="Y375" s="33"/>
      <c r="Z375" s="33"/>
      <c r="AA375" s="33"/>
    </row>
    <row r="376" spans="1:27" x14ac:dyDescent="0.25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W376" s="33"/>
      <c r="X376" s="33"/>
      <c r="Y376" s="33"/>
      <c r="Z376" s="33"/>
      <c r="AA376" s="33"/>
    </row>
    <row r="377" spans="1:27" x14ac:dyDescent="0.25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W377" s="33"/>
      <c r="X377" s="33"/>
      <c r="Y377" s="33"/>
      <c r="Z377" s="33"/>
      <c r="AA377" s="33"/>
    </row>
    <row r="378" spans="1:27" x14ac:dyDescent="0.25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W378" s="33"/>
      <c r="X378" s="33"/>
      <c r="Y378" s="33"/>
      <c r="Z378" s="33"/>
      <c r="AA378" s="33"/>
    </row>
    <row r="379" spans="1:27" x14ac:dyDescent="0.25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W379" s="33"/>
      <c r="X379" s="33"/>
      <c r="Y379" s="33"/>
      <c r="Z379" s="33"/>
      <c r="AA379" s="33"/>
    </row>
    <row r="380" spans="1:27" x14ac:dyDescent="0.25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W380" s="33"/>
      <c r="X380" s="33"/>
      <c r="Y380" s="33"/>
      <c r="Z380" s="33"/>
      <c r="AA380" s="33"/>
    </row>
    <row r="381" spans="1:27" x14ac:dyDescent="0.25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W381" s="33"/>
      <c r="X381" s="33"/>
      <c r="Y381" s="33"/>
      <c r="Z381" s="33"/>
      <c r="AA381" s="33"/>
    </row>
    <row r="382" spans="1:27" x14ac:dyDescent="0.25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W382" s="33"/>
      <c r="X382" s="33"/>
      <c r="Y382" s="33"/>
      <c r="Z382" s="33"/>
      <c r="AA382" s="33"/>
    </row>
    <row r="383" spans="1:27" x14ac:dyDescent="0.25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W383" s="33"/>
      <c r="X383" s="33"/>
      <c r="Y383" s="33"/>
      <c r="Z383" s="33"/>
      <c r="AA383" s="33"/>
    </row>
    <row r="384" spans="1:27" x14ac:dyDescent="0.25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W384" s="33"/>
      <c r="X384" s="33"/>
      <c r="Y384" s="33"/>
      <c r="Z384" s="33"/>
      <c r="AA384" s="33"/>
    </row>
    <row r="385" spans="1:27" x14ac:dyDescent="0.2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W385" s="33"/>
      <c r="X385" s="33"/>
      <c r="Y385" s="33"/>
      <c r="Z385" s="33"/>
      <c r="AA385" s="33"/>
    </row>
    <row r="386" spans="1:27" x14ac:dyDescent="0.25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W386" s="33"/>
      <c r="X386" s="33"/>
      <c r="Y386" s="33"/>
      <c r="Z386" s="33"/>
      <c r="AA386" s="33"/>
    </row>
    <row r="387" spans="1:27" x14ac:dyDescent="0.25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W387" s="33"/>
      <c r="X387" s="33"/>
      <c r="Y387" s="33"/>
      <c r="Z387" s="33"/>
      <c r="AA387" s="33"/>
    </row>
    <row r="388" spans="1:27" x14ac:dyDescent="0.25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W388" s="33"/>
      <c r="X388" s="33"/>
      <c r="Y388" s="33"/>
      <c r="Z388" s="33"/>
      <c r="AA388" s="33"/>
    </row>
    <row r="389" spans="1:27" x14ac:dyDescent="0.25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W389" s="33"/>
      <c r="X389" s="33"/>
      <c r="Y389" s="33"/>
      <c r="Z389" s="33"/>
      <c r="AA389" s="33"/>
    </row>
    <row r="390" spans="1:27" x14ac:dyDescent="0.25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W390" s="33"/>
      <c r="X390" s="33"/>
      <c r="Y390" s="33"/>
      <c r="Z390" s="33"/>
      <c r="AA390" s="33"/>
    </row>
    <row r="391" spans="1:27" x14ac:dyDescent="0.25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W391" s="33"/>
      <c r="X391" s="33"/>
      <c r="Y391" s="33"/>
      <c r="Z391" s="33"/>
      <c r="AA391" s="33"/>
    </row>
    <row r="392" spans="1:27" x14ac:dyDescent="0.25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W392" s="33"/>
      <c r="X392" s="33"/>
      <c r="Y392" s="33"/>
      <c r="Z392" s="33"/>
      <c r="AA392" s="33"/>
    </row>
    <row r="393" spans="1:27" x14ac:dyDescent="0.25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W393" s="33"/>
      <c r="X393" s="33"/>
      <c r="Y393" s="33"/>
      <c r="Z393" s="33"/>
      <c r="AA393" s="33"/>
    </row>
    <row r="394" spans="1:27" x14ac:dyDescent="0.25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W394" s="33"/>
      <c r="X394" s="33"/>
      <c r="Y394" s="33"/>
      <c r="Z394" s="33"/>
      <c r="AA394" s="33"/>
    </row>
    <row r="395" spans="1:27" x14ac:dyDescent="0.2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W395" s="33"/>
      <c r="X395" s="33"/>
      <c r="Y395" s="33"/>
      <c r="Z395" s="33"/>
      <c r="AA395" s="33"/>
    </row>
    <row r="396" spans="1:27" x14ac:dyDescent="0.25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W396" s="33"/>
      <c r="X396" s="33"/>
      <c r="Y396" s="33"/>
      <c r="Z396" s="33"/>
      <c r="AA396" s="33"/>
    </row>
    <row r="397" spans="1:27" x14ac:dyDescent="0.25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W397" s="33"/>
      <c r="X397" s="33"/>
      <c r="Y397" s="33"/>
      <c r="Z397" s="33"/>
      <c r="AA397" s="33"/>
    </row>
    <row r="398" spans="1:27" x14ac:dyDescent="0.25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W398" s="33"/>
      <c r="X398" s="33"/>
      <c r="Y398" s="33"/>
      <c r="Z398" s="33"/>
      <c r="AA398" s="33"/>
    </row>
    <row r="399" spans="1:27" x14ac:dyDescent="0.25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W399" s="33"/>
      <c r="X399" s="33"/>
      <c r="Y399" s="33"/>
      <c r="Z399" s="33"/>
      <c r="AA399" s="33"/>
    </row>
    <row r="400" spans="1:27" x14ac:dyDescent="0.25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W400" s="33"/>
      <c r="X400" s="33"/>
      <c r="Y400" s="33"/>
      <c r="Z400" s="33"/>
      <c r="AA400" s="33"/>
    </row>
    <row r="401" spans="1:27" x14ac:dyDescent="0.25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W401" s="33"/>
      <c r="X401" s="33"/>
      <c r="Y401" s="33"/>
      <c r="Z401" s="33"/>
      <c r="AA401" s="33"/>
    </row>
    <row r="402" spans="1:27" x14ac:dyDescent="0.25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W402" s="33"/>
      <c r="X402" s="33"/>
      <c r="Y402" s="33"/>
      <c r="Z402" s="33"/>
      <c r="AA402" s="33"/>
    </row>
    <row r="403" spans="1:27" x14ac:dyDescent="0.25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W403" s="33"/>
      <c r="X403" s="33"/>
      <c r="Y403" s="33"/>
      <c r="Z403" s="33"/>
      <c r="AA403" s="33"/>
    </row>
    <row r="404" spans="1:27" x14ac:dyDescent="0.25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W404" s="33"/>
      <c r="X404" s="33"/>
      <c r="Y404" s="33"/>
      <c r="Z404" s="33"/>
      <c r="AA404" s="33"/>
    </row>
    <row r="405" spans="1:27" x14ac:dyDescent="0.2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W405" s="33"/>
      <c r="X405" s="33"/>
      <c r="Y405" s="33"/>
      <c r="Z405" s="33"/>
      <c r="AA405" s="33"/>
    </row>
    <row r="406" spans="1:27" x14ac:dyDescent="0.25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W406" s="33"/>
      <c r="X406" s="33"/>
      <c r="Y406" s="33"/>
      <c r="Z406" s="33"/>
      <c r="AA406" s="33"/>
    </row>
    <row r="407" spans="1:27" x14ac:dyDescent="0.25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W407" s="33"/>
      <c r="X407" s="33"/>
      <c r="Y407" s="33"/>
      <c r="Z407" s="33"/>
      <c r="AA407" s="33"/>
    </row>
    <row r="408" spans="1:27" x14ac:dyDescent="0.25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W408" s="33"/>
      <c r="X408" s="33"/>
      <c r="Y408" s="33"/>
      <c r="Z408" s="33"/>
      <c r="AA408" s="33"/>
    </row>
    <row r="409" spans="1:27" x14ac:dyDescent="0.25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W409" s="33"/>
      <c r="X409" s="33"/>
      <c r="Y409" s="33"/>
      <c r="Z409" s="33"/>
      <c r="AA409" s="33"/>
    </row>
    <row r="410" spans="1:27" x14ac:dyDescent="0.25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W410" s="33"/>
      <c r="X410" s="33"/>
      <c r="Y410" s="33"/>
      <c r="Z410" s="33"/>
      <c r="AA410" s="33"/>
    </row>
    <row r="411" spans="1:27" x14ac:dyDescent="0.25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W411" s="33"/>
      <c r="X411" s="33"/>
      <c r="Y411" s="33"/>
      <c r="Z411" s="33"/>
      <c r="AA411" s="33"/>
    </row>
    <row r="412" spans="1:27" x14ac:dyDescent="0.25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W412" s="33"/>
      <c r="X412" s="33"/>
      <c r="Y412" s="33"/>
      <c r="Z412" s="33"/>
      <c r="AA412" s="33"/>
    </row>
    <row r="413" spans="1:27" x14ac:dyDescent="0.25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W413" s="33"/>
      <c r="X413" s="33"/>
      <c r="Y413" s="33"/>
      <c r="Z413" s="33"/>
      <c r="AA413" s="33"/>
    </row>
    <row r="414" spans="1:27" x14ac:dyDescent="0.25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W414" s="33"/>
      <c r="X414" s="33"/>
      <c r="Y414" s="33"/>
      <c r="Z414" s="33"/>
      <c r="AA414" s="33"/>
    </row>
    <row r="415" spans="1:27" x14ac:dyDescent="0.2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W415" s="33"/>
      <c r="X415" s="33"/>
      <c r="Y415" s="33"/>
      <c r="Z415" s="33"/>
      <c r="AA415" s="33"/>
    </row>
    <row r="416" spans="1:27" x14ac:dyDescent="0.25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W416" s="33"/>
      <c r="X416" s="33"/>
      <c r="Y416" s="33"/>
      <c r="Z416" s="33"/>
      <c r="AA416" s="33"/>
    </row>
    <row r="417" spans="1:27" x14ac:dyDescent="0.25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W417" s="33"/>
      <c r="X417" s="33"/>
      <c r="Y417" s="33"/>
      <c r="Z417" s="33"/>
      <c r="AA417" s="33"/>
    </row>
    <row r="418" spans="1:27" x14ac:dyDescent="0.25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W418" s="33"/>
      <c r="X418" s="33"/>
      <c r="Y418" s="33"/>
      <c r="Z418" s="33"/>
      <c r="AA418" s="33"/>
    </row>
    <row r="419" spans="1:27" x14ac:dyDescent="0.25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W419" s="33"/>
      <c r="X419" s="33"/>
      <c r="Y419" s="33"/>
      <c r="Z419" s="33"/>
      <c r="AA419" s="33"/>
    </row>
    <row r="420" spans="1:27" x14ac:dyDescent="0.25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W420" s="33"/>
      <c r="X420" s="33"/>
      <c r="Y420" s="33"/>
      <c r="Z420" s="33"/>
      <c r="AA420" s="33"/>
    </row>
    <row r="421" spans="1:27" x14ac:dyDescent="0.25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W421" s="33"/>
      <c r="X421" s="33"/>
      <c r="Y421" s="33"/>
      <c r="Z421" s="33"/>
      <c r="AA421" s="33"/>
    </row>
    <row r="422" spans="1:27" x14ac:dyDescent="0.25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W422" s="33"/>
      <c r="X422" s="33"/>
      <c r="Y422" s="33"/>
      <c r="Z422" s="33"/>
      <c r="AA422" s="33"/>
    </row>
    <row r="423" spans="1:27" x14ac:dyDescent="0.25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W423" s="33"/>
      <c r="X423" s="33"/>
      <c r="Y423" s="33"/>
      <c r="Z423" s="33"/>
      <c r="AA423" s="33"/>
    </row>
    <row r="424" spans="1:27" x14ac:dyDescent="0.25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W424" s="33"/>
      <c r="X424" s="33"/>
      <c r="Y424" s="33"/>
      <c r="Z424" s="33"/>
      <c r="AA424" s="33"/>
    </row>
    <row r="425" spans="1:27" x14ac:dyDescent="0.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W425" s="33"/>
      <c r="X425" s="33"/>
      <c r="Y425" s="33"/>
      <c r="Z425" s="33"/>
      <c r="AA425" s="33"/>
    </row>
    <row r="426" spans="1:27" x14ac:dyDescent="0.25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W426" s="33"/>
      <c r="X426" s="33"/>
      <c r="Y426" s="33"/>
      <c r="Z426" s="33"/>
      <c r="AA426" s="33"/>
    </row>
    <row r="427" spans="1:27" x14ac:dyDescent="0.25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W427" s="33"/>
      <c r="X427" s="33"/>
      <c r="Y427" s="33"/>
      <c r="Z427" s="33"/>
      <c r="AA427" s="33"/>
    </row>
    <row r="428" spans="1:27" x14ac:dyDescent="0.25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W428" s="33"/>
      <c r="X428" s="33"/>
      <c r="Y428" s="33"/>
      <c r="Z428" s="33"/>
      <c r="AA428" s="33"/>
    </row>
    <row r="429" spans="1:27" x14ac:dyDescent="0.25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W429" s="33"/>
      <c r="X429" s="33"/>
      <c r="Y429" s="33"/>
      <c r="Z429" s="33"/>
      <c r="AA429" s="33"/>
    </row>
    <row r="430" spans="1:27" x14ac:dyDescent="0.25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W430" s="33"/>
      <c r="X430" s="33"/>
      <c r="Y430" s="33"/>
      <c r="Z430" s="33"/>
      <c r="AA430" s="33"/>
    </row>
    <row r="431" spans="1:27" x14ac:dyDescent="0.25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W431" s="33"/>
      <c r="X431" s="33"/>
      <c r="Y431" s="33"/>
      <c r="Z431" s="33"/>
      <c r="AA431" s="33"/>
    </row>
    <row r="432" spans="1:27" x14ac:dyDescent="0.25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W432" s="33"/>
      <c r="X432" s="33"/>
      <c r="Y432" s="33"/>
      <c r="Z432" s="33"/>
      <c r="AA432" s="33"/>
    </row>
    <row r="433" spans="1:27" x14ac:dyDescent="0.25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W433" s="33"/>
      <c r="X433" s="33"/>
      <c r="Y433" s="33"/>
      <c r="Z433" s="33"/>
      <c r="AA433" s="33"/>
    </row>
    <row r="434" spans="1:27" x14ac:dyDescent="0.25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W434" s="33"/>
      <c r="X434" s="33"/>
      <c r="Y434" s="33"/>
      <c r="Z434" s="33"/>
      <c r="AA434" s="33"/>
    </row>
    <row r="435" spans="1:27" x14ac:dyDescent="0.2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W435" s="33"/>
      <c r="X435" s="33"/>
      <c r="Y435" s="33"/>
      <c r="Z435" s="33"/>
      <c r="AA435" s="33"/>
    </row>
    <row r="436" spans="1:27" x14ac:dyDescent="0.25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W436" s="33"/>
      <c r="X436" s="33"/>
      <c r="Y436" s="33"/>
      <c r="Z436" s="33"/>
      <c r="AA436" s="33"/>
    </row>
    <row r="437" spans="1:27" x14ac:dyDescent="0.25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W437" s="33"/>
      <c r="X437" s="33"/>
      <c r="Y437" s="33"/>
      <c r="Z437" s="33"/>
      <c r="AA437" s="33"/>
    </row>
    <row r="438" spans="1:27" x14ac:dyDescent="0.25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W438" s="33"/>
      <c r="X438" s="33"/>
      <c r="Y438" s="33"/>
      <c r="Z438" s="33"/>
      <c r="AA438" s="33"/>
    </row>
    <row r="439" spans="1:27" x14ac:dyDescent="0.25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W439" s="33"/>
      <c r="X439" s="33"/>
      <c r="Y439" s="33"/>
      <c r="Z439" s="33"/>
      <c r="AA439" s="33"/>
    </row>
    <row r="440" spans="1:27" x14ac:dyDescent="0.25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W440" s="33"/>
      <c r="X440" s="33"/>
      <c r="Y440" s="33"/>
      <c r="Z440" s="33"/>
      <c r="AA440" s="33"/>
    </row>
    <row r="441" spans="1:27" x14ac:dyDescent="0.25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W441" s="33"/>
      <c r="X441" s="33"/>
      <c r="Y441" s="33"/>
      <c r="Z441" s="33"/>
      <c r="AA441" s="33"/>
    </row>
    <row r="442" spans="1:27" x14ac:dyDescent="0.25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W442" s="33"/>
      <c r="X442" s="33"/>
      <c r="Y442" s="33"/>
      <c r="Z442" s="33"/>
      <c r="AA442" s="33"/>
    </row>
    <row r="443" spans="1:27" x14ac:dyDescent="0.25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W443" s="33"/>
      <c r="X443" s="33"/>
      <c r="Y443" s="33"/>
      <c r="Z443" s="33"/>
      <c r="AA443" s="33"/>
    </row>
    <row r="444" spans="1:27" x14ac:dyDescent="0.25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W444" s="33"/>
      <c r="X444" s="33"/>
      <c r="Y444" s="33"/>
      <c r="Z444" s="33"/>
      <c r="AA444" s="33"/>
    </row>
    <row r="445" spans="1:27" x14ac:dyDescent="0.2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W445" s="33"/>
      <c r="X445" s="33"/>
      <c r="Y445" s="33"/>
      <c r="Z445" s="33"/>
      <c r="AA445" s="33"/>
    </row>
    <row r="446" spans="1:27" x14ac:dyDescent="0.25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W446" s="33"/>
      <c r="X446" s="33"/>
      <c r="Y446" s="33"/>
      <c r="Z446" s="33"/>
      <c r="AA446" s="33"/>
    </row>
    <row r="447" spans="1:27" x14ac:dyDescent="0.25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W447" s="33"/>
      <c r="X447" s="33"/>
      <c r="Y447" s="33"/>
      <c r="Z447" s="33"/>
      <c r="AA447" s="33"/>
    </row>
    <row r="448" spans="1:27" x14ac:dyDescent="0.25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W448" s="33"/>
      <c r="X448" s="33"/>
      <c r="Y448" s="33"/>
      <c r="Z448" s="33"/>
      <c r="AA448" s="33"/>
    </row>
    <row r="449" spans="1:27" x14ac:dyDescent="0.25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W449" s="33"/>
      <c r="X449" s="33"/>
      <c r="Y449" s="33"/>
      <c r="Z449" s="33"/>
      <c r="AA449" s="33"/>
    </row>
    <row r="450" spans="1:27" x14ac:dyDescent="0.25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W450" s="33"/>
      <c r="X450" s="33"/>
      <c r="Y450" s="33"/>
      <c r="Z450" s="33"/>
      <c r="AA450" s="33"/>
    </row>
    <row r="451" spans="1:27" x14ac:dyDescent="0.25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W451" s="33"/>
      <c r="X451" s="33"/>
      <c r="Y451" s="33"/>
      <c r="Z451" s="33"/>
      <c r="AA451" s="33"/>
    </row>
    <row r="452" spans="1:27" x14ac:dyDescent="0.25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W452" s="33"/>
      <c r="X452" s="33"/>
      <c r="Y452" s="33"/>
      <c r="Z452" s="33"/>
      <c r="AA452" s="33"/>
    </row>
    <row r="453" spans="1:27" x14ac:dyDescent="0.25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W453" s="33"/>
      <c r="X453" s="33"/>
      <c r="Y453" s="33"/>
      <c r="Z453" s="33"/>
      <c r="AA453" s="33"/>
    </row>
    <row r="454" spans="1:27" x14ac:dyDescent="0.25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W454" s="33"/>
      <c r="X454" s="33"/>
      <c r="Y454" s="33"/>
      <c r="Z454" s="33"/>
      <c r="AA454" s="33"/>
    </row>
    <row r="455" spans="1:27" x14ac:dyDescent="0.2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W455" s="33"/>
      <c r="X455" s="33"/>
      <c r="Y455" s="33"/>
      <c r="Z455" s="33"/>
      <c r="AA455" s="33"/>
    </row>
    <row r="456" spans="1:27" x14ac:dyDescent="0.25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W456" s="33"/>
      <c r="X456" s="33"/>
      <c r="Y456" s="33"/>
      <c r="Z456" s="33"/>
      <c r="AA456" s="33"/>
    </row>
    <row r="457" spans="1:27" x14ac:dyDescent="0.25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W457" s="33"/>
      <c r="X457" s="33"/>
      <c r="Y457" s="33"/>
      <c r="Z457" s="33"/>
      <c r="AA457" s="33"/>
    </row>
    <row r="458" spans="1:27" x14ac:dyDescent="0.25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W458" s="33"/>
      <c r="X458" s="33"/>
      <c r="Y458" s="33"/>
      <c r="Z458" s="33"/>
      <c r="AA458" s="33"/>
    </row>
    <row r="459" spans="1:27" x14ac:dyDescent="0.25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W459" s="33"/>
      <c r="X459" s="33"/>
      <c r="Y459" s="33"/>
      <c r="Z459" s="33"/>
      <c r="AA459" s="33"/>
    </row>
    <row r="460" spans="1:27" x14ac:dyDescent="0.25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W460" s="33"/>
      <c r="X460" s="33"/>
      <c r="Y460" s="33"/>
      <c r="Z460" s="33"/>
      <c r="AA460" s="33"/>
    </row>
    <row r="461" spans="1:27" x14ac:dyDescent="0.25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W461" s="33"/>
      <c r="X461" s="33"/>
      <c r="Y461" s="33"/>
      <c r="Z461" s="33"/>
      <c r="AA461" s="33"/>
    </row>
    <row r="462" spans="1:27" x14ac:dyDescent="0.25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W462" s="33"/>
      <c r="X462" s="33"/>
      <c r="Y462" s="33"/>
      <c r="Z462" s="33"/>
      <c r="AA462" s="33"/>
    </row>
    <row r="463" spans="1:27" x14ac:dyDescent="0.25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W463" s="33"/>
      <c r="X463" s="33"/>
      <c r="Y463" s="33"/>
      <c r="Z463" s="33"/>
      <c r="AA463" s="33"/>
    </row>
    <row r="464" spans="1:27" x14ac:dyDescent="0.25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W464" s="33"/>
      <c r="X464" s="33"/>
      <c r="Y464" s="33"/>
      <c r="Z464" s="33"/>
      <c r="AA464" s="33"/>
    </row>
    <row r="465" spans="1:27" x14ac:dyDescent="0.2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W465" s="33"/>
      <c r="X465" s="33"/>
      <c r="Y465" s="33"/>
      <c r="Z465" s="33"/>
      <c r="AA465" s="33"/>
    </row>
    <row r="466" spans="1:27" x14ac:dyDescent="0.25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W466" s="33"/>
      <c r="X466" s="33"/>
      <c r="Y466" s="33"/>
      <c r="Z466" s="33"/>
      <c r="AA466" s="33"/>
    </row>
    <row r="467" spans="1:27" x14ac:dyDescent="0.25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W467" s="33"/>
      <c r="X467" s="33"/>
      <c r="Y467" s="33"/>
      <c r="Z467" s="33"/>
      <c r="AA467" s="33"/>
    </row>
    <row r="468" spans="1:27" x14ac:dyDescent="0.25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W468" s="33"/>
      <c r="X468" s="33"/>
      <c r="Y468" s="33"/>
      <c r="Z468" s="33"/>
      <c r="AA468" s="33"/>
    </row>
    <row r="469" spans="1:27" x14ac:dyDescent="0.25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W469" s="33"/>
      <c r="X469" s="33"/>
      <c r="Y469" s="33"/>
      <c r="Z469" s="33"/>
      <c r="AA469" s="33"/>
    </row>
    <row r="470" spans="1:27" x14ac:dyDescent="0.25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W470" s="33"/>
      <c r="X470" s="33"/>
      <c r="Y470" s="33"/>
      <c r="Z470" s="33"/>
      <c r="AA470" s="33"/>
    </row>
    <row r="471" spans="1:27" x14ac:dyDescent="0.25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W471" s="33"/>
      <c r="X471" s="33"/>
      <c r="Y471" s="33"/>
      <c r="Z471" s="33"/>
      <c r="AA471" s="33"/>
    </row>
    <row r="472" spans="1:27" x14ac:dyDescent="0.25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W472" s="33"/>
      <c r="X472" s="33"/>
      <c r="Y472" s="33"/>
      <c r="Z472" s="33"/>
      <c r="AA472" s="33"/>
    </row>
    <row r="473" spans="1:27" x14ac:dyDescent="0.25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W473" s="33"/>
      <c r="X473" s="33"/>
      <c r="Y473" s="33"/>
      <c r="Z473" s="33"/>
      <c r="AA473" s="33"/>
    </row>
    <row r="474" spans="1:27" x14ac:dyDescent="0.25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W474" s="33"/>
      <c r="X474" s="33"/>
      <c r="Y474" s="33"/>
      <c r="Z474" s="33"/>
      <c r="AA474" s="33"/>
    </row>
    <row r="475" spans="1:27" x14ac:dyDescent="0.2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W475" s="33"/>
      <c r="X475" s="33"/>
      <c r="Y475" s="33"/>
      <c r="Z475" s="33"/>
      <c r="AA475" s="33"/>
    </row>
    <row r="476" spans="1:27" x14ac:dyDescent="0.25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W476" s="33"/>
      <c r="X476" s="33"/>
      <c r="Y476" s="33"/>
      <c r="Z476" s="33"/>
      <c r="AA476" s="33"/>
    </row>
    <row r="477" spans="1:27" x14ac:dyDescent="0.25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W477" s="33"/>
      <c r="X477" s="33"/>
      <c r="Y477" s="33"/>
      <c r="Z477" s="33"/>
      <c r="AA477" s="33"/>
    </row>
    <row r="478" spans="1:27" x14ac:dyDescent="0.25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W478" s="33"/>
      <c r="X478" s="33"/>
      <c r="Y478" s="33"/>
      <c r="Z478" s="33"/>
      <c r="AA478" s="33"/>
    </row>
    <row r="479" spans="1:27" x14ac:dyDescent="0.25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W479" s="33"/>
      <c r="X479" s="33"/>
      <c r="Y479" s="33"/>
      <c r="Z479" s="33"/>
      <c r="AA479" s="33"/>
    </row>
    <row r="480" spans="1:27" x14ac:dyDescent="0.25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W480" s="33"/>
      <c r="X480" s="33"/>
      <c r="Y480" s="33"/>
      <c r="Z480" s="33"/>
      <c r="AA480" s="33"/>
    </row>
    <row r="481" spans="1:27" x14ac:dyDescent="0.25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W481" s="33"/>
      <c r="X481" s="33"/>
      <c r="Y481" s="33"/>
      <c r="Z481" s="33"/>
      <c r="AA481" s="33"/>
    </row>
    <row r="482" spans="1:27" x14ac:dyDescent="0.25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W482" s="33"/>
      <c r="X482" s="33"/>
      <c r="Y482" s="33"/>
      <c r="Z482" s="33"/>
      <c r="AA482" s="33"/>
    </row>
    <row r="483" spans="1:27" x14ac:dyDescent="0.25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W483" s="33"/>
      <c r="X483" s="33"/>
      <c r="Y483" s="33"/>
      <c r="Z483" s="33"/>
      <c r="AA483" s="33"/>
    </row>
    <row r="484" spans="1:27" x14ac:dyDescent="0.25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W484" s="33"/>
      <c r="X484" s="33"/>
      <c r="Y484" s="33"/>
      <c r="Z484" s="33"/>
      <c r="AA484" s="33"/>
    </row>
    <row r="485" spans="1:27" x14ac:dyDescent="0.2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W485" s="33"/>
      <c r="X485" s="33"/>
      <c r="Y485" s="33"/>
      <c r="Z485" s="33"/>
      <c r="AA485" s="33"/>
    </row>
    <row r="486" spans="1:27" x14ac:dyDescent="0.25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W486" s="33"/>
      <c r="X486" s="33"/>
      <c r="Y486" s="33"/>
      <c r="Z486" s="33"/>
      <c r="AA486" s="33"/>
    </row>
    <row r="487" spans="1:27" x14ac:dyDescent="0.25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W487" s="33"/>
      <c r="X487" s="33"/>
      <c r="Y487" s="33"/>
      <c r="Z487" s="33"/>
      <c r="AA487" s="33"/>
    </row>
    <row r="488" spans="1:27" x14ac:dyDescent="0.25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W488" s="33"/>
      <c r="X488" s="33"/>
      <c r="Y488" s="33"/>
      <c r="Z488" s="33"/>
      <c r="AA488" s="33"/>
    </row>
    <row r="489" spans="1:27" x14ac:dyDescent="0.25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W489" s="33"/>
      <c r="X489" s="33"/>
      <c r="Y489" s="33"/>
      <c r="Z489" s="33"/>
      <c r="AA489" s="33"/>
    </row>
    <row r="490" spans="1:27" x14ac:dyDescent="0.25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W490" s="33"/>
      <c r="X490" s="33"/>
      <c r="Y490" s="33"/>
      <c r="Z490" s="33"/>
      <c r="AA490" s="33"/>
    </row>
    <row r="491" spans="1:27" x14ac:dyDescent="0.25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W491" s="33"/>
      <c r="X491" s="33"/>
      <c r="Y491" s="33"/>
      <c r="Z491" s="33"/>
      <c r="AA491" s="33"/>
    </row>
    <row r="492" spans="1:27" x14ac:dyDescent="0.25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W492" s="33"/>
      <c r="X492" s="33"/>
      <c r="Y492" s="33"/>
      <c r="Z492" s="33"/>
      <c r="AA492" s="33"/>
    </row>
    <row r="493" spans="1:27" x14ac:dyDescent="0.25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W493" s="33"/>
      <c r="X493" s="33"/>
      <c r="Y493" s="33"/>
      <c r="Z493" s="33"/>
      <c r="AA493" s="33"/>
    </row>
    <row r="494" spans="1:27" x14ac:dyDescent="0.25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W494" s="33"/>
      <c r="X494" s="33"/>
      <c r="Y494" s="33"/>
      <c r="Z494" s="33"/>
      <c r="AA494" s="33"/>
    </row>
    <row r="495" spans="1:27" x14ac:dyDescent="0.2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W495" s="33"/>
      <c r="X495" s="33"/>
      <c r="Y495" s="33"/>
      <c r="Z495" s="33"/>
      <c r="AA495" s="33"/>
    </row>
    <row r="496" spans="1:27" x14ac:dyDescent="0.25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W496" s="33"/>
      <c r="X496" s="33"/>
      <c r="Y496" s="33"/>
      <c r="Z496" s="33"/>
      <c r="AA496" s="33"/>
    </row>
    <row r="497" spans="1:27" x14ac:dyDescent="0.25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W497" s="33"/>
      <c r="X497" s="33"/>
      <c r="Y497" s="33"/>
      <c r="Z497" s="33"/>
      <c r="AA497" s="33"/>
    </row>
    <row r="498" spans="1:27" x14ac:dyDescent="0.25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W498" s="33"/>
      <c r="X498" s="33"/>
      <c r="Y498" s="33"/>
      <c r="Z498" s="33"/>
      <c r="AA498" s="33"/>
    </row>
    <row r="499" spans="1:27" x14ac:dyDescent="0.25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W499" s="33"/>
      <c r="X499" s="33"/>
      <c r="Y499" s="33"/>
      <c r="Z499" s="33"/>
      <c r="AA499" s="33"/>
    </row>
    <row r="500" spans="1:27" x14ac:dyDescent="0.25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W500" s="33"/>
      <c r="X500" s="33"/>
      <c r="Y500" s="33"/>
      <c r="Z500" s="33"/>
      <c r="AA500" s="33"/>
    </row>
    <row r="501" spans="1:27" x14ac:dyDescent="0.25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W501" s="33"/>
      <c r="X501" s="33"/>
      <c r="Y501" s="33"/>
      <c r="Z501" s="33"/>
      <c r="AA501" s="33"/>
    </row>
    <row r="502" spans="1:27" x14ac:dyDescent="0.25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W502" s="33"/>
      <c r="X502" s="33"/>
      <c r="Y502" s="33"/>
      <c r="Z502" s="33"/>
      <c r="AA502" s="33"/>
    </row>
    <row r="503" spans="1:27" x14ac:dyDescent="0.25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W503" s="33"/>
      <c r="X503" s="33"/>
      <c r="Y503" s="33"/>
      <c r="Z503" s="33"/>
      <c r="AA503" s="33"/>
    </row>
    <row r="504" spans="1:27" x14ac:dyDescent="0.25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W504" s="33"/>
      <c r="X504" s="33"/>
      <c r="Y504" s="33"/>
      <c r="Z504" s="33"/>
      <c r="AA504" s="33"/>
    </row>
    <row r="505" spans="1:27" x14ac:dyDescent="0.2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W505" s="33"/>
      <c r="X505" s="33"/>
      <c r="Y505" s="33"/>
      <c r="Z505" s="33"/>
      <c r="AA505" s="33"/>
    </row>
    <row r="506" spans="1:27" x14ac:dyDescent="0.25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W506" s="33"/>
      <c r="X506" s="33"/>
      <c r="Y506" s="33"/>
      <c r="Z506" s="33"/>
      <c r="AA506" s="33"/>
    </row>
    <row r="507" spans="1:27" x14ac:dyDescent="0.25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W507" s="33"/>
      <c r="X507" s="33"/>
      <c r="Y507" s="33"/>
      <c r="Z507" s="33"/>
      <c r="AA507" s="33"/>
    </row>
    <row r="508" spans="1:27" x14ac:dyDescent="0.25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W508" s="33"/>
      <c r="X508" s="33"/>
      <c r="Y508" s="33"/>
      <c r="Z508" s="33"/>
      <c r="AA508" s="33"/>
    </row>
    <row r="509" spans="1:27" x14ac:dyDescent="0.25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W509" s="33"/>
      <c r="X509" s="33"/>
      <c r="Y509" s="33"/>
      <c r="Z509" s="33"/>
      <c r="AA509" s="33"/>
    </row>
    <row r="510" spans="1:27" x14ac:dyDescent="0.25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W510" s="33"/>
      <c r="X510" s="33"/>
      <c r="Y510" s="33"/>
      <c r="Z510" s="33"/>
      <c r="AA510" s="33"/>
    </row>
    <row r="511" spans="1:27" x14ac:dyDescent="0.25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W511" s="33"/>
      <c r="X511" s="33"/>
      <c r="Y511" s="33"/>
      <c r="Z511" s="33"/>
      <c r="AA511" s="33"/>
    </row>
    <row r="512" spans="1:27" x14ac:dyDescent="0.25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W512" s="33"/>
      <c r="X512" s="33"/>
      <c r="Y512" s="33"/>
      <c r="Z512" s="33"/>
      <c r="AA512" s="33"/>
    </row>
    <row r="513" spans="1:27" x14ac:dyDescent="0.25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W513" s="33"/>
      <c r="X513" s="33"/>
      <c r="Y513" s="33"/>
      <c r="Z513" s="33"/>
      <c r="AA513" s="33"/>
    </row>
    <row r="514" spans="1:27" x14ac:dyDescent="0.25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W514" s="33"/>
      <c r="X514" s="33"/>
      <c r="Y514" s="33"/>
      <c r="Z514" s="33"/>
      <c r="AA514" s="33"/>
    </row>
    <row r="515" spans="1:27" x14ac:dyDescent="0.2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W515" s="33"/>
      <c r="X515" s="33"/>
      <c r="Y515" s="33"/>
      <c r="Z515" s="33"/>
      <c r="AA515" s="33"/>
    </row>
    <row r="516" spans="1:27" x14ac:dyDescent="0.25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W516" s="33"/>
      <c r="X516" s="33"/>
      <c r="Y516" s="33"/>
      <c r="Z516" s="33"/>
      <c r="AA516" s="33"/>
    </row>
    <row r="517" spans="1:27" x14ac:dyDescent="0.25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W517" s="33"/>
      <c r="X517" s="33"/>
      <c r="Y517" s="33"/>
      <c r="Z517" s="33"/>
      <c r="AA517" s="33"/>
    </row>
    <row r="518" spans="1:27" x14ac:dyDescent="0.25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W518" s="33"/>
      <c r="X518" s="33"/>
      <c r="Y518" s="33"/>
      <c r="Z518" s="33"/>
      <c r="AA518" s="33"/>
    </row>
    <row r="519" spans="1:27" x14ac:dyDescent="0.25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W519" s="33"/>
      <c r="X519" s="33"/>
      <c r="Y519" s="33"/>
      <c r="Z519" s="33"/>
      <c r="AA519" s="33"/>
    </row>
    <row r="520" spans="1:27" x14ac:dyDescent="0.25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W520" s="33"/>
      <c r="X520" s="33"/>
      <c r="Y520" s="33"/>
      <c r="Z520" s="33"/>
      <c r="AA520" s="33"/>
    </row>
    <row r="521" spans="1:27" x14ac:dyDescent="0.25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W521" s="33"/>
      <c r="X521" s="33"/>
      <c r="Y521" s="33"/>
      <c r="Z521" s="33"/>
      <c r="AA521" s="33"/>
    </row>
    <row r="522" spans="1:27" x14ac:dyDescent="0.25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W522" s="33"/>
      <c r="X522" s="33"/>
      <c r="Y522" s="33"/>
      <c r="Z522" s="33"/>
      <c r="AA522" s="33"/>
    </row>
    <row r="523" spans="1:27" x14ac:dyDescent="0.25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W523" s="33"/>
      <c r="X523" s="33"/>
      <c r="Y523" s="33"/>
      <c r="Z523" s="33"/>
      <c r="AA523" s="33"/>
    </row>
    <row r="524" spans="1:27" x14ac:dyDescent="0.25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W524" s="33"/>
      <c r="X524" s="33"/>
      <c r="Y524" s="33"/>
      <c r="Z524" s="33"/>
      <c r="AA524" s="33"/>
    </row>
    <row r="525" spans="1:27" x14ac:dyDescent="0.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W525" s="33"/>
      <c r="X525" s="33"/>
      <c r="Y525" s="33"/>
      <c r="Z525" s="33"/>
      <c r="AA525" s="33"/>
    </row>
    <row r="526" spans="1:27" x14ac:dyDescent="0.25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W526" s="33"/>
      <c r="X526" s="33"/>
      <c r="Y526" s="33"/>
      <c r="Z526" s="33"/>
      <c r="AA526" s="33"/>
    </row>
    <row r="527" spans="1:27" x14ac:dyDescent="0.25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W527" s="33"/>
      <c r="X527" s="33"/>
      <c r="Y527" s="33"/>
      <c r="Z527" s="33"/>
      <c r="AA527" s="33"/>
    </row>
    <row r="528" spans="1:27" x14ac:dyDescent="0.25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W528" s="33"/>
      <c r="X528" s="33"/>
      <c r="Y528" s="33"/>
      <c r="Z528" s="33"/>
      <c r="AA528" s="33"/>
    </row>
    <row r="529" spans="1:27" x14ac:dyDescent="0.25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W529" s="33"/>
      <c r="X529" s="33"/>
      <c r="Y529" s="33"/>
      <c r="Z529" s="33"/>
      <c r="AA529" s="33"/>
    </row>
    <row r="530" spans="1:27" x14ac:dyDescent="0.25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W530" s="33"/>
      <c r="X530" s="33"/>
      <c r="Y530" s="33"/>
      <c r="Z530" s="33"/>
      <c r="AA530" s="33"/>
    </row>
    <row r="531" spans="1:27" x14ac:dyDescent="0.25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W531" s="33"/>
      <c r="X531" s="33"/>
      <c r="Y531" s="33"/>
      <c r="Z531" s="33"/>
      <c r="AA531" s="33"/>
    </row>
    <row r="532" spans="1:27" x14ac:dyDescent="0.25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W532" s="33"/>
      <c r="X532" s="33"/>
      <c r="Y532" s="33"/>
      <c r="Z532" s="33"/>
      <c r="AA532" s="33"/>
    </row>
    <row r="533" spans="1:27" x14ac:dyDescent="0.25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W533" s="33"/>
      <c r="X533" s="33"/>
      <c r="Y533" s="33"/>
      <c r="Z533" s="33"/>
      <c r="AA533" s="33"/>
    </row>
    <row r="534" spans="1:27" x14ac:dyDescent="0.25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W534" s="33"/>
      <c r="X534" s="33"/>
      <c r="Y534" s="33"/>
      <c r="Z534" s="33"/>
      <c r="AA534" s="33"/>
    </row>
    <row r="535" spans="1:27" x14ac:dyDescent="0.2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W535" s="33"/>
      <c r="X535" s="33"/>
      <c r="Y535" s="33"/>
      <c r="Z535" s="33"/>
      <c r="AA535" s="33"/>
    </row>
    <row r="536" spans="1:27" x14ac:dyDescent="0.25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W536" s="33"/>
      <c r="X536" s="33"/>
      <c r="Y536" s="33"/>
      <c r="Z536" s="33"/>
      <c r="AA536" s="33"/>
    </row>
    <row r="537" spans="1:27" x14ac:dyDescent="0.25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W537" s="33"/>
      <c r="X537" s="33"/>
      <c r="Y537" s="33"/>
      <c r="Z537" s="33"/>
      <c r="AA537" s="33"/>
    </row>
    <row r="538" spans="1:27" x14ac:dyDescent="0.25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W538" s="33"/>
      <c r="X538" s="33"/>
      <c r="Y538" s="33"/>
      <c r="Z538" s="33"/>
      <c r="AA538" s="33"/>
    </row>
    <row r="539" spans="1:27" x14ac:dyDescent="0.25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W539" s="33"/>
      <c r="X539" s="33"/>
      <c r="Y539" s="33"/>
      <c r="Z539" s="33"/>
      <c r="AA539" s="33"/>
    </row>
    <row r="540" spans="1:27" x14ac:dyDescent="0.25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W540" s="33"/>
      <c r="X540" s="33"/>
      <c r="Y540" s="33"/>
      <c r="Z540" s="33"/>
      <c r="AA540" s="33"/>
    </row>
    <row r="541" spans="1:27" x14ac:dyDescent="0.25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W541" s="33"/>
      <c r="X541" s="33"/>
      <c r="Y541" s="33"/>
      <c r="Z541" s="33"/>
      <c r="AA541" s="33"/>
    </row>
    <row r="542" spans="1:27" x14ac:dyDescent="0.25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W542" s="33"/>
      <c r="X542" s="33"/>
      <c r="Y542" s="33"/>
      <c r="Z542" s="33"/>
      <c r="AA542" s="33"/>
    </row>
    <row r="543" spans="1:27" x14ac:dyDescent="0.25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W543" s="33"/>
      <c r="X543" s="33"/>
      <c r="Y543" s="33"/>
      <c r="Z543" s="33"/>
      <c r="AA543" s="33"/>
    </row>
    <row r="544" spans="1:27" x14ac:dyDescent="0.25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W544" s="33"/>
      <c r="X544" s="33"/>
      <c r="Y544" s="33"/>
      <c r="Z544" s="33"/>
      <c r="AA544" s="33"/>
    </row>
    <row r="545" spans="1:27" x14ac:dyDescent="0.2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W545" s="33"/>
      <c r="X545" s="33"/>
      <c r="Y545" s="33"/>
      <c r="Z545" s="33"/>
      <c r="AA545" s="33"/>
    </row>
    <row r="546" spans="1:27" x14ac:dyDescent="0.25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W546" s="33"/>
      <c r="X546" s="33"/>
      <c r="Y546" s="33"/>
      <c r="Z546" s="33"/>
      <c r="AA546" s="33"/>
    </row>
    <row r="547" spans="1:27" x14ac:dyDescent="0.25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W547" s="33"/>
      <c r="X547" s="33"/>
      <c r="Y547" s="33"/>
      <c r="Z547" s="33"/>
      <c r="AA547" s="33"/>
    </row>
    <row r="548" spans="1:27" x14ac:dyDescent="0.25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W548" s="33"/>
      <c r="X548" s="33"/>
      <c r="Y548" s="33"/>
      <c r="Z548" s="33"/>
      <c r="AA548" s="33"/>
    </row>
    <row r="549" spans="1:27" x14ac:dyDescent="0.25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W549" s="33"/>
      <c r="X549" s="33"/>
      <c r="Y549" s="33"/>
      <c r="Z549" s="33"/>
      <c r="AA549" s="33"/>
    </row>
    <row r="550" spans="1:27" x14ac:dyDescent="0.25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W550" s="33"/>
      <c r="X550" s="33"/>
      <c r="Y550" s="33"/>
      <c r="Z550" s="33"/>
      <c r="AA550" s="33"/>
    </row>
    <row r="551" spans="1:27" x14ac:dyDescent="0.25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W551" s="33"/>
      <c r="X551" s="33"/>
      <c r="Y551" s="33"/>
      <c r="Z551" s="33"/>
      <c r="AA551" s="33"/>
    </row>
    <row r="552" spans="1:27" x14ac:dyDescent="0.25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W552" s="33"/>
      <c r="X552" s="33"/>
      <c r="Y552" s="33"/>
      <c r="Z552" s="33"/>
      <c r="AA552" s="33"/>
    </row>
    <row r="553" spans="1:27" x14ac:dyDescent="0.25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W553" s="33"/>
      <c r="X553" s="33"/>
      <c r="Y553" s="33"/>
      <c r="Z553" s="33"/>
      <c r="AA553" s="33"/>
    </row>
    <row r="554" spans="1:27" x14ac:dyDescent="0.25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W554" s="33"/>
      <c r="X554" s="33"/>
      <c r="Y554" s="33"/>
      <c r="Z554" s="33"/>
      <c r="AA554" s="33"/>
    </row>
    <row r="555" spans="1:27" x14ac:dyDescent="0.2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W555" s="33"/>
      <c r="X555" s="33"/>
      <c r="Y555" s="33"/>
      <c r="Z555" s="33"/>
      <c r="AA555" s="33"/>
    </row>
    <row r="556" spans="1:27" x14ac:dyDescent="0.25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W556" s="33"/>
      <c r="X556" s="33"/>
      <c r="Y556" s="33"/>
      <c r="Z556" s="33"/>
      <c r="AA556" s="33"/>
    </row>
    <row r="557" spans="1:27" x14ac:dyDescent="0.25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W557" s="33"/>
      <c r="X557" s="33"/>
      <c r="Y557" s="33"/>
      <c r="Z557" s="33"/>
      <c r="AA557" s="33"/>
    </row>
    <row r="558" spans="1:27" x14ac:dyDescent="0.25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W558" s="33"/>
      <c r="X558" s="33"/>
      <c r="Y558" s="33"/>
      <c r="Z558" s="33"/>
      <c r="AA558" s="33"/>
    </row>
    <row r="559" spans="1:27" x14ac:dyDescent="0.25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W559" s="33"/>
      <c r="X559" s="33"/>
      <c r="Y559" s="33"/>
      <c r="Z559" s="33"/>
      <c r="AA559" s="33"/>
    </row>
    <row r="560" spans="1:27" x14ac:dyDescent="0.25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W560" s="33"/>
      <c r="X560" s="33"/>
      <c r="Y560" s="33"/>
      <c r="Z560" s="33"/>
      <c r="AA560" s="33"/>
    </row>
    <row r="561" spans="1:27" x14ac:dyDescent="0.25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W561" s="33"/>
      <c r="X561" s="33"/>
      <c r="Y561" s="33"/>
      <c r="Z561" s="33"/>
      <c r="AA561" s="33"/>
    </row>
    <row r="562" spans="1:27" x14ac:dyDescent="0.25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W562" s="33"/>
      <c r="X562" s="33"/>
      <c r="Y562" s="33"/>
      <c r="Z562" s="33"/>
      <c r="AA562" s="33"/>
    </row>
    <row r="563" spans="1:27" x14ac:dyDescent="0.25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W563" s="33"/>
      <c r="X563" s="33"/>
      <c r="Y563" s="33"/>
      <c r="Z563" s="33"/>
      <c r="AA563" s="33"/>
    </row>
    <row r="564" spans="1:27" x14ac:dyDescent="0.25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W564" s="33"/>
      <c r="X564" s="33"/>
      <c r="Y564" s="33"/>
      <c r="Z564" s="33"/>
      <c r="AA564" s="33"/>
    </row>
    <row r="565" spans="1:27" x14ac:dyDescent="0.2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W565" s="33"/>
      <c r="X565" s="33"/>
      <c r="Y565" s="33"/>
      <c r="Z565" s="33"/>
      <c r="AA565" s="33"/>
    </row>
    <row r="566" spans="1:27" x14ac:dyDescent="0.25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W566" s="33"/>
      <c r="X566" s="33"/>
      <c r="Y566" s="33"/>
      <c r="Z566" s="33"/>
      <c r="AA566" s="33"/>
    </row>
    <row r="567" spans="1:27" x14ac:dyDescent="0.25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W567" s="33"/>
      <c r="X567" s="33"/>
      <c r="Y567" s="33"/>
      <c r="Z567" s="33"/>
      <c r="AA567" s="33"/>
    </row>
    <row r="568" spans="1:27" x14ac:dyDescent="0.25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W568" s="33"/>
      <c r="X568" s="33"/>
      <c r="Y568" s="33"/>
      <c r="Z568" s="33"/>
      <c r="AA568" s="33"/>
    </row>
    <row r="569" spans="1:27" x14ac:dyDescent="0.25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W569" s="33"/>
      <c r="X569" s="33"/>
      <c r="Y569" s="33"/>
      <c r="Z569" s="33"/>
      <c r="AA569" s="33"/>
    </row>
    <row r="570" spans="1:27" x14ac:dyDescent="0.25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W570" s="33"/>
      <c r="X570" s="33"/>
      <c r="Y570" s="33"/>
      <c r="Z570" s="33"/>
      <c r="AA570" s="33"/>
    </row>
    <row r="571" spans="1:27" x14ac:dyDescent="0.25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W571" s="33"/>
      <c r="X571" s="33"/>
      <c r="Y571" s="33"/>
      <c r="Z571" s="33"/>
      <c r="AA571" s="33"/>
    </row>
    <row r="572" spans="1:27" x14ac:dyDescent="0.25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W572" s="33"/>
      <c r="X572" s="33"/>
      <c r="Y572" s="33"/>
      <c r="Z572" s="33"/>
      <c r="AA572" s="33"/>
    </row>
    <row r="573" spans="1:27" x14ac:dyDescent="0.25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W573" s="33"/>
      <c r="X573" s="33"/>
      <c r="Y573" s="33"/>
      <c r="Z573" s="33"/>
      <c r="AA573" s="33"/>
    </row>
    <row r="574" spans="1:27" x14ac:dyDescent="0.25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W574" s="33"/>
      <c r="X574" s="33"/>
      <c r="Y574" s="33"/>
      <c r="Z574" s="33"/>
      <c r="AA574" s="33"/>
    </row>
    <row r="575" spans="1:27" x14ac:dyDescent="0.2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W575" s="33"/>
      <c r="X575" s="33"/>
      <c r="Y575" s="33"/>
      <c r="Z575" s="33"/>
      <c r="AA575" s="33"/>
    </row>
    <row r="576" spans="1:27" x14ac:dyDescent="0.25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W576" s="33"/>
      <c r="X576" s="33"/>
      <c r="Y576" s="33"/>
      <c r="Z576" s="33"/>
      <c r="AA576" s="33"/>
    </row>
    <row r="577" spans="1:27" x14ac:dyDescent="0.25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W577" s="33"/>
      <c r="X577" s="33"/>
      <c r="Y577" s="33"/>
      <c r="Z577" s="33"/>
      <c r="AA577" s="33"/>
    </row>
    <row r="578" spans="1:27" x14ac:dyDescent="0.25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W578" s="33"/>
      <c r="X578" s="33"/>
      <c r="Y578" s="33"/>
      <c r="Z578" s="33"/>
      <c r="AA578" s="33"/>
    </row>
    <row r="579" spans="1:27" x14ac:dyDescent="0.25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W579" s="33"/>
      <c r="X579" s="33"/>
      <c r="Y579" s="33"/>
      <c r="Z579" s="33"/>
      <c r="AA579" s="33"/>
    </row>
    <row r="580" spans="1:27" x14ac:dyDescent="0.25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W580" s="33"/>
      <c r="X580" s="33"/>
      <c r="Y580" s="33"/>
      <c r="Z580" s="33"/>
      <c r="AA580" s="33"/>
    </row>
    <row r="581" spans="1:27" x14ac:dyDescent="0.25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W581" s="33"/>
      <c r="X581" s="33"/>
      <c r="Y581" s="33"/>
      <c r="Z581" s="33"/>
      <c r="AA581" s="33"/>
    </row>
    <row r="582" spans="1:27" x14ac:dyDescent="0.25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W582" s="33"/>
      <c r="X582" s="33"/>
      <c r="Y582" s="33"/>
      <c r="Z582" s="33"/>
      <c r="AA582" s="33"/>
    </row>
    <row r="583" spans="1:27" x14ac:dyDescent="0.25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W583" s="33"/>
      <c r="X583" s="33"/>
      <c r="Y583" s="33"/>
      <c r="Z583" s="33"/>
      <c r="AA583" s="33"/>
    </row>
    <row r="584" spans="1:27" x14ac:dyDescent="0.25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W584" s="33"/>
      <c r="X584" s="33"/>
      <c r="Y584" s="33"/>
      <c r="Z584" s="33"/>
      <c r="AA584" s="33"/>
    </row>
    <row r="585" spans="1:27" x14ac:dyDescent="0.2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W585" s="33"/>
      <c r="X585" s="33"/>
      <c r="Y585" s="33"/>
      <c r="Z585" s="33"/>
      <c r="AA585" s="33"/>
    </row>
    <row r="586" spans="1:27" x14ac:dyDescent="0.25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W586" s="33"/>
      <c r="X586" s="33"/>
      <c r="Y586" s="33"/>
      <c r="Z586" s="33"/>
      <c r="AA586" s="33"/>
    </row>
    <row r="587" spans="1:27" x14ac:dyDescent="0.25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W587" s="33"/>
      <c r="X587" s="33"/>
      <c r="Y587" s="33"/>
      <c r="Z587" s="33"/>
      <c r="AA587" s="33"/>
    </row>
    <row r="588" spans="1:27" x14ac:dyDescent="0.25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W588" s="33"/>
      <c r="X588" s="33"/>
      <c r="Y588" s="33"/>
      <c r="Z588" s="33"/>
      <c r="AA588" s="33"/>
    </row>
    <row r="589" spans="1:27" x14ac:dyDescent="0.25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W589" s="33"/>
      <c r="X589" s="33"/>
      <c r="Y589" s="33"/>
      <c r="Z589" s="33"/>
      <c r="AA589" s="33"/>
    </row>
    <row r="590" spans="1:27" x14ac:dyDescent="0.25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W590" s="33"/>
      <c r="X590" s="33"/>
      <c r="Y590" s="33"/>
      <c r="Z590" s="33"/>
      <c r="AA590" s="33"/>
    </row>
    <row r="591" spans="1:27" x14ac:dyDescent="0.25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W591" s="33"/>
      <c r="X591" s="33"/>
      <c r="Y591" s="33"/>
      <c r="Z591" s="33"/>
      <c r="AA591" s="33"/>
    </row>
    <row r="592" spans="1:27" x14ac:dyDescent="0.25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W592" s="33"/>
      <c r="X592" s="33"/>
      <c r="Y592" s="33"/>
      <c r="Z592" s="33"/>
      <c r="AA592" s="33"/>
    </row>
    <row r="593" spans="1:27" x14ac:dyDescent="0.25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W593" s="33"/>
      <c r="X593" s="33"/>
      <c r="Y593" s="33"/>
      <c r="Z593" s="33"/>
      <c r="AA593" s="33"/>
    </row>
    <row r="594" spans="1:27" x14ac:dyDescent="0.25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W594" s="33"/>
      <c r="X594" s="33"/>
      <c r="Y594" s="33"/>
      <c r="Z594" s="33"/>
      <c r="AA594" s="33"/>
    </row>
    <row r="595" spans="1:27" x14ac:dyDescent="0.2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W595" s="33"/>
      <c r="X595" s="33"/>
      <c r="Y595" s="33"/>
      <c r="Z595" s="33"/>
      <c r="AA595" s="33"/>
    </row>
    <row r="596" spans="1:27" x14ac:dyDescent="0.25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W596" s="33"/>
      <c r="X596" s="33"/>
      <c r="Y596" s="33"/>
      <c r="Z596" s="33"/>
      <c r="AA596" s="33"/>
    </row>
    <row r="597" spans="1:27" x14ac:dyDescent="0.25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W597" s="33"/>
      <c r="X597" s="33"/>
      <c r="Y597" s="33"/>
      <c r="Z597" s="33"/>
      <c r="AA597" s="33"/>
    </row>
    <row r="598" spans="1:27" x14ac:dyDescent="0.25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W598" s="33"/>
      <c r="X598" s="33"/>
      <c r="Y598" s="33"/>
      <c r="Z598" s="33"/>
      <c r="AA598" s="33"/>
    </row>
    <row r="599" spans="1:27" x14ac:dyDescent="0.25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W599" s="33"/>
      <c r="X599" s="33"/>
      <c r="Y599" s="33"/>
      <c r="Z599" s="33"/>
      <c r="AA599" s="33"/>
    </row>
    <row r="600" spans="1:27" x14ac:dyDescent="0.25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W600" s="33"/>
      <c r="X600" s="33"/>
      <c r="Y600" s="33"/>
      <c r="Z600" s="33"/>
      <c r="AA600" s="33"/>
    </row>
    <row r="601" spans="1:27" x14ac:dyDescent="0.25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W601" s="33"/>
      <c r="X601" s="33"/>
      <c r="Y601" s="33"/>
      <c r="Z601" s="33"/>
      <c r="AA601" s="33"/>
    </row>
    <row r="602" spans="1:27" x14ac:dyDescent="0.25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W602" s="33"/>
      <c r="X602" s="33"/>
      <c r="Y602" s="33"/>
      <c r="Z602" s="33"/>
      <c r="AA602" s="33"/>
    </row>
    <row r="603" spans="1:27" x14ac:dyDescent="0.25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W603" s="33"/>
      <c r="X603" s="33"/>
      <c r="Y603" s="33"/>
      <c r="Z603" s="33"/>
      <c r="AA603" s="33"/>
    </row>
    <row r="604" spans="1:27" x14ac:dyDescent="0.25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W604" s="33"/>
      <c r="X604" s="33"/>
      <c r="Y604" s="33"/>
      <c r="Z604" s="33"/>
      <c r="AA604" s="33"/>
    </row>
    <row r="605" spans="1:27" x14ac:dyDescent="0.2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W605" s="33"/>
      <c r="X605" s="33"/>
      <c r="Y605" s="33"/>
      <c r="Z605" s="33"/>
      <c r="AA605" s="33"/>
    </row>
    <row r="606" spans="1:27" x14ac:dyDescent="0.25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W606" s="33"/>
      <c r="X606" s="33"/>
      <c r="Y606" s="33"/>
      <c r="Z606" s="33"/>
      <c r="AA606" s="33"/>
    </row>
    <row r="607" spans="1:27" x14ac:dyDescent="0.25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W607" s="33"/>
      <c r="X607" s="33"/>
      <c r="Y607" s="33"/>
      <c r="Z607" s="33"/>
      <c r="AA607" s="33"/>
    </row>
    <row r="608" spans="1:27" x14ac:dyDescent="0.25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W608" s="33"/>
      <c r="X608" s="33"/>
      <c r="Y608" s="33"/>
      <c r="Z608" s="33"/>
      <c r="AA608" s="33"/>
    </row>
    <row r="609" spans="1:27" x14ac:dyDescent="0.25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W609" s="33"/>
      <c r="X609" s="33"/>
      <c r="Y609" s="33"/>
      <c r="Z609" s="33"/>
      <c r="AA609" s="33"/>
    </row>
    <row r="610" spans="1:27" x14ac:dyDescent="0.25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W610" s="33"/>
      <c r="X610" s="33"/>
      <c r="Y610" s="33"/>
      <c r="Z610" s="33"/>
      <c r="AA610" s="33"/>
    </row>
    <row r="611" spans="1:27" x14ac:dyDescent="0.25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W611" s="33"/>
      <c r="X611" s="33"/>
      <c r="Y611" s="33"/>
      <c r="Z611" s="33"/>
      <c r="AA611" s="33"/>
    </row>
    <row r="612" spans="1:27" x14ac:dyDescent="0.25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W612" s="33"/>
      <c r="X612" s="33"/>
      <c r="Y612" s="33"/>
      <c r="Z612" s="33"/>
      <c r="AA612" s="33"/>
    </row>
    <row r="613" spans="1:27" x14ac:dyDescent="0.25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W613" s="33"/>
      <c r="X613" s="33"/>
      <c r="Y613" s="33"/>
      <c r="Z613" s="33"/>
      <c r="AA613" s="33"/>
    </row>
    <row r="614" spans="1:27" x14ac:dyDescent="0.25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W614" s="33"/>
      <c r="X614" s="33"/>
      <c r="Y614" s="33"/>
      <c r="Z614" s="33"/>
      <c r="AA614" s="33"/>
    </row>
    <row r="615" spans="1:27" x14ac:dyDescent="0.2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W615" s="33"/>
      <c r="X615" s="33"/>
      <c r="Y615" s="33"/>
      <c r="Z615" s="33"/>
      <c r="AA615" s="33"/>
    </row>
    <row r="616" spans="1:27" x14ac:dyDescent="0.25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W616" s="33"/>
      <c r="X616" s="33"/>
      <c r="Y616" s="33"/>
      <c r="Z616" s="33"/>
      <c r="AA616" s="33"/>
    </row>
    <row r="617" spans="1:27" x14ac:dyDescent="0.25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W617" s="33"/>
      <c r="X617" s="33"/>
      <c r="Y617" s="33"/>
      <c r="Z617" s="33"/>
      <c r="AA617" s="33"/>
    </row>
    <row r="618" spans="1:27" x14ac:dyDescent="0.25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W618" s="33"/>
      <c r="X618" s="33"/>
      <c r="Y618" s="33"/>
      <c r="Z618" s="33"/>
      <c r="AA618" s="33"/>
    </row>
    <row r="619" spans="1:27" x14ac:dyDescent="0.25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W619" s="33"/>
      <c r="X619" s="33"/>
      <c r="Y619" s="33"/>
      <c r="Z619" s="33"/>
      <c r="AA619" s="33"/>
    </row>
    <row r="620" spans="1:27" x14ac:dyDescent="0.25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W620" s="33"/>
      <c r="X620" s="33"/>
      <c r="Y620" s="33"/>
      <c r="Z620" s="33"/>
      <c r="AA620" s="33"/>
    </row>
    <row r="621" spans="1:27" x14ac:dyDescent="0.25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W621" s="33"/>
      <c r="X621" s="33"/>
      <c r="Y621" s="33"/>
      <c r="Z621" s="33"/>
      <c r="AA621" s="33"/>
    </row>
    <row r="622" spans="1:27" x14ac:dyDescent="0.25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W622" s="33"/>
      <c r="X622" s="33"/>
      <c r="Y622" s="33"/>
      <c r="Z622" s="33"/>
      <c r="AA622" s="33"/>
    </row>
    <row r="623" spans="1:27" x14ac:dyDescent="0.25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W623" s="33"/>
      <c r="X623" s="33"/>
      <c r="Y623" s="33"/>
      <c r="Z623" s="33"/>
      <c r="AA623" s="33"/>
    </row>
    <row r="624" spans="1:27" x14ac:dyDescent="0.25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W624" s="33"/>
      <c r="X624" s="33"/>
      <c r="Y624" s="33"/>
      <c r="Z624" s="33"/>
      <c r="AA624" s="33"/>
    </row>
    <row r="625" spans="1:27" x14ac:dyDescent="0.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W625" s="33"/>
      <c r="X625" s="33"/>
      <c r="Y625" s="33"/>
      <c r="Z625" s="33"/>
      <c r="AA625" s="33"/>
    </row>
    <row r="626" spans="1:27" x14ac:dyDescent="0.25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W626" s="33"/>
      <c r="X626" s="33"/>
      <c r="Y626" s="33"/>
      <c r="Z626" s="33"/>
      <c r="AA626" s="33"/>
    </row>
    <row r="627" spans="1:27" x14ac:dyDescent="0.25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W627" s="33"/>
      <c r="X627" s="33"/>
      <c r="Y627" s="33"/>
      <c r="Z627" s="33"/>
      <c r="AA627" s="33"/>
    </row>
    <row r="628" spans="1:27" x14ac:dyDescent="0.25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W628" s="33"/>
      <c r="X628" s="33"/>
      <c r="Y628" s="33"/>
      <c r="Z628" s="33"/>
      <c r="AA628" s="33"/>
    </row>
    <row r="629" spans="1:27" x14ac:dyDescent="0.25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W629" s="33"/>
      <c r="X629" s="33"/>
      <c r="Y629" s="33"/>
      <c r="Z629" s="33"/>
      <c r="AA629" s="33"/>
    </row>
    <row r="630" spans="1:27" x14ac:dyDescent="0.25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W630" s="33"/>
      <c r="X630" s="33"/>
      <c r="Y630" s="33"/>
      <c r="Z630" s="33"/>
      <c r="AA630" s="33"/>
    </row>
    <row r="631" spans="1:27" x14ac:dyDescent="0.25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W631" s="33"/>
      <c r="X631" s="33"/>
      <c r="Y631" s="33"/>
      <c r="Z631" s="33"/>
      <c r="AA631" s="33"/>
    </row>
    <row r="632" spans="1:27" x14ac:dyDescent="0.25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W632" s="33"/>
      <c r="X632" s="33"/>
      <c r="Y632" s="33"/>
      <c r="Z632" s="33"/>
      <c r="AA632" s="33"/>
    </row>
    <row r="633" spans="1:27" x14ac:dyDescent="0.25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W633" s="33"/>
      <c r="X633" s="33"/>
      <c r="Y633" s="33"/>
      <c r="Z633" s="33"/>
      <c r="AA633" s="33"/>
    </row>
    <row r="634" spans="1:27" x14ac:dyDescent="0.25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W634" s="33"/>
      <c r="X634" s="33"/>
      <c r="Y634" s="33"/>
      <c r="Z634" s="33"/>
      <c r="AA634" s="33"/>
    </row>
    <row r="635" spans="1:27" x14ac:dyDescent="0.2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W635" s="33"/>
      <c r="X635" s="33"/>
      <c r="Y635" s="33"/>
      <c r="Z635" s="33"/>
      <c r="AA635" s="33"/>
    </row>
    <row r="636" spans="1:27" x14ac:dyDescent="0.25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W636" s="33"/>
      <c r="X636" s="33"/>
      <c r="Y636" s="33"/>
      <c r="Z636" s="33"/>
      <c r="AA636" s="33"/>
    </row>
    <row r="637" spans="1:27" x14ac:dyDescent="0.25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W637" s="33"/>
      <c r="X637" s="33"/>
      <c r="Y637" s="33"/>
      <c r="Z637" s="33"/>
      <c r="AA637" s="33"/>
    </row>
    <row r="638" spans="1:27" x14ac:dyDescent="0.25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W638" s="33"/>
      <c r="X638" s="33"/>
      <c r="Y638" s="33"/>
      <c r="Z638" s="33"/>
      <c r="AA638" s="33"/>
    </row>
    <row r="639" spans="1:27" x14ac:dyDescent="0.25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W639" s="33"/>
      <c r="X639" s="33"/>
      <c r="Y639" s="33"/>
      <c r="Z639" s="33"/>
      <c r="AA639" s="33"/>
    </row>
    <row r="640" spans="1:27" x14ac:dyDescent="0.25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W640" s="33"/>
      <c r="X640" s="33"/>
      <c r="Y640" s="33"/>
      <c r="Z640" s="33"/>
      <c r="AA640" s="33"/>
    </row>
    <row r="641" spans="1:27" x14ac:dyDescent="0.25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W641" s="33"/>
      <c r="X641" s="33"/>
      <c r="Y641" s="33"/>
      <c r="Z641" s="33"/>
      <c r="AA641" s="33"/>
    </row>
    <row r="642" spans="1:27" x14ac:dyDescent="0.25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W642" s="33"/>
      <c r="X642" s="33"/>
      <c r="Y642" s="33"/>
      <c r="Z642" s="33"/>
      <c r="AA642" s="33"/>
    </row>
    <row r="643" spans="1:27" x14ac:dyDescent="0.25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W643" s="33"/>
      <c r="X643" s="33"/>
      <c r="Y643" s="33"/>
      <c r="Z643" s="33"/>
      <c r="AA643" s="33"/>
    </row>
    <row r="644" spans="1:27" x14ac:dyDescent="0.25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W644" s="33"/>
      <c r="X644" s="33"/>
      <c r="Y644" s="33"/>
      <c r="Z644" s="33"/>
      <c r="AA644" s="33"/>
    </row>
    <row r="645" spans="1:27" x14ac:dyDescent="0.2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W645" s="33"/>
      <c r="X645" s="33"/>
      <c r="Y645" s="33"/>
      <c r="Z645" s="33"/>
      <c r="AA645" s="33"/>
    </row>
    <row r="646" spans="1:27" x14ac:dyDescent="0.25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W646" s="33"/>
      <c r="X646" s="33"/>
      <c r="Y646" s="33"/>
      <c r="Z646" s="33"/>
      <c r="AA646" s="33"/>
    </row>
    <row r="647" spans="1:27" x14ac:dyDescent="0.25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W647" s="33"/>
      <c r="X647" s="33"/>
      <c r="Y647" s="33"/>
      <c r="Z647" s="33"/>
      <c r="AA647" s="33"/>
    </row>
    <row r="648" spans="1:27" x14ac:dyDescent="0.25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W648" s="33"/>
      <c r="X648" s="33"/>
      <c r="Y648" s="33"/>
      <c r="Z648" s="33"/>
      <c r="AA648" s="33"/>
    </row>
    <row r="649" spans="1:27" x14ac:dyDescent="0.25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W649" s="33"/>
      <c r="X649" s="33"/>
      <c r="Y649" s="33"/>
      <c r="Z649" s="33"/>
      <c r="AA649" s="33"/>
    </row>
    <row r="650" spans="1:27" x14ac:dyDescent="0.25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W650" s="33"/>
      <c r="X650" s="33"/>
      <c r="Y650" s="33"/>
      <c r="Z650" s="33"/>
      <c r="AA650" s="33"/>
    </row>
    <row r="651" spans="1:27" x14ac:dyDescent="0.25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W651" s="33"/>
      <c r="X651" s="33"/>
      <c r="Y651" s="33"/>
      <c r="Z651" s="33"/>
      <c r="AA651" s="33"/>
    </row>
    <row r="652" spans="1:27" x14ac:dyDescent="0.25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W652" s="33"/>
      <c r="X652" s="33"/>
      <c r="Y652" s="33"/>
      <c r="Z652" s="33"/>
      <c r="AA652" s="33"/>
    </row>
    <row r="653" spans="1:27" x14ac:dyDescent="0.25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W653" s="33"/>
      <c r="X653" s="33"/>
      <c r="Y653" s="33"/>
      <c r="Z653" s="33"/>
      <c r="AA653" s="33"/>
    </row>
    <row r="654" spans="1:27" x14ac:dyDescent="0.25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W654" s="33"/>
      <c r="X654" s="33"/>
      <c r="Y654" s="33"/>
      <c r="Z654" s="33"/>
      <c r="AA654" s="33"/>
    </row>
    <row r="655" spans="1:27" x14ac:dyDescent="0.2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W655" s="33"/>
      <c r="X655" s="33"/>
      <c r="Y655" s="33"/>
      <c r="Z655" s="33"/>
      <c r="AA655" s="33"/>
    </row>
    <row r="656" spans="1:27" x14ac:dyDescent="0.25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W656" s="33"/>
      <c r="X656" s="33"/>
      <c r="Y656" s="33"/>
      <c r="Z656" s="33"/>
      <c r="AA656" s="33"/>
    </row>
    <row r="657" spans="1:27" x14ac:dyDescent="0.25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W657" s="33"/>
      <c r="X657" s="33"/>
      <c r="Y657" s="33"/>
      <c r="Z657" s="33"/>
      <c r="AA657" s="33"/>
    </row>
    <row r="658" spans="1:27" x14ac:dyDescent="0.25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W658" s="33"/>
      <c r="X658" s="33"/>
      <c r="Y658" s="33"/>
      <c r="Z658" s="33"/>
      <c r="AA658" s="33"/>
    </row>
    <row r="659" spans="1:27" x14ac:dyDescent="0.25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W659" s="33"/>
      <c r="X659" s="33"/>
      <c r="Y659" s="33"/>
      <c r="Z659" s="33"/>
      <c r="AA659" s="33"/>
    </row>
    <row r="660" spans="1:27" x14ac:dyDescent="0.25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W660" s="33"/>
      <c r="X660" s="33"/>
      <c r="Y660" s="33"/>
      <c r="Z660" s="33"/>
      <c r="AA660" s="33"/>
    </row>
    <row r="661" spans="1:27" x14ac:dyDescent="0.25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W661" s="33"/>
      <c r="X661" s="33"/>
      <c r="Y661" s="33"/>
      <c r="Z661" s="33"/>
      <c r="AA661" s="33"/>
    </row>
    <row r="662" spans="1:27" x14ac:dyDescent="0.25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W662" s="33"/>
      <c r="X662" s="33"/>
      <c r="Y662" s="33"/>
      <c r="Z662" s="33"/>
      <c r="AA662" s="33"/>
    </row>
    <row r="663" spans="1:27" x14ac:dyDescent="0.25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W663" s="33"/>
      <c r="X663" s="33"/>
      <c r="Y663" s="33"/>
      <c r="Z663" s="33"/>
      <c r="AA663" s="33"/>
    </row>
    <row r="664" spans="1:27" x14ac:dyDescent="0.25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W664" s="33"/>
      <c r="X664" s="33"/>
      <c r="Y664" s="33"/>
      <c r="Z664" s="33"/>
      <c r="AA664" s="33"/>
    </row>
    <row r="665" spans="1:27" x14ac:dyDescent="0.2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W665" s="33"/>
      <c r="X665" s="33"/>
      <c r="Y665" s="33"/>
      <c r="Z665" s="33"/>
      <c r="AA665" s="33"/>
    </row>
    <row r="666" spans="1:27" x14ac:dyDescent="0.25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W666" s="33"/>
      <c r="X666" s="33"/>
      <c r="Y666" s="33"/>
      <c r="Z666" s="33"/>
      <c r="AA666" s="33"/>
    </row>
    <row r="667" spans="1:27" x14ac:dyDescent="0.25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W667" s="33"/>
      <c r="X667" s="33"/>
      <c r="Y667" s="33"/>
      <c r="Z667" s="33"/>
      <c r="AA667" s="33"/>
    </row>
    <row r="668" spans="1:27" x14ac:dyDescent="0.25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W668" s="33"/>
      <c r="X668" s="33"/>
      <c r="Y668" s="33"/>
      <c r="Z668" s="33"/>
      <c r="AA668" s="33"/>
    </row>
    <row r="669" spans="1:27" x14ac:dyDescent="0.25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W669" s="33"/>
      <c r="X669" s="33"/>
      <c r="Y669" s="33"/>
      <c r="Z669" s="33"/>
      <c r="AA669" s="33"/>
    </row>
    <row r="670" spans="1:27" x14ac:dyDescent="0.25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W670" s="33"/>
      <c r="X670" s="33"/>
      <c r="Y670" s="33"/>
      <c r="Z670" s="33"/>
      <c r="AA670" s="33"/>
    </row>
    <row r="671" spans="1:27" x14ac:dyDescent="0.25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W671" s="33"/>
      <c r="X671" s="33"/>
      <c r="Y671" s="33"/>
      <c r="Z671" s="33"/>
      <c r="AA671" s="33"/>
    </row>
    <row r="672" spans="1:27" x14ac:dyDescent="0.25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W672" s="33"/>
      <c r="X672" s="33"/>
      <c r="Y672" s="33"/>
      <c r="Z672" s="33"/>
      <c r="AA672" s="33"/>
    </row>
    <row r="673" spans="1:27" x14ac:dyDescent="0.25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W673" s="33"/>
      <c r="X673" s="33"/>
      <c r="Y673" s="33"/>
      <c r="Z673" s="33"/>
      <c r="AA673" s="33"/>
    </row>
    <row r="674" spans="1:27" x14ac:dyDescent="0.25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W674" s="33"/>
      <c r="X674" s="33"/>
      <c r="Y674" s="33"/>
      <c r="Z674" s="33"/>
      <c r="AA674" s="33"/>
    </row>
    <row r="675" spans="1:27" x14ac:dyDescent="0.2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W675" s="33"/>
      <c r="X675" s="33"/>
      <c r="Y675" s="33"/>
      <c r="Z675" s="33"/>
      <c r="AA675" s="33"/>
    </row>
    <row r="676" spans="1:27" x14ac:dyDescent="0.25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W676" s="33"/>
      <c r="X676" s="33"/>
      <c r="Y676" s="33"/>
      <c r="Z676" s="33"/>
      <c r="AA676" s="33"/>
    </row>
    <row r="677" spans="1:27" x14ac:dyDescent="0.25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W677" s="33"/>
      <c r="X677" s="33"/>
      <c r="Y677" s="33"/>
      <c r="Z677" s="33"/>
      <c r="AA677" s="33"/>
    </row>
    <row r="678" spans="1:27" x14ac:dyDescent="0.25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W678" s="33"/>
      <c r="X678" s="33"/>
      <c r="Y678" s="33"/>
      <c r="Z678" s="33"/>
      <c r="AA678" s="33"/>
    </row>
    <row r="679" spans="1:27" x14ac:dyDescent="0.25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W679" s="33"/>
      <c r="X679" s="33"/>
      <c r="Y679" s="33"/>
      <c r="Z679" s="33"/>
      <c r="AA679" s="33"/>
    </row>
    <row r="680" spans="1:27" x14ac:dyDescent="0.25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W680" s="33"/>
      <c r="X680" s="33"/>
      <c r="Y680" s="33"/>
      <c r="Z680" s="33"/>
      <c r="AA680" s="33"/>
    </row>
    <row r="681" spans="1:27" x14ac:dyDescent="0.25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W681" s="33"/>
      <c r="X681" s="33"/>
      <c r="Y681" s="33"/>
      <c r="Z681" s="33"/>
      <c r="AA681" s="33"/>
    </row>
    <row r="682" spans="1:27" x14ac:dyDescent="0.25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W682" s="33"/>
      <c r="X682" s="33"/>
      <c r="Y682" s="33"/>
      <c r="Z682" s="33"/>
      <c r="AA682" s="33"/>
    </row>
    <row r="683" spans="1:27" x14ac:dyDescent="0.25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W683" s="33"/>
      <c r="X683" s="33"/>
      <c r="Y683" s="33"/>
      <c r="Z683" s="33"/>
      <c r="AA683" s="33"/>
    </row>
    <row r="684" spans="1:27" x14ac:dyDescent="0.25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W684" s="33"/>
      <c r="X684" s="33"/>
      <c r="Y684" s="33"/>
      <c r="Z684" s="33"/>
      <c r="AA684" s="33"/>
    </row>
    <row r="685" spans="1:27" x14ac:dyDescent="0.2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W685" s="33"/>
      <c r="X685" s="33"/>
      <c r="Y685" s="33"/>
      <c r="Z685" s="33"/>
      <c r="AA685" s="33"/>
    </row>
    <row r="686" spans="1:27" x14ac:dyDescent="0.25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W686" s="33"/>
      <c r="X686" s="33"/>
      <c r="Y686" s="33"/>
      <c r="Z686" s="33"/>
      <c r="AA686" s="33"/>
    </row>
    <row r="687" spans="1:27" x14ac:dyDescent="0.25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W687" s="33"/>
      <c r="X687" s="33"/>
      <c r="Y687" s="33"/>
      <c r="Z687" s="33"/>
      <c r="AA687" s="33"/>
    </row>
    <row r="688" spans="1:27" x14ac:dyDescent="0.25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W688" s="33"/>
      <c r="X688" s="33"/>
      <c r="Y688" s="33"/>
      <c r="Z688" s="33"/>
      <c r="AA688" s="33"/>
    </row>
    <row r="689" spans="1:27" x14ac:dyDescent="0.25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W689" s="33"/>
      <c r="X689" s="33"/>
      <c r="Y689" s="33"/>
      <c r="Z689" s="33"/>
      <c r="AA689" s="33"/>
    </row>
    <row r="690" spans="1:27" x14ac:dyDescent="0.25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W690" s="33"/>
      <c r="X690" s="33"/>
      <c r="Y690" s="33"/>
      <c r="Z690" s="33"/>
      <c r="AA690" s="33"/>
    </row>
    <row r="691" spans="1:27" x14ac:dyDescent="0.25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W691" s="33"/>
      <c r="X691" s="33"/>
      <c r="Y691" s="33"/>
      <c r="Z691" s="33"/>
      <c r="AA691" s="33"/>
    </row>
    <row r="692" spans="1:27" x14ac:dyDescent="0.25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W692" s="33"/>
      <c r="X692" s="33"/>
      <c r="Y692" s="33"/>
      <c r="Z692" s="33"/>
      <c r="AA692" s="33"/>
    </row>
    <row r="693" spans="1:27" x14ac:dyDescent="0.25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W693" s="33"/>
      <c r="X693" s="33"/>
      <c r="Y693" s="33"/>
      <c r="Z693" s="33"/>
      <c r="AA693" s="33"/>
    </row>
    <row r="694" spans="1:27" x14ac:dyDescent="0.25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W694" s="33"/>
      <c r="X694" s="33"/>
      <c r="Y694" s="33"/>
      <c r="Z694" s="33"/>
      <c r="AA694" s="33"/>
    </row>
    <row r="695" spans="1:27" x14ac:dyDescent="0.2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W695" s="33"/>
      <c r="X695" s="33"/>
      <c r="Y695" s="33"/>
      <c r="Z695" s="33"/>
      <c r="AA695" s="33"/>
    </row>
    <row r="696" spans="1:27" x14ac:dyDescent="0.25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W696" s="33"/>
      <c r="X696" s="33"/>
      <c r="Y696" s="33"/>
      <c r="Z696" s="33"/>
      <c r="AA696" s="33"/>
    </row>
    <row r="697" spans="1:27" x14ac:dyDescent="0.25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W697" s="33"/>
      <c r="X697" s="33"/>
      <c r="Y697" s="33"/>
      <c r="Z697" s="33"/>
      <c r="AA697" s="33"/>
    </row>
    <row r="698" spans="1:27" x14ac:dyDescent="0.25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W698" s="33"/>
      <c r="X698" s="33"/>
      <c r="Y698" s="33"/>
      <c r="Z698" s="33"/>
      <c r="AA698" s="33"/>
    </row>
    <row r="699" spans="1:27" x14ac:dyDescent="0.25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W699" s="33"/>
      <c r="X699" s="33"/>
      <c r="Y699" s="33"/>
      <c r="Z699" s="33"/>
      <c r="AA699" s="33"/>
    </row>
    <row r="700" spans="1:27" x14ac:dyDescent="0.25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W700" s="33"/>
      <c r="X700" s="33"/>
      <c r="Y700" s="33"/>
      <c r="Z700" s="33"/>
      <c r="AA700" s="33"/>
    </row>
    <row r="701" spans="1:27" x14ac:dyDescent="0.25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W701" s="33"/>
      <c r="X701" s="33"/>
      <c r="Y701" s="33"/>
      <c r="Z701" s="33"/>
      <c r="AA701" s="33"/>
    </row>
    <row r="702" spans="1:27" x14ac:dyDescent="0.25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W702" s="33"/>
      <c r="X702" s="33"/>
      <c r="Y702" s="33"/>
      <c r="Z702" s="33"/>
      <c r="AA702" s="33"/>
    </row>
    <row r="703" spans="1:27" x14ac:dyDescent="0.25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W703" s="33"/>
      <c r="X703" s="33"/>
      <c r="Y703" s="33"/>
      <c r="Z703" s="33"/>
      <c r="AA703" s="33"/>
    </row>
    <row r="704" spans="1:27" x14ac:dyDescent="0.25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W704" s="33"/>
      <c r="X704" s="33"/>
      <c r="Y704" s="33"/>
      <c r="Z704" s="33"/>
      <c r="AA704" s="33"/>
    </row>
    <row r="705" spans="1:27" x14ac:dyDescent="0.2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W705" s="33"/>
      <c r="X705" s="33"/>
      <c r="Y705" s="33"/>
      <c r="Z705" s="33"/>
      <c r="AA705" s="33"/>
    </row>
    <row r="706" spans="1:27" x14ac:dyDescent="0.25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W706" s="33"/>
      <c r="X706" s="33"/>
      <c r="Y706" s="33"/>
      <c r="Z706" s="33"/>
      <c r="AA706" s="33"/>
    </row>
    <row r="707" spans="1:27" x14ac:dyDescent="0.25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W707" s="33"/>
      <c r="X707" s="33"/>
      <c r="Y707" s="33"/>
      <c r="Z707" s="33"/>
      <c r="AA707" s="33"/>
    </row>
    <row r="708" spans="1:27" x14ac:dyDescent="0.25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W708" s="33"/>
      <c r="X708" s="33"/>
      <c r="Y708" s="33"/>
      <c r="Z708" s="33"/>
      <c r="AA708" s="33"/>
    </row>
    <row r="709" spans="1:27" x14ac:dyDescent="0.25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W709" s="33"/>
      <c r="X709" s="33"/>
      <c r="Y709" s="33"/>
      <c r="Z709" s="33"/>
      <c r="AA709" s="33"/>
    </row>
    <row r="710" spans="1:27" x14ac:dyDescent="0.25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W710" s="33"/>
      <c r="X710" s="33"/>
      <c r="Y710" s="33"/>
      <c r="Z710" s="33"/>
      <c r="AA710" s="33"/>
    </row>
    <row r="711" spans="1:27" x14ac:dyDescent="0.25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W711" s="33"/>
      <c r="X711" s="33"/>
      <c r="Y711" s="33"/>
      <c r="Z711" s="33"/>
      <c r="AA711" s="33"/>
    </row>
    <row r="712" spans="1:27" x14ac:dyDescent="0.25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W712" s="33"/>
      <c r="X712" s="33"/>
      <c r="Y712" s="33"/>
      <c r="Z712" s="33"/>
      <c r="AA712" s="33"/>
    </row>
    <row r="713" spans="1:27" x14ac:dyDescent="0.25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W713" s="33"/>
      <c r="X713" s="33"/>
      <c r="Y713" s="33"/>
      <c r="Z713" s="33"/>
      <c r="AA713" s="33"/>
    </row>
    <row r="714" spans="1:27" x14ac:dyDescent="0.25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W714" s="33"/>
      <c r="X714" s="33"/>
      <c r="Y714" s="33"/>
      <c r="Z714" s="33"/>
      <c r="AA714" s="33"/>
    </row>
    <row r="715" spans="1:27" x14ac:dyDescent="0.2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W715" s="33"/>
      <c r="X715" s="33"/>
      <c r="Y715" s="33"/>
      <c r="Z715" s="33"/>
      <c r="AA715" s="33"/>
    </row>
    <row r="716" spans="1:27" x14ac:dyDescent="0.25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W716" s="33"/>
      <c r="X716" s="33"/>
      <c r="Y716" s="33"/>
      <c r="Z716" s="33"/>
      <c r="AA716" s="33"/>
    </row>
    <row r="717" spans="1:27" x14ac:dyDescent="0.25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W717" s="33"/>
      <c r="X717" s="33"/>
      <c r="Y717" s="33"/>
      <c r="Z717" s="33"/>
      <c r="AA717" s="33"/>
    </row>
    <row r="718" spans="1:27" x14ac:dyDescent="0.25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W718" s="33"/>
      <c r="X718" s="33"/>
      <c r="Y718" s="33"/>
      <c r="Z718" s="33"/>
      <c r="AA718" s="33"/>
    </row>
    <row r="719" spans="1:27" x14ac:dyDescent="0.25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W719" s="33"/>
      <c r="X719" s="33"/>
      <c r="Y719" s="33"/>
      <c r="Z719" s="33"/>
      <c r="AA719" s="33"/>
    </row>
    <row r="720" spans="1:27" x14ac:dyDescent="0.25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W720" s="33"/>
      <c r="X720" s="33"/>
      <c r="Y720" s="33"/>
      <c r="Z720" s="33"/>
      <c r="AA720" s="33"/>
    </row>
    <row r="721" spans="1:27" x14ac:dyDescent="0.25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W721" s="33"/>
      <c r="X721" s="33"/>
      <c r="Y721" s="33"/>
      <c r="Z721" s="33"/>
      <c r="AA721" s="33"/>
    </row>
    <row r="722" spans="1:27" x14ac:dyDescent="0.25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W722" s="33"/>
      <c r="X722" s="33"/>
      <c r="Y722" s="33"/>
      <c r="Z722" s="33"/>
      <c r="AA722" s="33"/>
    </row>
    <row r="723" spans="1:27" x14ac:dyDescent="0.25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W723" s="33"/>
      <c r="X723" s="33"/>
      <c r="Y723" s="33"/>
      <c r="Z723" s="33"/>
      <c r="AA723" s="33"/>
    </row>
    <row r="724" spans="1:27" x14ac:dyDescent="0.25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W724" s="33"/>
      <c r="X724" s="33"/>
      <c r="Y724" s="33"/>
      <c r="Z724" s="33"/>
      <c r="AA724" s="33"/>
    </row>
    <row r="725" spans="1:27" x14ac:dyDescent="0.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W725" s="33"/>
      <c r="X725" s="33"/>
      <c r="Y725" s="33"/>
      <c r="Z725" s="33"/>
      <c r="AA725" s="33"/>
    </row>
    <row r="726" spans="1:27" x14ac:dyDescent="0.25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W726" s="33"/>
      <c r="X726" s="33"/>
      <c r="Y726" s="33"/>
      <c r="Z726" s="33"/>
      <c r="AA726" s="33"/>
    </row>
    <row r="727" spans="1:27" x14ac:dyDescent="0.25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W727" s="33"/>
      <c r="X727" s="33"/>
      <c r="Y727" s="33"/>
      <c r="Z727" s="33"/>
      <c r="AA727" s="33"/>
    </row>
    <row r="728" spans="1:27" x14ac:dyDescent="0.25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W728" s="33"/>
      <c r="X728" s="33"/>
      <c r="Y728" s="33"/>
      <c r="Z728" s="33"/>
      <c r="AA728" s="33"/>
    </row>
    <row r="729" spans="1:27" x14ac:dyDescent="0.25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W729" s="33"/>
      <c r="X729" s="33"/>
      <c r="Y729" s="33"/>
      <c r="Z729" s="33"/>
      <c r="AA729" s="33"/>
    </row>
    <row r="730" spans="1:27" x14ac:dyDescent="0.25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W730" s="33"/>
      <c r="X730" s="33"/>
      <c r="Y730" s="33"/>
      <c r="Z730" s="33"/>
      <c r="AA730" s="33"/>
    </row>
    <row r="731" spans="1:27" x14ac:dyDescent="0.25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W731" s="33"/>
      <c r="X731" s="33"/>
      <c r="Y731" s="33"/>
      <c r="Z731" s="33"/>
      <c r="AA731" s="33"/>
    </row>
    <row r="732" spans="1:27" x14ac:dyDescent="0.25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W732" s="33"/>
      <c r="X732" s="33"/>
      <c r="Y732" s="33"/>
      <c r="Z732" s="33"/>
      <c r="AA732" s="33"/>
    </row>
    <row r="733" spans="1:27" x14ac:dyDescent="0.25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W733" s="33"/>
      <c r="X733" s="33"/>
      <c r="Y733" s="33"/>
      <c r="Z733" s="33"/>
      <c r="AA733" s="33"/>
    </row>
    <row r="734" spans="1:27" x14ac:dyDescent="0.25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W734" s="33"/>
      <c r="X734" s="33"/>
      <c r="Y734" s="33"/>
      <c r="Z734" s="33"/>
      <c r="AA734" s="33"/>
    </row>
    <row r="735" spans="1:27" x14ac:dyDescent="0.2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W735" s="33"/>
      <c r="X735" s="33"/>
      <c r="Y735" s="33"/>
      <c r="Z735" s="33"/>
      <c r="AA735" s="33"/>
    </row>
    <row r="736" spans="1:27" x14ac:dyDescent="0.25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W736" s="33"/>
      <c r="X736" s="33"/>
      <c r="Y736" s="33"/>
      <c r="Z736" s="33"/>
      <c r="AA736" s="33"/>
    </row>
    <row r="737" spans="1:27" x14ac:dyDescent="0.25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W737" s="33"/>
      <c r="X737" s="33"/>
      <c r="Y737" s="33"/>
      <c r="Z737" s="33"/>
      <c r="AA737" s="33"/>
    </row>
    <row r="738" spans="1:27" x14ac:dyDescent="0.25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W738" s="33"/>
      <c r="X738" s="33"/>
      <c r="Y738" s="33"/>
      <c r="Z738" s="33"/>
      <c r="AA738" s="33"/>
    </row>
    <row r="739" spans="1:27" x14ac:dyDescent="0.25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W739" s="33"/>
      <c r="X739" s="33"/>
      <c r="Y739" s="33"/>
      <c r="Z739" s="33"/>
      <c r="AA739" s="33"/>
    </row>
    <row r="740" spans="1:27" x14ac:dyDescent="0.25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W740" s="33"/>
      <c r="X740" s="33"/>
      <c r="Y740" s="33"/>
      <c r="Z740" s="33"/>
      <c r="AA740" s="33"/>
    </row>
    <row r="741" spans="1:27" x14ac:dyDescent="0.25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W741" s="33"/>
      <c r="X741" s="33"/>
      <c r="Y741" s="33"/>
      <c r="Z741" s="33"/>
      <c r="AA741" s="33"/>
    </row>
    <row r="742" spans="1:27" x14ac:dyDescent="0.25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W742" s="33"/>
      <c r="X742" s="33"/>
      <c r="Y742" s="33"/>
      <c r="Z742" s="33"/>
      <c r="AA742" s="33"/>
    </row>
    <row r="743" spans="1:27" x14ac:dyDescent="0.25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W743" s="33"/>
      <c r="X743" s="33"/>
      <c r="Y743" s="33"/>
      <c r="Z743" s="33"/>
      <c r="AA743" s="33"/>
    </row>
    <row r="744" spans="1:27" x14ac:dyDescent="0.25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W744" s="33"/>
      <c r="X744" s="33"/>
      <c r="Y744" s="33"/>
      <c r="Z744" s="33"/>
      <c r="AA744" s="33"/>
    </row>
    <row r="745" spans="1:27" x14ac:dyDescent="0.2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W745" s="33"/>
      <c r="X745" s="33"/>
      <c r="Y745" s="33"/>
      <c r="Z745" s="33"/>
      <c r="AA745" s="33"/>
    </row>
    <row r="746" spans="1:27" x14ac:dyDescent="0.25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W746" s="33"/>
      <c r="X746" s="33"/>
      <c r="Y746" s="33"/>
      <c r="Z746" s="33"/>
      <c r="AA746" s="33"/>
    </row>
    <row r="747" spans="1:27" x14ac:dyDescent="0.25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W747" s="33"/>
      <c r="X747" s="33"/>
      <c r="Y747" s="33"/>
      <c r="Z747" s="33"/>
      <c r="AA747" s="33"/>
    </row>
    <row r="748" spans="1:27" x14ac:dyDescent="0.25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W748" s="33"/>
      <c r="X748" s="33"/>
      <c r="Y748" s="33"/>
      <c r="Z748" s="33"/>
      <c r="AA748" s="33"/>
    </row>
    <row r="749" spans="1:27" x14ac:dyDescent="0.25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W749" s="33"/>
      <c r="X749" s="33"/>
      <c r="Y749" s="33"/>
      <c r="Z749" s="33"/>
      <c r="AA749" s="33"/>
    </row>
    <row r="750" spans="1:27" x14ac:dyDescent="0.25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W750" s="33"/>
      <c r="X750" s="33"/>
      <c r="Y750" s="33"/>
      <c r="Z750" s="33"/>
      <c r="AA750" s="33"/>
    </row>
    <row r="751" spans="1:27" x14ac:dyDescent="0.25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W751" s="33"/>
      <c r="X751" s="33"/>
      <c r="Y751" s="33"/>
      <c r="Z751" s="33"/>
      <c r="AA751" s="33"/>
    </row>
    <row r="752" spans="1:27" x14ac:dyDescent="0.25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W752" s="33"/>
      <c r="X752" s="33"/>
      <c r="Y752" s="33"/>
      <c r="Z752" s="33"/>
      <c r="AA752" s="33"/>
    </row>
    <row r="753" spans="1:27" x14ac:dyDescent="0.25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W753" s="33"/>
      <c r="X753" s="33"/>
      <c r="Y753" s="33"/>
      <c r="Z753" s="33"/>
      <c r="AA753" s="33"/>
    </row>
    <row r="754" spans="1:27" x14ac:dyDescent="0.25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W754" s="33"/>
      <c r="X754" s="33"/>
      <c r="Y754" s="33"/>
      <c r="Z754" s="33"/>
      <c r="AA754" s="33"/>
    </row>
    <row r="755" spans="1:27" x14ac:dyDescent="0.2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W755" s="33"/>
      <c r="X755" s="33"/>
      <c r="Y755" s="33"/>
      <c r="Z755" s="33"/>
      <c r="AA755" s="33"/>
    </row>
    <row r="756" spans="1:27" x14ac:dyDescent="0.25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W756" s="33"/>
      <c r="X756" s="33"/>
      <c r="Y756" s="33"/>
      <c r="Z756" s="33"/>
      <c r="AA756" s="33"/>
    </row>
    <row r="757" spans="1:27" x14ac:dyDescent="0.25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W757" s="33"/>
      <c r="X757" s="33"/>
      <c r="Y757" s="33"/>
      <c r="Z757" s="33"/>
      <c r="AA757" s="33"/>
    </row>
    <row r="758" spans="1:27" x14ac:dyDescent="0.25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W758" s="33"/>
      <c r="X758" s="33"/>
      <c r="Y758" s="33"/>
      <c r="Z758" s="33"/>
      <c r="AA758" s="33"/>
    </row>
    <row r="759" spans="1:27" x14ac:dyDescent="0.25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W759" s="33"/>
      <c r="X759" s="33"/>
      <c r="Y759" s="33"/>
      <c r="Z759" s="33"/>
      <c r="AA759" s="33"/>
    </row>
    <row r="760" spans="1:27" x14ac:dyDescent="0.25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W760" s="33"/>
      <c r="X760" s="33"/>
      <c r="Y760" s="33"/>
      <c r="Z760" s="33"/>
      <c r="AA760" s="33"/>
    </row>
    <row r="761" spans="1:27" x14ac:dyDescent="0.25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W761" s="33"/>
      <c r="X761" s="33"/>
      <c r="Y761" s="33"/>
      <c r="Z761" s="33"/>
      <c r="AA761" s="33"/>
    </row>
    <row r="762" spans="1:27" x14ac:dyDescent="0.25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W762" s="33"/>
      <c r="X762" s="33"/>
      <c r="Y762" s="33"/>
      <c r="Z762" s="33"/>
      <c r="AA762" s="33"/>
    </row>
    <row r="763" spans="1:27" x14ac:dyDescent="0.25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W763" s="33"/>
      <c r="X763" s="33"/>
      <c r="Y763" s="33"/>
      <c r="Z763" s="33"/>
      <c r="AA763" s="33"/>
    </row>
    <row r="764" spans="1:27" x14ac:dyDescent="0.25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W764" s="33"/>
      <c r="X764" s="33"/>
      <c r="Y764" s="33"/>
      <c r="Z764" s="33"/>
      <c r="AA764" s="33"/>
    </row>
    <row r="765" spans="1:27" x14ac:dyDescent="0.2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W765" s="33"/>
      <c r="X765" s="33"/>
      <c r="Y765" s="33"/>
      <c r="Z765" s="33"/>
      <c r="AA765" s="33"/>
    </row>
    <row r="766" spans="1:27" x14ac:dyDescent="0.25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W766" s="33"/>
      <c r="X766" s="33"/>
      <c r="Y766" s="33"/>
      <c r="Z766" s="33"/>
      <c r="AA766" s="33"/>
    </row>
    <row r="767" spans="1:27" x14ac:dyDescent="0.25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W767" s="33"/>
      <c r="X767" s="33"/>
      <c r="Y767" s="33"/>
      <c r="Z767" s="33"/>
      <c r="AA767" s="33"/>
    </row>
    <row r="768" spans="1:27" x14ac:dyDescent="0.25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W768" s="33"/>
      <c r="X768" s="33"/>
      <c r="Y768" s="33"/>
      <c r="Z768" s="33"/>
      <c r="AA768" s="33"/>
    </row>
    <row r="769" spans="1:27" x14ac:dyDescent="0.25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W769" s="33"/>
      <c r="X769" s="33"/>
      <c r="Y769" s="33"/>
      <c r="Z769" s="33"/>
      <c r="AA769" s="33"/>
    </row>
    <row r="770" spans="1:27" x14ac:dyDescent="0.25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W770" s="33"/>
      <c r="X770" s="33"/>
      <c r="Y770" s="33"/>
      <c r="Z770" s="33"/>
      <c r="AA770" s="33"/>
    </row>
    <row r="771" spans="1:27" x14ac:dyDescent="0.25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W771" s="33"/>
      <c r="X771" s="33"/>
      <c r="Y771" s="33"/>
      <c r="Z771" s="33"/>
      <c r="AA771" s="33"/>
    </row>
    <row r="772" spans="1:27" x14ac:dyDescent="0.25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W772" s="33"/>
      <c r="X772" s="33"/>
      <c r="Y772" s="33"/>
      <c r="Z772" s="33"/>
      <c r="AA772" s="33"/>
    </row>
    <row r="773" spans="1:27" x14ac:dyDescent="0.25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W773" s="33"/>
      <c r="X773" s="33"/>
      <c r="Y773" s="33"/>
      <c r="Z773" s="33"/>
      <c r="AA773" s="33"/>
    </row>
    <row r="774" spans="1:27" x14ac:dyDescent="0.25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W774" s="33"/>
      <c r="X774" s="33"/>
      <c r="Y774" s="33"/>
      <c r="Z774" s="33"/>
      <c r="AA774" s="33"/>
    </row>
    <row r="775" spans="1:27" x14ac:dyDescent="0.2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W775" s="33"/>
      <c r="X775" s="33"/>
      <c r="Y775" s="33"/>
      <c r="Z775" s="33"/>
      <c r="AA775" s="33"/>
    </row>
    <row r="776" spans="1:27" x14ac:dyDescent="0.25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W776" s="33"/>
      <c r="X776" s="33"/>
      <c r="Y776" s="33"/>
      <c r="Z776" s="33"/>
      <c r="AA776" s="33"/>
    </row>
    <row r="777" spans="1:27" x14ac:dyDescent="0.25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W777" s="33"/>
      <c r="X777" s="33"/>
      <c r="Y777" s="33"/>
      <c r="Z777" s="33"/>
      <c r="AA777" s="33"/>
    </row>
    <row r="778" spans="1:27" x14ac:dyDescent="0.25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W778" s="33"/>
      <c r="X778" s="33"/>
      <c r="Y778" s="33"/>
      <c r="Z778" s="33"/>
      <c r="AA778" s="33"/>
    </row>
    <row r="779" spans="1:27" x14ac:dyDescent="0.25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W779" s="33"/>
      <c r="X779" s="33"/>
      <c r="Y779" s="33"/>
      <c r="Z779" s="33"/>
      <c r="AA779" s="33"/>
    </row>
    <row r="780" spans="1:27" x14ac:dyDescent="0.25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W780" s="33"/>
      <c r="X780" s="33"/>
      <c r="Y780" s="33"/>
      <c r="Z780" s="33"/>
      <c r="AA780" s="33"/>
    </row>
    <row r="781" spans="1:27" x14ac:dyDescent="0.25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W781" s="33"/>
      <c r="X781" s="33"/>
      <c r="Y781" s="33"/>
      <c r="Z781" s="33"/>
      <c r="AA781" s="33"/>
    </row>
    <row r="782" spans="1:27" x14ac:dyDescent="0.25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W782" s="33"/>
      <c r="X782" s="33"/>
      <c r="Y782" s="33"/>
      <c r="Z782" s="33"/>
      <c r="AA782" s="33"/>
    </row>
    <row r="783" spans="1:27" x14ac:dyDescent="0.25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W783" s="33"/>
      <c r="X783" s="33"/>
      <c r="Y783" s="33"/>
      <c r="Z783" s="33"/>
      <c r="AA783" s="33"/>
    </row>
    <row r="784" spans="1:27" x14ac:dyDescent="0.25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W784" s="33"/>
      <c r="X784" s="33"/>
      <c r="Y784" s="33"/>
      <c r="Z784" s="33"/>
      <c r="AA784" s="33"/>
    </row>
    <row r="785" spans="1:27" x14ac:dyDescent="0.2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W785" s="33"/>
      <c r="X785" s="33"/>
      <c r="Y785" s="33"/>
      <c r="Z785" s="33"/>
      <c r="AA785" s="33"/>
    </row>
    <row r="786" spans="1:27" x14ac:dyDescent="0.25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W786" s="33"/>
      <c r="X786" s="33"/>
      <c r="Y786" s="33"/>
      <c r="Z786" s="33"/>
      <c r="AA786" s="33"/>
    </row>
    <row r="787" spans="1:27" x14ac:dyDescent="0.25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W787" s="33"/>
      <c r="X787" s="33"/>
      <c r="Y787" s="33"/>
      <c r="Z787" s="33"/>
      <c r="AA787" s="33"/>
    </row>
    <row r="788" spans="1:27" x14ac:dyDescent="0.25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W788" s="33"/>
      <c r="X788" s="33"/>
      <c r="Y788" s="33"/>
      <c r="Z788" s="33"/>
      <c r="AA788" s="33"/>
    </row>
    <row r="789" spans="1:27" x14ac:dyDescent="0.25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W789" s="33"/>
      <c r="X789" s="33"/>
      <c r="Y789" s="33"/>
      <c r="Z789" s="33"/>
      <c r="AA789" s="33"/>
    </row>
    <row r="790" spans="1:27" x14ac:dyDescent="0.25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W790" s="33"/>
      <c r="X790" s="33"/>
      <c r="Y790" s="33"/>
      <c r="Z790" s="33"/>
      <c r="AA790" s="33"/>
    </row>
    <row r="791" spans="1:27" x14ac:dyDescent="0.25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W791" s="33"/>
      <c r="X791" s="33"/>
      <c r="Y791" s="33"/>
      <c r="Z791" s="33"/>
      <c r="AA791" s="33"/>
    </row>
    <row r="792" spans="1:27" x14ac:dyDescent="0.25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W792" s="33"/>
      <c r="X792" s="33"/>
      <c r="Y792" s="33"/>
      <c r="Z792" s="33"/>
      <c r="AA792" s="33"/>
    </row>
    <row r="793" spans="1:27" x14ac:dyDescent="0.25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W793" s="33"/>
      <c r="X793" s="33"/>
      <c r="Y793" s="33"/>
      <c r="Z793" s="33"/>
      <c r="AA793" s="33"/>
    </row>
    <row r="794" spans="1:27" x14ac:dyDescent="0.25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W794" s="33"/>
      <c r="X794" s="33"/>
      <c r="Y794" s="33"/>
      <c r="Z794" s="33"/>
      <c r="AA794" s="33"/>
    </row>
    <row r="795" spans="1:27" x14ac:dyDescent="0.2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W795" s="33"/>
      <c r="X795" s="33"/>
      <c r="Y795" s="33"/>
      <c r="Z795" s="33"/>
      <c r="AA795" s="33"/>
    </row>
    <row r="796" spans="1:27" x14ac:dyDescent="0.25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W796" s="33"/>
      <c r="X796" s="33"/>
      <c r="Y796" s="33"/>
      <c r="Z796" s="33"/>
      <c r="AA796" s="33"/>
    </row>
    <row r="797" spans="1:27" x14ac:dyDescent="0.25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W797" s="33"/>
      <c r="X797" s="33"/>
      <c r="Y797" s="33"/>
      <c r="Z797" s="33"/>
      <c r="AA797" s="33"/>
    </row>
    <row r="798" spans="1:27" x14ac:dyDescent="0.25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W798" s="33"/>
      <c r="X798" s="33"/>
      <c r="Y798" s="33"/>
      <c r="Z798" s="33"/>
      <c r="AA798" s="33"/>
    </row>
    <row r="799" spans="1:27" x14ac:dyDescent="0.25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W799" s="33"/>
      <c r="X799" s="33"/>
      <c r="Y799" s="33"/>
      <c r="Z799" s="33"/>
      <c r="AA799" s="33"/>
    </row>
    <row r="800" spans="1:27" x14ac:dyDescent="0.25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W800" s="33"/>
      <c r="X800" s="33"/>
      <c r="Y800" s="33"/>
      <c r="Z800" s="33"/>
      <c r="AA800" s="33"/>
    </row>
    <row r="801" spans="1:27" x14ac:dyDescent="0.25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W801" s="33"/>
      <c r="X801" s="33"/>
      <c r="Y801" s="33"/>
      <c r="Z801" s="33"/>
      <c r="AA801" s="33"/>
    </row>
    <row r="802" spans="1:27" x14ac:dyDescent="0.25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W802" s="33"/>
      <c r="X802" s="33"/>
      <c r="Y802" s="33"/>
      <c r="Z802" s="33"/>
      <c r="AA802" s="33"/>
    </row>
    <row r="803" spans="1:27" x14ac:dyDescent="0.25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W803" s="33"/>
      <c r="X803" s="33"/>
      <c r="Y803" s="33"/>
      <c r="Z803" s="33"/>
      <c r="AA803" s="33"/>
    </row>
    <row r="804" spans="1:27" x14ac:dyDescent="0.25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W804" s="33"/>
      <c r="X804" s="33"/>
      <c r="Y804" s="33"/>
      <c r="Z804" s="33"/>
      <c r="AA804" s="33"/>
    </row>
    <row r="805" spans="1:27" x14ac:dyDescent="0.2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W805" s="33"/>
      <c r="X805" s="33"/>
      <c r="Y805" s="33"/>
      <c r="Z805" s="33"/>
      <c r="AA805" s="33"/>
    </row>
    <row r="806" spans="1:27" x14ac:dyDescent="0.25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W806" s="33"/>
      <c r="X806" s="33"/>
      <c r="Y806" s="33"/>
      <c r="Z806" s="33"/>
      <c r="AA806" s="33"/>
    </row>
    <row r="807" spans="1:27" x14ac:dyDescent="0.25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W807" s="33"/>
      <c r="X807" s="33"/>
      <c r="Y807" s="33"/>
      <c r="Z807" s="33"/>
      <c r="AA807" s="33"/>
    </row>
    <row r="808" spans="1:27" x14ac:dyDescent="0.25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W808" s="33"/>
      <c r="X808" s="33"/>
      <c r="Y808" s="33"/>
      <c r="Z808" s="33"/>
      <c r="AA808" s="33"/>
    </row>
    <row r="809" spans="1:27" x14ac:dyDescent="0.25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W809" s="33"/>
      <c r="X809" s="33"/>
      <c r="Y809" s="33"/>
      <c r="Z809" s="33"/>
      <c r="AA809" s="33"/>
    </row>
    <row r="810" spans="1:27" x14ac:dyDescent="0.25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W810" s="33"/>
      <c r="X810" s="33"/>
      <c r="Y810" s="33"/>
      <c r="Z810" s="33"/>
      <c r="AA810" s="33"/>
    </row>
    <row r="811" spans="1:27" x14ac:dyDescent="0.25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W811" s="33"/>
      <c r="X811" s="33"/>
      <c r="Y811" s="33"/>
      <c r="Z811" s="33"/>
      <c r="AA811" s="33"/>
    </row>
    <row r="812" spans="1:27" x14ac:dyDescent="0.25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W812" s="33"/>
      <c r="X812" s="33"/>
      <c r="Y812" s="33"/>
      <c r="Z812" s="33"/>
      <c r="AA812" s="33"/>
    </row>
    <row r="813" spans="1:27" x14ac:dyDescent="0.25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W813" s="33"/>
      <c r="X813" s="33"/>
      <c r="Y813" s="33"/>
      <c r="Z813" s="33"/>
      <c r="AA813" s="33"/>
    </row>
    <row r="814" spans="1:27" x14ac:dyDescent="0.25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W814" s="33"/>
      <c r="X814" s="33"/>
      <c r="Y814" s="33"/>
      <c r="Z814" s="33"/>
      <c r="AA814" s="33"/>
    </row>
    <row r="815" spans="1:27" x14ac:dyDescent="0.2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W815" s="33"/>
      <c r="X815" s="33"/>
      <c r="Y815" s="33"/>
      <c r="Z815" s="33"/>
      <c r="AA815" s="33"/>
    </row>
    <row r="816" spans="1:27" x14ac:dyDescent="0.25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W816" s="33"/>
      <c r="X816" s="33"/>
      <c r="Y816" s="33"/>
      <c r="Z816" s="33"/>
      <c r="AA816" s="33"/>
    </row>
    <row r="817" spans="1:27" x14ac:dyDescent="0.25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W817" s="33"/>
      <c r="X817" s="33"/>
      <c r="Y817" s="33"/>
      <c r="Z817" s="33"/>
      <c r="AA817" s="33"/>
    </row>
    <row r="818" spans="1:27" x14ac:dyDescent="0.25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W818" s="33"/>
      <c r="X818" s="33"/>
      <c r="Y818" s="33"/>
      <c r="Z818" s="33"/>
      <c r="AA818" s="33"/>
    </row>
    <row r="819" spans="1:27" x14ac:dyDescent="0.25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W819" s="33"/>
      <c r="X819" s="33"/>
      <c r="Y819" s="33"/>
      <c r="Z819" s="33"/>
      <c r="AA819" s="33"/>
    </row>
    <row r="820" spans="1:27" x14ac:dyDescent="0.25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W820" s="33"/>
      <c r="X820" s="33"/>
      <c r="Y820" s="33"/>
      <c r="Z820" s="33"/>
      <c r="AA820" s="33"/>
    </row>
    <row r="821" spans="1:27" x14ac:dyDescent="0.25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W821" s="33"/>
      <c r="X821" s="33"/>
      <c r="Y821" s="33"/>
      <c r="Z821" s="33"/>
      <c r="AA821" s="33"/>
    </row>
    <row r="822" spans="1:27" x14ac:dyDescent="0.25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W822" s="33"/>
      <c r="X822" s="33"/>
      <c r="Y822" s="33"/>
      <c r="Z822" s="33"/>
      <c r="AA822" s="33"/>
    </row>
    <row r="823" spans="1:27" x14ac:dyDescent="0.25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W823" s="33"/>
      <c r="X823" s="33"/>
      <c r="Y823" s="33"/>
      <c r="Z823" s="33"/>
      <c r="AA823" s="33"/>
    </row>
    <row r="824" spans="1:27" x14ac:dyDescent="0.25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W824" s="33"/>
      <c r="X824" s="33"/>
      <c r="Y824" s="33"/>
      <c r="Z824" s="33"/>
      <c r="AA824" s="33"/>
    </row>
    <row r="825" spans="1:27" x14ac:dyDescent="0.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W825" s="33"/>
      <c r="X825" s="33"/>
      <c r="Y825" s="33"/>
      <c r="Z825" s="33"/>
      <c r="AA825" s="33"/>
    </row>
    <row r="826" spans="1:27" x14ac:dyDescent="0.25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W826" s="33"/>
      <c r="X826" s="33"/>
      <c r="Y826" s="33"/>
      <c r="Z826" s="33"/>
      <c r="AA826" s="33"/>
    </row>
    <row r="827" spans="1:27" x14ac:dyDescent="0.25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W827" s="33"/>
      <c r="X827" s="33"/>
      <c r="Y827" s="33"/>
      <c r="Z827" s="33"/>
      <c r="AA827" s="33"/>
    </row>
    <row r="828" spans="1:27" x14ac:dyDescent="0.25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W828" s="33"/>
      <c r="X828" s="33"/>
      <c r="Y828" s="33"/>
      <c r="Z828" s="33"/>
      <c r="AA828" s="33"/>
    </row>
    <row r="829" spans="1:27" x14ac:dyDescent="0.25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W829" s="33"/>
      <c r="X829" s="33"/>
      <c r="Y829" s="33"/>
      <c r="Z829" s="33"/>
      <c r="AA829" s="33"/>
    </row>
    <row r="830" spans="1:27" x14ac:dyDescent="0.25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W830" s="33"/>
      <c r="X830" s="33"/>
      <c r="Y830" s="33"/>
      <c r="Z830" s="33"/>
      <c r="AA830" s="33"/>
    </row>
    <row r="831" spans="1:27" x14ac:dyDescent="0.25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W831" s="33"/>
      <c r="X831" s="33"/>
      <c r="Y831" s="33"/>
      <c r="Z831" s="33"/>
      <c r="AA831" s="33"/>
    </row>
    <row r="832" spans="1:27" x14ac:dyDescent="0.25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W832" s="33"/>
      <c r="X832" s="33"/>
      <c r="Y832" s="33"/>
      <c r="Z832" s="33"/>
      <c r="AA832" s="33"/>
    </row>
    <row r="833" spans="1:27" x14ac:dyDescent="0.25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W833" s="33"/>
      <c r="X833" s="33"/>
      <c r="Y833" s="33"/>
      <c r="Z833" s="33"/>
      <c r="AA833" s="33"/>
    </row>
    <row r="834" spans="1:27" x14ac:dyDescent="0.25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W834" s="33"/>
      <c r="X834" s="33"/>
      <c r="Y834" s="33"/>
      <c r="Z834" s="33"/>
      <c r="AA834" s="33"/>
    </row>
    <row r="835" spans="1:27" x14ac:dyDescent="0.2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W835" s="33"/>
      <c r="X835" s="33"/>
      <c r="Y835" s="33"/>
      <c r="Z835" s="33"/>
      <c r="AA835" s="33"/>
    </row>
    <row r="836" spans="1:27" x14ac:dyDescent="0.25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W836" s="33"/>
      <c r="X836" s="33"/>
      <c r="Y836" s="33"/>
      <c r="Z836" s="33"/>
      <c r="AA836" s="33"/>
    </row>
    <row r="837" spans="1:27" x14ac:dyDescent="0.25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W837" s="33"/>
      <c r="X837" s="33"/>
      <c r="Y837" s="33"/>
      <c r="Z837" s="33"/>
      <c r="AA837" s="33"/>
    </row>
    <row r="838" spans="1:27" x14ac:dyDescent="0.25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W838" s="33"/>
      <c r="X838" s="33"/>
      <c r="Y838" s="33"/>
      <c r="Z838" s="33"/>
      <c r="AA838" s="33"/>
    </row>
    <row r="839" spans="1:27" x14ac:dyDescent="0.25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W839" s="33"/>
      <c r="X839" s="33"/>
      <c r="Y839" s="33"/>
      <c r="Z839" s="33"/>
      <c r="AA839" s="33"/>
    </row>
    <row r="840" spans="1:27" x14ac:dyDescent="0.25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W840" s="33"/>
      <c r="X840" s="33"/>
      <c r="Y840" s="33"/>
      <c r="Z840" s="33"/>
      <c r="AA840" s="33"/>
    </row>
    <row r="841" spans="1:27" x14ac:dyDescent="0.25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W841" s="33"/>
      <c r="X841" s="33"/>
      <c r="Y841" s="33"/>
      <c r="Z841" s="33"/>
      <c r="AA841" s="33"/>
    </row>
    <row r="842" spans="1:27" x14ac:dyDescent="0.25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W842" s="33"/>
      <c r="X842" s="33"/>
      <c r="Y842" s="33"/>
      <c r="Z842" s="33"/>
      <c r="AA842" s="33"/>
    </row>
    <row r="843" spans="1:27" x14ac:dyDescent="0.25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W843" s="33"/>
      <c r="X843" s="33"/>
      <c r="Y843" s="33"/>
      <c r="Z843" s="33"/>
      <c r="AA843" s="33"/>
    </row>
    <row r="844" spans="1:27" x14ac:dyDescent="0.25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W844" s="33"/>
      <c r="X844" s="33"/>
      <c r="Y844" s="33"/>
      <c r="Z844" s="33"/>
      <c r="AA844" s="33"/>
    </row>
    <row r="845" spans="1:27" x14ac:dyDescent="0.2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W845" s="33"/>
      <c r="X845" s="33"/>
      <c r="Y845" s="33"/>
      <c r="Z845" s="33"/>
      <c r="AA845" s="33"/>
    </row>
    <row r="846" spans="1:27" x14ac:dyDescent="0.25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W846" s="33"/>
      <c r="X846" s="33"/>
      <c r="Y846" s="33"/>
      <c r="Z846" s="33"/>
      <c r="AA846" s="33"/>
    </row>
    <row r="847" spans="1:27" x14ac:dyDescent="0.25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W847" s="33"/>
      <c r="X847" s="33"/>
      <c r="Y847" s="33"/>
      <c r="Z847" s="33"/>
      <c r="AA847" s="33"/>
    </row>
    <row r="848" spans="1:27" x14ac:dyDescent="0.25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W848" s="33"/>
      <c r="X848" s="33"/>
      <c r="Y848" s="33"/>
      <c r="Z848" s="33"/>
      <c r="AA848" s="33"/>
    </row>
    <row r="849" spans="1:27" x14ac:dyDescent="0.25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W849" s="33"/>
      <c r="X849" s="33"/>
      <c r="Y849" s="33"/>
      <c r="Z849" s="33"/>
      <c r="AA849" s="33"/>
    </row>
    <row r="850" spans="1:27" x14ac:dyDescent="0.25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W850" s="33"/>
      <c r="X850" s="33"/>
      <c r="Y850" s="33"/>
      <c r="Z850" s="33"/>
      <c r="AA850" s="33"/>
    </row>
    <row r="851" spans="1:27" x14ac:dyDescent="0.25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W851" s="33"/>
      <c r="X851" s="33"/>
      <c r="Y851" s="33"/>
      <c r="Z851" s="33"/>
      <c r="AA851" s="33"/>
    </row>
    <row r="852" spans="1:27" x14ac:dyDescent="0.25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W852" s="33"/>
      <c r="X852" s="33"/>
      <c r="Y852" s="33"/>
      <c r="Z852" s="33"/>
      <c r="AA852" s="33"/>
    </row>
    <row r="853" spans="1:27" x14ac:dyDescent="0.25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W853" s="33"/>
      <c r="X853" s="33"/>
      <c r="Y853" s="33"/>
      <c r="Z853" s="33"/>
      <c r="AA853" s="33"/>
    </row>
    <row r="854" spans="1:27" x14ac:dyDescent="0.25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W854" s="33"/>
      <c r="X854" s="33"/>
      <c r="Y854" s="33"/>
      <c r="Z854" s="33"/>
      <c r="AA854" s="33"/>
    </row>
    <row r="855" spans="1:27" x14ac:dyDescent="0.2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W855" s="33"/>
      <c r="X855" s="33"/>
      <c r="Y855" s="33"/>
      <c r="Z855" s="33"/>
      <c r="AA855" s="33"/>
    </row>
    <row r="856" spans="1:27" x14ac:dyDescent="0.25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W856" s="33"/>
      <c r="X856" s="33"/>
      <c r="Y856" s="33"/>
      <c r="Z856" s="33"/>
      <c r="AA856" s="33"/>
    </row>
    <row r="857" spans="1:27" x14ac:dyDescent="0.25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W857" s="33"/>
      <c r="X857" s="33"/>
      <c r="Y857" s="33"/>
      <c r="Z857" s="33"/>
      <c r="AA857" s="33"/>
    </row>
    <row r="858" spans="1:27" x14ac:dyDescent="0.25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W858" s="33"/>
      <c r="X858" s="33"/>
      <c r="Y858" s="33"/>
      <c r="Z858" s="33"/>
      <c r="AA858" s="33"/>
    </row>
    <row r="859" spans="1:27" x14ac:dyDescent="0.25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W859" s="33"/>
      <c r="X859" s="33"/>
      <c r="Y859" s="33"/>
      <c r="Z859" s="33"/>
      <c r="AA859" s="33"/>
    </row>
    <row r="860" spans="1:27" x14ac:dyDescent="0.25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W860" s="33"/>
      <c r="X860" s="33"/>
      <c r="Y860" s="33"/>
      <c r="Z860" s="33"/>
      <c r="AA860" s="33"/>
    </row>
    <row r="861" spans="1:27" x14ac:dyDescent="0.25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W861" s="33"/>
      <c r="X861" s="33"/>
      <c r="Y861" s="33"/>
      <c r="Z861" s="33"/>
      <c r="AA861" s="33"/>
    </row>
    <row r="862" spans="1:27" x14ac:dyDescent="0.25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W862" s="33"/>
      <c r="X862" s="33"/>
      <c r="Y862" s="33"/>
      <c r="Z862" s="33"/>
      <c r="AA862" s="33"/>
    </row>
    <row r="863" spans="1:27" x14ac:dyDescent="0.25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W863" s="33"/>
      <c r="X863" s="33"/>
      <c r="Y863" s="33"/>
      <c r="Z863" s="33"/>
      <c r="AA863" s="33"/>
    </row>
    <row r="864" spans="1:27" x14ac:dyDescent="0.25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W864" s="33"/>
      <c r="X864" s="33"/>
      <c r="Y864" s="33"/>
      <c r="Z864" s="33"/>
      <c r="AA864" s="33"/>
    </row>
    <row r="865" spans="1:27" x14ac:dyDescent="0.2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W865" s="33"/>
      <c r="X865" s="33"/>
      <c r="Y865" s="33"/>
      <c r="Z865" s="33"/>
      <c r="AA865" s="33"/>
    </row>
    <row r="866" spans="1:27" x14ac:dyDescent="0.25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W866" s="33"/>
      <c r="X866" s="33"/>
      <c r="Y866" s="33"/>
      <c r="Z866" s="33"/>
      <c r="AA866" s="33"/>
    </row>
    <row r="867" spans="1:27" x14ac:dyDescent="0.25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W867" s="33"/>
      <c r="X867" s="33"/>
      <c r="Y867" s="33"/>
      <c r="Z867" s="33"/>
      <c r="AA867" s="33"/>
    </row>
    <row r="868" spans="1:27" x14ac:dyDescent="0.25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W868" s="33"/>
      <c r="X868" s="33"/>
      <c r="Y868" s="33"/>
      <c r="Z868" s="33"/>
      <c r="AA868" s="33"/>
    </row>
    <row r="869" spans="1:27" x14ac:dyDescent="0.25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W869" s="33"/>
      <c r="X869" s="33"/>
      <c r="Y869" s="33"/>
      <c r="Z869" s="33"/>
      <c r="AA869" s="33"/>
    </row>
    <row r="870" spans="1:27" x14ac:dyDescent="0.25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W870" s="33"/>
      <c r="X870" s="33"/>
      <c r="Y870" s="33"/>
      <c r="Z870" s="33"/>
      <c r="AA870" s="33"/>
    </row>
    <row r="871" spans="1:27" x14ac:dyDescent="0.25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W871" s="33"/>
      <c r="X871" s="33"/>
      <c r="Y871" s="33"/>
      <c r="Z871" s="33"/>
      <c r="AA871" s="33"/>
    </row>
    <row r="872" spans="1:27" x14ac:dyDescent="0.25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W872" s="33"/>
      <c r="X872" s="33"/>
      <c r="Y872" s="33"/>
      <c r="Z872" s="33"/>
      <c r="AA872" s="33"/>
    </row>
    <row r="873" spans="1:27" x14ac:dyDescent="0.25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W873" s="33"/>
      <c r="X873" s="33"/>
      <c r="Y873" s="33"/>
      <c r="Z873" s="33"/>
      <c r="AA873" s="33"/>
    </row>
    <row r="874" spans="1:27" x14ac:dyDescent="0.25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W874" s="33"/>
      <c r="X874" s="33"/>
      <c r="Y874" s="33"/>
      <c r="Z874" s="33"/>
      <c r="AA874" s="33"/>
    </row>
    <row r="875" spans="1:27" x14ac:dyDescent="0.2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W875" s="33"/>
      <c r="X875" s="33"/>
      <c r="Y875" s="33"/>
      <c r="Z875" s="33"/>
      <c r="AA875" s="33"/>
    </row>
    <row r="876" spans="1:27" x14ac:dyDescent="0.25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W876" s="33"/>
      <c r="X876" s="33"/>
      <c r="Y876" s="33"/>
      <c r="Z876" s="33"/>
      <c r="AA876" s="33"/>
    </row>
    <row r="877" spans="1:27" x14ac:dyDescent="0.25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W877" s="33"/>
      <c r="X877" s="33"/>
      <c r="Y877" s="33"/>
      <c r="Z877" s="33"/>
      <c r="AA877" s="33"/>
    </row>
    <row r="878" spans="1:27" x14ac:dyDescent="0.25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W878" s="33"/>
      <c r="X878" s="33"/>
      <c r="Y878" s="33"/>
      <c r="Z878" s="33"/>
      <c r="AA878" s="33"/>
    </row>
    <row r="879" spans="1:27" x14ac:dyDescent="0.25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W879" s="33"/>
      <c r="X879" s="33"/>
      <c r="Y879" s="33"/>
      <c r="Z879" s="33"/>
      <c r="AA879" s="33"/>
    </row>
    <row r="880" spans="1:27" x14ac:dyDescent="0.25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W880" s="33"/>
      <c r="X880" s="33"/>
      <c r="Y880" s="33"/>
      <c r="Z880" s="33"/>
      <c r="AA880" s="33"/>
    </row>
    <row r="881" spans="1:27" x14ac:dyDescent="0.25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W881" s="33"/>
      <c r="X881" s="33"/>
      <c r="Y881" s="33"/>
      <c r="Z881" s="33"/>
      <c r="AA881" s="33"/>
    </row>
    <row r="882" spans="1:27" x14ac:dyDescent="0.25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W882" s="33"/>
      <c r="X882" s="33"/>
      <c r="Y882" s="33"/>
      <c r="Z882" s="33"/>
      <c r="AA882" s="33"/>
    </row>
    <row r="883" spans="1:27" x14ac:dyDescent="0.25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W883" s="33"/>
      <c r="X883" s="33"/>
      <c r="Y883" s="33"/>
      <c r="Z883" s="33"/>
      <c r="AA883" s="33"/>
    </row>
    <row r="884" spans="1:27" x14ac:dyDescent="0.25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W884" s="33"/>
      <c r="X884" s="33"/>
      <c r="Y884" s="33"/>
      <c r="Z884" s="33"/>
      <c r="AA884" s="33"/>
    </row>
    <row r="885" spans="1:27" x14ac:dyDescent="0.2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W885" s="33"/>
      <c r="X885" s="33"/>
      <c r="Y885" s="33"/>
      <c r="Z885" s="33"/>
      <c r="AA885" s="33"/>
    </row>
    <row r="886" spans="1:27" x14ac:dyDescent="0.25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W886" s="33"/>
      <c r="X886" s="33"/>
      <c r="Y886" s="33"/>
      <c r="Z886" s="33"/>
      <c r="AA886" s="33"/>
    </row>
    <row r="887" spans="1:27" x14ac:dyDescent="0.25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W887" s="33"/>
      <c r="X887" s="33"/>
      <c r="Y887" s="33"/>
      <c r="Z887" s="33"/>
      <c r="AA887" s="33"/>
    </row>
    <row r="888" spans="1:27" x14ac:dyDescent="0.25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W888" s="33"/>
      <c r="X888" s="33"/>
      <c r="Y888" s="33"/>
      <c r="Z888" s="33"/>
      <c r="AA888" s="33"/>
    </row>
    <row r="889" spans="1:27" x14ac:dyDescent="0.25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W889" s="33"/>
      <c r="X889" s="33"/>
      <c r="Y889" s="33"/>
      <c r="Z889" s="33"/>
      <c r="AA889" s="33"/>
    </row>
    <row r="890" spans="1:27" x14ac:dyDescent="0.25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W890" s="33"/>
      <c r="X890" s="33"/>
      <c r="Y890" s="33"/>
      <c r="Z890" s="33"/>
      <c r="AA890" s="33"/>
    </row>
    <row r="891" spans="1:27" x14ac:dyDescent="0.25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W891" s="33"/>
      <c r="X891" s="33"/>
      <c r="Y891" s="33"/>
      <c r="Z891" s="33"/>
      <c r="AA891" s="33"/>
    </row>
    <row r="892" spans="1:27" x14ac:dyDescent="0.25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W892" s="33"/>
      <c r="X892" s="33"/>
      <c r="Y892" s="33"/>
      <c r="Z892" s="33"/>
      <c r="AA892" s="33"/>
    </row>
    <row r="893" spans="1:27" x14ac:dyDescent="0.25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W893" s="33"/>
      <c r="X893" s="33"/>
      <c r="Y893" s="33"/>
      <c r="Z893" s="33"/>
      <c r="AA893" s="33"/>
    </row>
    <row r="894" spans="1:27" x14ac:dyDescent="0.25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W894" s="33"/>
      <c r="X894" s="33"/>
      <c r="Y894" s="33"/>
      <c r="Z894" s="33"/>
      <c r="AA894" s="33"/>
    </row>
    <row r="895" spans="1:27" x14ac:dyDescent="0.2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W895" s="33"/>
      <c r="X895" s="33"/>
      <c r="Y895" s="33"/>
      <c r="Z895" s="33"/>
      <c r="AA895" s="33"/>
    </row>
    <row r="896" spans="1:27" x14ac:dyDescent="0.25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W896" s="33"/>
      <c r="X896" s="33"/>
      <c r="Y896" s="33"/>
      <c r="Z896" s="33"/>
      <c r="AA896" s="33"/>
    </row>
    <row r="897" spans="1:27" x14ac:dyDescent="0.25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W897" s="33"/>
      <c r="X897" s="33"/>
      <c r="Y897" s="33"/>
      <c r="Z897" s="33"/>
      <c r="AA897" s="33"/>
    </row>
    <row r="898" spans="1:27" x14ac:dyDescent="0.25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W898" s="33"/>
      <c r="X898" s="33"/>
      <c r="Y898" s="33"/>
      <c r="Z898" s="33"/>
      <c r="AA898" s="33"/>
    </row>
    <row r="899" spans="1:27" x14ac:dyDescent="0.25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W899" s="33"/>
      <c r="X899" s="33"/>
      <c r="Y899" s="33"/>
      <c r="Z899" s="33"/>
      <c r="AA899" s="33"/>
    </row>
    <row r="900" spans="1:27" x14ac:dyDescent="0.25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W900" s="33"/>
      <c r="X900" s="33"/>
      <c r="Y900" s="33"/>
      <c r="Z900" s="33"/>
      <c r="AA900" s="33"/>
    </row>
    <row r="901" spans="1:27" x14ac:dyDescent="0.25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W901" s="33"/>
      <c r="X901" s="33"/>
      <c r="Y901" s="33"/>
      <c r="Z901" s="33"/>
      <c r="AA901" s="33"/>
    </row>
    <row r="902" spans="1:27" x14ac:dyDescent="0.25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W902" s="33"/>
      <c r="X902" s="33"/>
      <c r="Y902" s="33"/>
      <c r="Z902" s="33"/>
      <c r="AA902" s="33"/>
    </row>
    <row r="903" spans="1:27" x14ac:dyDescent="0.25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W903" s="33"/>
      <c r="X903" s="33"/>
      <c r="Y903" s="33"/>
      <c r="Z903" s="33"/>
      <c r="AA903" s="33"/>
    </row>
    <row r="904" spans="1:27" x14ac:dyDescent="0.25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W904" s="33"/>
      <c r="X904" s="33"/>
      <c r="Y904" s="33"/>
      <c r="Z904" s="33"/>
      <c r="AA904" s="33"/>
    </row>
    <row r="905" spans="1:27" x14ac:dyDescent="0.2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W905" s="33"/>
      <c r="X905" s="33"/>
      <c r="Y905" s="33"/>
      <c r="Z905" s="33"/>
      <c r="AA905" s="33"/>
    </row>
    <row r="906" spans="1:27" x14ac:dyDescent="0.25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W906" s="33"/>
      <c r="X906" s="33"/>
      <c r="Y906" s="33"/>
      <c r="Z906" s="33"/>
      <c r="AA906" s="33"/>
    </row>
    <row r="907" spans="1:27" x14ac:dyDescent="0.25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W907" s="33"/>
      <c r="X907" s="33"/>
      <c r="Y907" s="33"/>
      <c r="Z907" s="33"/>
      <c r="AA907" s="33"/>
    </row>
    <row r="908" spans="1:27" x14ac:dyDescent="0.25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W908" s="33"/>
      <c r="X908" s="33"/>
      <c r="Y908" s="33"/>
      <c r="Z908" s="33"/>
      <c r="AA908" s="33"/>
    </row>
    <row r="909" spans="1:27" x14ac:dyDescent="0.25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W909" s="33"/>
      <c r="X909" s="33"/>
      <c r="Y909" s="33"/>
      <c r="Z909" s="33"/>
      <c r="AA909" s="33"/>
    </row>
    <row r="910" spans="1:27" x14ac:dyDescent="0.25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W910" s="33"/>
      <c r="X910" s="33"/>
      <c r="Y910" s="33"/>
      <c r="Z910" s="33"/>
      <c r="AA910" s="33"/>
    </row>
    <row r="911" spans="1:27" x14ac:dyDescent="0.25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W911" s="33"/>
      <c r="X911" s="33"/>
      <c r="Y911" s="33"/>
      <c r="Z911" s="33"/>
      <c r="AA911" s="33"/>
    </row>
    <row r="912" spans="1:27" x14ac:dyDescent="0.25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W912" s="33"/>
      <c r="X912" s="33"/>
      <c r="Y912" s="33"/>
      <c r="Z912" s="33"/>
      <c r="AA912" s="33"/>
    </row>
    <row r="913" spans="1:27" x14ac:dyDescent="0.25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W913" s="33"/>
      <c r="X913" s="33"/>
      <c r="Y913" s="33"/>
      <c r="Z913" s="33"/>
      <c r="AA913" s="33"/>
    </row>
    <row r="914" spans="1:27" x14ac:dyDescent="0.25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W914" s="33"/>
      <c r="X914" s="33"/>
      <c r="Y914" s="33"/>
      <c r="Z914" s="33"/>
      <c r="AA914" s="33"/>
    </row>
    <row r="915" spans="1:27" x14ac:dyDescent="0.2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W915" s="33"/>
      <c r="X915" s="33"/>
      <c r="Y915" s="33"/>
      <c r="Z915" s="33"/>
      <c r="AA915" s="33"/>
    </row>
    <row r="916" spans="1:27" x14ac:dyDescent="0.25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W916" s="33"/>
      <c r="X916" s="33"/>
      <c r="Y916" s="33"/>
      <c r="Z916" s="33"/>
      <c r="AA916" s="33"/>
    </row>
    <row r="917" spans="1:27" x14ac:dyDescent="0.25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W917" s="33"/>
      <c r="X917" s="33"/>
      <c r="Y917" s="33"/>
      <c r="Z917" s="33"/>
      <c r="AA917" s="33"/>
    </row>
    <row r="918" spans="1:27" x14ac:dyDescent="0.25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W918" s="33"/>
      <c r="X918" s="33"/>
      <c r="Y918" s="33"/>
      <c r="Z918" s="33"/>
      <c r="AA918" s="33"/>
    </row>
    <row r="919" spans="1:27" x14ac:dyDescent="0.25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W919" s="33"/>
      <c r="X919" s="33"/>
      <c r="Y919" s="33"/>
      <c r="Z919" s="33"/>
      <c r="AA919" s="33"/>
    </row>
    <row r="920" spans="1:27" x14ac:dyDescent="0.25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W920" s="33"/>
      <c r="X920" s="33"/>
      <c r="Y920" s="33"/>
      <c r="Z920" s="33"/>
      <c r="AA920" s="33"/>
    </row>
    <row r="921" spans="1:27" x14ac:dyDescent="0.25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W921" s="33"/>
      <c r="X921" s="33"/>
      <c r="Y921" s="33"/>
      <c r="Z921" s="33"/>
      <c r="AA921" s="33"/>
    </row>
    <row r="922" spans="1:27" x14ac:dyDescent="0.25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W922" s="33"/>
      <c r="X922" s="33"/>
      <c r="Y922" s="33"/>
      <c r="Z922" s="33"/>
      <c r="AA922" s="33"/>
    </row>
    <row r="923" spans="1:27" x14ac:dyDescent="0.25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W923" s="33"/>
      <c r="X923" s="33"/>
      <c r="Y923" s="33"/>
      <c r="Z923" s="33"/>
      <c r="AA923" s="33"/>
    </row>
    <row r="924" spans="1:27" x14ac:dyDescent="0.25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W924" s="33"/>
      <c r="X924" s="33"/>
      <c r="Y924" s="33"/>
      <c r="Z924" s="33"/>
      <c r="AA924" s="33"/>
    </row>
    <row r="925" spans="1:27" x14ac:dyDescent="0.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W925" s="33"/>
      <c r="X925" s="33"/>
      <c r="Y925" s="33"/>
      <c r="Z925" s="33"/>
      <c r="AA925" s="33"/>
    </row>
    <row r="926" spans="1:27" x14ac:dyDescent="0.25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W926" s="33"/>
      <c r="X926" s="33"/>
      <c r="Y926" s="33"/>
      <c r="Z926" s="33"/>
      <c r="AA926" s="33"/>
    </row>
    <row r="927" spans="1:27" x14ac:dyDescent="0.25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W927" s="33"/>
      <c r="X927" s="33"/>
      <c r="Y927" s="33"/>
      <c r="Z927" s="33"/>
      <c r="AA927" s="33"/>
    </row>
    <row r="928" spans="1:27" x14ac:dyDescent="0.25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W928" s="33"/>
      <c r="X928" s="33"/>
      <c r="Y928" s="33"/>
      <c r="Z928" s="33"/>
      <c r="AA928" s="33"/>
    </row>
    <row r="929" spans="1:27" x14ac:dyDescent="0.25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W929" s="33"/>
      <c r="X929" s="33"/>
      <c r="Y929" s="33"/>
      <c r="Z929" s="33"/>
      <c r="AA929" s="33"/>
    </row>
    <row r="930" spans="1:27" x14ac:dyDescent="0.25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W930" s="33"/>
      <c r="X930" s="33"/>
      <c r="Y930" s="33"/>
      <c r="Z930" s="33"/>
      <c r="AA930" s="33"/>
    </row>
    <row r="931" spans="1:27" x14ac:dyDescent="0.25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W931" s="33"/>
      <c r="X931" s="33"/>
      <c r="Y931" s="33"/>
      <c r="Z931" s="33"/>
      <c r="AA931" s="33"/>
    </row>
    <row r="932" spans="1:27" x14ac:dyDescent="0.25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W932" s="33"/>
      <c r="X932" s="33"/>
      <c r="Y932" s="33"/>
      <c r="Z932" s="33"/>
      <c r="AA932" s="33"/>
    </row>
    <row r="933" spans="1:27" x14ac:dyDescent="0.25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W933" s="33"/>
      <c r="X933" s="33"/>
      <c r="Y933" s="33"/>
      <c r="Z933" s="33"/>
      <c r="AA933" s="33"/>
    </row>
    <row r="934" spans="1:27" x14ac:dyDescent="0.25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W934" s="33"/>
      <c r="X934" s="33"/>
      <c r="Y934" s="33"/>
      <c r="Z934" s="33"/>
      <c r="AA934" s="33"/>
    </row>
    <row r="935" spans="1:27" x14ac:dyDescent="0.2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W935" s="33"/>
      <c r="X935" s="33"/>
      <c r="Y935" s="33"/>
      <c r="Z935" s="33"/>
      <c r="AA935" s="33"/>
    </row>
    <row r="936" spans="1:27" x14ac:dyDescent="0.25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W936" s="33"/>
      <c r="X936" s="33"/>
      <c r="Y936" s="33"/>
      <c r="Z936" s="33"/>
      <c r="AA936" s="33"/>
    </row>
    <row r="937" spans="1:27" x14ac:dyDescent="0.25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W937" s="33"/>
      <c r="X937" s="33"/>
      <c r="Y937" s="33"/>
      <c r="Z937" s="33"/>
      <c r="AA937" s="33"/>
    </row>
    <row r="938" spans="1:27" x14ac:dyDescent="0.25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W938" s="33"/>
      <c r="X938" s="33"/>
      <c r="Y938" s="33"/>
      <c r="Z938" s="33"/>
      <c r="AA938" s="33"/>
    </row>
    <row r="939" spans="1:27" x14ac:dyDescent="0.25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W939" s="33"/>
      <c r="X939" s="33"/>
      <c r="Y939" s="33"/>
      <c r="Z939" s="33"/>
      <c r="AA939" s="33"/>
    </row>
    <row r="940" spans="1:27" x14ac:dyDescent="0.25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W940" s="33"/>
      <c r="X940" s="33"/>
      <c r="Y940" s="33"/>
      <c r="Z940" s="33"/>
      <c r="AA940" s="33"/>
    </row>
    <row r="941" spans="1:27" x14ac:dyDescent="0.25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W941" s="33"/>
      <c r="X941" s="33"/>
      <c r="Y941" s="33"/>
      <c r="Z941" s="33"/>
      <c r="AA941" s="33"/>
    </row>
    <row r="942" spans="1:27" x14ac:dyDescent="0.25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W942" s="33"/>
      <c r="X942" s="33"/>
      <c r="Y942" s="33"/>
      <c r="Z942" s="33"/>
      <c r="AA942" s="33"/>
    </row>
    <row r="943" spans="1:27" x14ac:dyDescent="0.25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W943" s="33"/>
      <c r="X943" s="33"/>
      <c r="Y943" s="33"/>
      <c r="Z943" s="33"/>
      <c r="AA943" s="33"/>
    </row>
    <row r="944" spans="1:27" x14ac:dyDescent="0.25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W944" s="33"/>
      <c r="X944" s="33"/>
      <c r="Y944" s="33"/>
      <c r="Z944" s="33"/>
      <c r="AA944" s="33"/>
    </row>
    <row r="945" spans="1:27" x14ac:dyDescent="0.2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W945" s="33"/>
      <c r="X945" s="33"/>
      <c r="Y945" s="33"/>
      <c r="Z945" s="33"/>
      <c r="AA945" s="33"/>
    </row>
    <row r="946" spans="1:27" x14ac:dyDescent="0.25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W946" s="33"/>
      <c r="X946" s="33"/>
      <c r="Y946" s="33"/>
      <c r="Z946" s="33"/>
      <c r="AA946" s="33"/>
    </row>
    <row r="947" spans="1:27" x14ac:dyDescent="0.25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W947" s="33"/>
      <c r="X947" s="33"/>
      <c r="Y947" s="33"/>
      <c r="Z947" s="33"/>
      <c r="AA947" s="33"/>
    </row>
    <row r="948" spans="1:27" x14ac:dyDescent="0.25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W948" s="33"/>
      <c r="X948" s="33"/>
      <c r="Y948" s="33"/>
      <c r="Z948" s="33"/>
      <c r="AA948" s="33"/>
    </row>
    <row r="949" spans="1:27" x14ac:dyDescent="0.25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W949" s="33"/>
      <c r="X949" s="33"/>
      <c r="Y949" s="33"/>
      <c r="Z949" s="33"/>
      <c r="AA949" s="33"/>
    </row>
    <row r="950" spans="1:27" x14ac:dyDescent="0.25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W950" s="33"/>
      <c r="X950" s="33"/>
      <c r="Y950" s="33"/>
      <c r="Z950" s="33"/>
      <c r="AA950" s="33"/>
    </row>
    <row r="951" spans="1:27" x14ac:dyDescent="0.25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W951" s="33"/>
      <c r="X951" s="33"/>
      <c r="Y951" s="33"/>
      <c r="Z951" s="33"/>
      <c r="AA951" s="33"/>
    </row>
    <row r="952" spans="1:27" x14ac:dyDescent="0.25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W952" s="33"/>
      <c r="X952" s="33"/>
      <c r="Y952" s="33"/>
      <c r="Z952" s="33"/>
      <c r="AA952" s="33"/>
    </row>
    <row r="953" spans="1:27" x14ac:dyDescent="0.25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W953" s="33"/>
      <c r="X953" s="33"/>
      <c r="Y953" s="33"/>
      <c r="Z953" s="33"/>
      <c r="AA953" s="33"/>
    </row>
    <row r="954" spans="1:27" x14ac:dyDescent="0.25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W954" s="33"/>
      <c r="X954" s="33"/>
      <c r="Y954" s="33"/>
      <c r="Z954" s="33"/>
      <c r="AA954" s="33"/>
    </row>
    <row r="955" spans="1:27" x14ac:dyDescent="0.2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W955" s="33"/>
      <c r="X955" s="33"/>
      <c r="Y955" s="33"/>
      <c r="Z955" s="33"/>
      <c r="AA955" s="33"/>
    </row>
    <row r="956" spans="1:27" x14ac:dyDescent="0.25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W956" s="33"/>
      <c r="X956" s="33"/>
      <c r="Y956" s="33"/>
      <c r="Z956" s="33"/>
      <c r="AA956" s="33"/>
    </row>
    <row r="957" spans="1:27" x14ac:dyDescent="0.25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W957" s="33"/>
      <c r="X957" s="33"/>
      <c r="Y957" s="33"/>
      <c r="Z957" s="33"/>
      <c r="AA957" s="33"/>
    </row>
    <row r="958" spans="1:27" x14ac:dyDescent="0.25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W958" s="33"/>
      <c r="X958" s="33"/>
      <c r="Y958" s="33"/>
      <c r="Z958" s="33"/>
      <c r="AA958" s="33"/>
    </row>
    <row r="959" spans="1:27" x14ac:dyDescent="0.25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W959" s="33"/>
      <c r="X959" s="33"/>
      <c r="Y959" s="33"/>
      <c r="Z959" s="33"/>
      <c r="AA959" s="33"/>
    </row>
    <row r="960" spans="1:27" x14ac:dyDescent="0.25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W960" s="33"/>
      <c r="X960" s="33"/>
      <c r="Y960" s="33"/>
      <c r="Z960" s="33"/>
      <c r="AA960" s="33"/>
    </row>
    <row r="961" spans="1:27" x14ac:dyDescent="0.25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W961" s="33"/>
      <c r="X961" s="33"/>
      <c r="Y961" s="33"/>
      <c r="Z961" s="33"/>
      <c r="AA961" s="33"/>
    </row>
    <row r="962" spans="1:27" x14ac:dyDescent="0.25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W962" s="33"/>
      <c r="X962" s="33"/>
      <c r="Y962" s="33"/>
      <c r="Z962" s="33"/>
      <c r="AA962" s="33"/>
    </row>
    <row r="963" spans="1:27" x14ac:dyDescent="0.25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W963" s="33"/>
      <c r="X963" s="33"/>
      <c r="Y963" s="33"/>
      <c r="Z963" s="33"/>
      <c r="AA963" s="33"/>
    </row>
    <row r="964" spans="1:27" x14ac:dyDescent="0.25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W964" s="33"/>
      <c r="X964" s="33"/>
      <c r="Y964" s="33"/>
      <c r="Z964" s="33"/>
      <c r="AA964" s="33"/>
    </row>
    <row r="965" spans="1:27" x14ac:dyDescent="0.2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W965" s="33"/>
      <c r="X965" s="33"/>
      <c r="Y965" s="33"/>
      <c r="Z965" s="33"/>
      <c r="AA965" s="33"/>
    </row>
    <row r="966" spans="1:27" x14ac:dyDescent="0.25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W966" s="33"/>
      <c r="X966" s="33"/>
      <c r="Y966" s="33"/>
      <c r="Z966" s="33"/>
      <c r="AA966" s="33"/>
    </row>
    <row r="967" spans="1:27" x14ac:dyDescent="0.25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W967" s="33"/>
      <c r="X967" s="33"/>
      <c r="Y967" s="33"/>
      <c r="Z967" s="33"/>
      <c r="AA967" s="33"/>
    </row>
    <row r="968" spans="1:27" x14ac:dyDescent="0.25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W968" s="33"/>
      <c r="X968" s="33"/>
      <c r="Y968" s="33"/>
      <c r="Z968" s="33"/>
      <c r="AA968" s="33"/>
    </row>
    <row r="969" spans="1:27" x14ac:dyDescent="0.25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W969" s="33"/>
      <c r="X969" s="33"/>
      <c r="Y969" s="33"/>
      <c r="Z969" s="33"/>
      <c r="AA969" s="33"/>
    </row>
    <row r="970" spans="1:27" x14ac:dyDescent="0.25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W970" s="33"/>
      <c r="X970" s="33"/>
      <c r="Y970" s="33"/>
      <c r="Z970" s="33"/>
      <c r="AA970" s="33"/>
    </row>
    <row r="971" spans="1:27" x14ac:dyDescent="0.25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W971" s="33"/>
      <c r="X971" s="33"/>
      <c r="Y971" s="33"/>
      <c r="Z971" s="33"/>
      <c r="AA971" s="33"/>
    </row>
    <row r="972" spans="1:27" x14ac:dyDescent="0.25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W972" s="33"/>
      <c r="X972" s="33"/>
      <c r="Y972" s="33"/>
      <c r="Z972" s="33"/>
      <c r="AA972" s="33"/>
    </row>
    <row r="973" spans="1:27" x14ac:dyDescent="0.25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W973" s="33"/>
      <c r="X973" s="33"/>
      <c r="Y973" s="33"/>
      <c r="Z973" s="33"/>
      <c r="AA973" s="33"/>
    </row>
    <row r="974" spans="1:27" x14ac:dyDescent="0.25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W974" s="33"/>
      <c r="X974" s="33"/>
      <c r="Y974" s="33"/>
      <c r="Z974" s="33"/>
      <c r="AA974" s="33"/>
    </row>
    <row r="975" spans="1:27" x14ac:dyDescent="0.2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W975" s="33"/>
      <c r="X975" s="33"/>
      <c r="Y975" s="33"/>
      <c r="Z975" s="33"/>
      <c r="AA975" s="33"/>
    </row>
    <row r="976" spans="1:27" x14ac:dyDescent="0.25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W976" s="33"/>
      <c r="X976" s="33"/>
      <c r="Y976" s="33"/>
      <c r="Z976" s="33"/>
      <c r="AA976" s="33"/>
    </row>
    <row r="977" spans="1:27" x14ac:dyDescent="0.25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W977" s="33"/>
      <c r="X977" s="33"/>
      <c r="Y977" s="33"/>
      <c r="Z977" s="33"/>
      <c r="AA977" s="33"/>
    </row>
    <row r="978" spans="1:27" x14ac:dyDescent="0.25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W978" s="33"/>
      <c r="X978" s="33"/>
      <c r="Y978" s="33"/>
      <c r="Z978" s="33"/>
      <c r="AA978" s="33"/>
    </row>
    <row r="979" spans="1:27" x14ac:dyDescent="0.25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W979" s="33"/>
      <c r="X979" s="33"/>
      <c r="Y979" s="33"/>
      <c r="Z979" s="33"/>
      <c r="AA979" s="33"/>
    </row>
    <row r="980" spans="1:27" x14ac:dyDescent="0.25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W980" s="33"/>
      <c r="X980" s="33"/>
      <c r="Y980" s="33"/>
      <c r="Z980" s="33"/>
      <c r="AA980" s="33"/>
    </row>
    <row r="981" spans="1:27" x14ac:dyDescent="0.25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W981" s="33"/>
      <c r="X981" s="33"/>
      <c r="Y981" s="33"/>
      <c r="Z981" s="33"/>
      <c r="AA981" s="33"/>
    </row>
    <row r="982" spans="1:27" x14ac:dyDescent="0.25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W982" s="33"/>
      <c r="X982" s="33"/>
      <c r="Y982" s="33"/>
      <c r="Z982" s="33"/>
      <c r="AA982" s="33"/>
    </row>
    <row r="983" spans="1:27" x14ac:dyDescent="0.25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W983" s="33"/>
      <c r="X983" s="33"/>
      <c r="Y983" s="33"/>
      <c r="Z983" s="33"/>
      <c r="AA983" s="33"/>
    </row>
    <row r="984" spans="1:27" x14ac:dyDescent="0.25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W984" s="33"/>
      <c r="X984" s="33"/>
      <c r="Y984" s="33"/>
      <c r="Z984" s="33"/>
      <c r="AA984" s="33"/>
    </row>
    <row r="985" spans="1:27" x14ac:dyDescent="0.2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W985" s="33"/>
      <c r="X985" s="33"/>
      <c r="Y985" s="33"/>
      <c r="Z985" s="33"/>
      <c r="AA985" s="33"/>
    </row>
    <row r="986" spans="1:27" x14ac:dyDescent="0.25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W986" s="33"/>
      <c r="X986" s="33"/>
      <c r="Y986" s="33"/>
      <c r="Z986" s="33"/>
      <c r="AA986" s="33"/>
    </row>
    <row r="987" spans="1:27" x14ac:dyDescent="0.25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W987" s="33"/>
      <c r="X987" s="33"/>
      <c r="Y987" s="33"/>
      <c r="Z987" s="33"/>
      <c r="AA987" s="33"/>
    </row>
    <row r="988" spans="1:27" x14ac:dyDescent="0.25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W988" s="33"/>
      <c r="X988" s="33"/>
      <c r="Y988" s="33"/>
      <c r="Z988" s="33"/>
      <c r="AA988" s="33"/>
    </row>
    <row r="989" spans="1:27" x14ac:dyDescent="0.25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W989" s="33"/>
      <c r="X989" s="33"/>
      <c r="Y989" s="33"/>
      <c r="Z989" s="33"/>
      <c r="AA989" s="33"/>
    </row>
    <row r="990" spans="1:27" x14ac:dyDescent="0.25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W990" s="33"/>
      <c r="X990" s="33"/>
      <c r="Y990" s="33"/>
      <c r="Z990" s="33"/>
      <c r="AA990" s="33"/>
    </row>
    <row r="991" spans="1:27" x14ac:dyDescent="0.25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W991" s="33"/>
      <c r="X991" s="33"/>
      <c r="Y991" s="33"/>
      <c r="Z991" s="33"/>
      <c r="AA991" s="33"/>
    </row>
    <row r="992" spans="1:27" x14ac:dyDescent="0.25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W992" s="33"/>
      <c r="X992" s="33"/>
      <c r="Y992" s="33"/>
      <c r="Z992" s="33"/>
      <c r="AA992" s="33"/>
    </row>
    <row r="993" spans="1:27" x14ac:dyDescent="0.25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W993" s="33"/>
      <c r="X993" s="33"/>
      <c r="Y993" s="33"/>
      <c r="Z993" s="33"/>
      <c r="AA993" s="33"/>
    </row>
    <row r="994" spans="1:27" x14ac:dyDescent="0.25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W994" s="33"/>
      <c r="X994" s="33"/>
      <c r="Y994" s="33"/>
      <c r="Z994" s="33"/>
      <c r="AA994" s="33"/>
    </row>
    <row r="995" spans="1:27" x14ac:dyDescent="0.2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W995" s="33"/>
      <c r="X995" s="33"/>
      <c r="Y995" s="33"/>
      <c r="Z995" s="33"/>
      <c r="AA995" s="33"/>
    </row>
    <row r="996" spans="1:27" x14ac:dyDescent="0.25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W996" s="33"/>
      <c r="X996" s="33"/>
      <c r="Y996" s="33"/>
      <c r="Z996" s="33"/>
      <c r="AA996" s="33"/>
    </row>
    <row r="997" spans="1:27" x14ac:dyDescent="0.25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W997" s="33"/>
      <c r="X997" s="33"/>
      <c r="Y997" s="33"/>
      <c r="Z997" s="33"/>
      <c r="AA997" s="33"/>
    </row>
    <row r="998" spans="1:27" x14ac:dyDescent="0.25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W998" s="33"/>
      <c r="X998" s="33"/>
      <c r="Y998" s="33"/>
      <c r="Z998" s="33"/>
      <c r="AA998" s="33"/>
    </row>
    <row r="999" spans="1:27" x14ac:dyDescent="0.25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W999" s="33"/>
      <c r="X999" s="33"/>
      <c r="Y999" s="33"/>
      <c r="Z999" s="33"/>
      <c r="AA999" s="33"/>
    </row>
    <row r="1000" spans="1:27" x14ac:dyDescent="0.25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W1000" s="33"/>
      <c r="X1000" s="33"/>
      <c r="Y1000" s="33"/>
      <c r="Z1000" s="33"/>
      <c r="AA1000" s="33"/>
    </row>
  </sheetData>
  <mergeCells count="11">
    <mergeCell ref="A8:A9"/>
    <mergeCell ref="B8:D8"/>
    <mergeCell ref="E8:G8"/>
    <mergeCell ref="H8:J8"/>
    <mergeCell ref="K8:M8"/>
    <mergeCell ref="W8:X8"/>
    <mergeCell ref="Y8:Z8"/>
    <mergeCell ref="N8:P8"/>
    <mergeCell ref="Q8:S8"/>
    <mergeCell ref="D7:K7"/>
    <mergeCell ref="T8:V8"/>
  </mergeCells>
  <pageMargins left="0.511811024" right="0.511811024" top="0.78740157499999996" bottom="0.78740157499999996" header="0.31496062000000002" footer="0.31496062000000002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7"/>
  <sheetViews>
    <sheetView zoomScale="70" zoomScaleNormal="70" workbookViewId="0">
      <selection activeCell="S50" sqref="S50"/>
    </sheetView>
  </sheetViews>
  <sheetFormatPr defaultRowHeight="15" x14ac:dyDescent="0.25"/>
  <cols>
    <col min="1" max="35" width="9.140625" style="28"/>
  </cols>
  <sheetData>
    <row r="1" spans="1:35" x14ac:dyDescent="0.25">
      <c r="A1" s="27" t="s">
        <v>0</v>
      </c>
    </row>
    <row r="2" spans="1:35" x14ac:dyDescent="0.25">
      <c r="A2" s="29" t="s">
        <v>1</v>
      </c>
    </row>
    <row r="3" spans="1:35" x14ac:dyDescent="0.25">
      <c r="A3" s="29"/>
    </row>
    <row r="4" spans="1:35" x14ac:dyDescent="0.25">
      <c r="A4" s="27" t="s">
        <v>16</v>
      </c>
    </row>
    <row r="7" spans="1:35" x14ac:dyDescent="0.25">
      <c r="A7" s="31"/>
      <c r="B7" s="31"/>
      <c r="C7" s="31"/>
      <c r="D7" s="134"/>
      <c r="E7" s="134"/>
      <c r="F7" s="134"/>
      <c r="G7" s="134"/>
      <c r="H7" s="134"/>
      <c r="I7" s="134"/>
      <c r="J7" s="134"/>
      <c r="K7" s="134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>
        <v>155</v>
      </c>
      <c r="AB7" s="31"/>
      <c r="AC7" s="31"/>
      <c r="AD7" s="31">
        <v>170</v>
      </c>
      <c r="AE7" s="31"/>
      <c r="AF7" s="31"/>
      <c r="AG7" s="31"/>
      <c r="AH7" s="31"/>
      <c r="AI7" s="31"/>
    </row>
    <row r="8" spans="1:35" x14ac:dyDescent="0.25">
      <c r="A8" s="135" t="s">
        <v>3</v>
      </c>
      <c r="B8" s="136" t="s">
        <v>18</v>
      </c>
      <c r="C8" s="137"/>
      <c r="D8" s="137"/>
      <c r="E8" s="138" t="s">
        <v>4</v>
      </c>
      <c r="F8" s="139"/>
      <c r="G8" s="140"/>
      <c r="H8" s="141" t="s">
        <v>5</v>
      </c>
      <c r="I8" s="141"/>
      <c r="J8" s="142"/>
      <c r="K8" s="143" t="s">
        <v>6</v>
      </c>
      <c r="L8" s="143"/>
      <c r="M8" s="144"/>
      <c r="N8" s="124" t="s">
        <v>7</v>
      </c>
      <c r="O8" s="124"/>
      <c r="P8" s="125"/>
      <c r="Q8" s="126" t="s">
        <v>8</v>
      </c>
      <c r="R8" s="126"/>
      <c r="S8" s="127"/>
      <c r="T8" s="128" t="s">
        <v>9</v>
      </c>
      <c r="U8" s="128"/>
      <c r="V8" s="129"/>
      <c r="W8" s="130" t="s">
        <v>15</v>
      </c>
      <c r="X8" s="128"/>
      <c r="Y8" s="129"/>
      <c r="Z8" s="131" t="s">
        <v>19</v>
      </c>
      <c r="AA8" s="128"/>
      <c r="AB8" s="129"/>
      <c r="AC8" s="132" t="s">
        <v>20</v>
      </c>
      <c r="AD8" s="132"/>
      <c r="AE8" s="133"/>
      <c r="AF8" s="120" t="s">
        <v>13</v>
      </c>
      <c r="AG8" s="121"/>
      <c r="AH8" s="122" t="s">
        <v>14</v>
      </c>
      <c r="AI8" s="123"/>
    </row>
    <row r="9" spans="1:35" x14ac:dyDescent="0.25">
      <c r="A9" s="135"/>
      <c r="B9" s="75" t="s">
        <v>10</v>
      </c>
      <c r="C9" s="75" t="s">
        <v>11</v>
      </c>
      <c r="D9" s="76" t="s">
        <v>12</v>
      </c>
      <c r="E9" s="75" t="s">
        <v>10</v>
      </c>
      <c r="F9" s="75" t="s">
        <v>11</v>
      </c>
      <c r="G9" s="76" t="s">
        <v>12</v>
      </c>
      <c r="H9" s="75" t="s">
        <v>10</v>
      </c>
      <c r="I9" s="75" t="s">
        <v>11</v>
      </c>
      <c r="J9" s="76" t="s">
        <v>12</v>
      </c>
      <c r="K9" s="75" t="s">
        <v>10</v>
      </c>
      <c r="L9" s="75" t="s">
        <v>11</v>
      </c>
      <c r="M9" s="76" t="s">
        <v>12</v>
      </c>
      <c r="N9" s="75" t="s">
        <v>10</v>
      </c>
      <c r="O9" s="75" t="s">
        <v>11</v>
      </c>
      <c r="P9" s="76" t="s">
        <v>12</v>
      </c>
      <c r="Q9" s="75" t="s">
        <v>10</v>
      </c>
      <c r="R9" s="75" t="s">
        <v>11</v>
      </c>
      <c r="S9" s="76" t="s">
        <v>12</v>
      </c>
      <c r="T9" s="75" t="s">
        <v>10</v>
      </c>
      <c r="U9" s="75" t="s">
        <v>11</v>
      </c>
      <c r="V9" s="76" t="s">
        <v>12</v>
      </c>
      <c r="W9" s="75" t="s">
        <v>10</v>
      </c>
      <c r="X9" s="75" t="s">
        <v>11</v>
      </c>
      <c r="Y9" s="76" t="s">
        <v>12</v>
      </c>
      <c r="Z9" s="75" t="s">
        <v>10</v>
      </c>
      <c r="AA9" s="75" t="s">
        <v>11</v>
      </c>
      <c r="AB9" s="76" t="s">
        <v>12</v>
      </c>
      <c r="AC9" s="75" t="s">
        <v>10</v>
      </c>
      <c r="AD9" s="75" t="s">
        <v>11</v>
      </c>
      <c r="AE9" s="76" t="s">
        <v>12</v>
      </c>
      <c r="AF9" s="31"/>
      <c r="AG9" s="75" t="s">
        <v>10</v>
      </c>
      <c r="AH9" s="31"/>
      <c r="AI9" s="75" t="s">
        <v>10</v>
      </c>
    </row>
    <row r="10" spans="1:35" x14ac:dyDescent="0.25">
      <c r="A10" s="77">
        <v>1</v>
      </c>
      <c r="B10" s="50">
        <v>6.2</v>
      </c>
      <c r="C10" s="50">
        <v>4.5</v>
      </c>
      <c r="D10" s="84">
        <f>AVERAGE(B10:C10)</f>
        <v>5.35</v>
      </c>
      <c r="E10" s="50">
        <v>6.2</v>
      </c>
      <c r="F10" s="50">
        <v>4.5</v>
      </c>
      <c r="G10" s="84">
        <f>AVERAGE(E10:F10)</f>
        <v>5.35</v>
      </c>
      <c r="H10" s="50">
        <v>5.4</v>
      </c>
      <c r="I10" s="50">
        <v>5.0999999999999996</v>
      </c>
      <c r="J10" s="84">
        <f>AVERAGE(H10:I10)</f>
        <v>5.25</v>
      </c>
      <c r="K10" s="50">
        <v>6</v>
      </c>
      <c r="L10" s="50">
        <v>5.0999999999999996</v>
      </c>
      <c r="M10" s="84">
        <f>AVERAGE(K10:L10)</f>
        <v>5.55</v>
      </c>
      <c r="N10" s="50">
        <v>5</v>
      </c>
      <c r="O10" s="50">
        <v>6.8</v>
      </c>
      <c r="P10" s="84">
        <f>AVERAGE(N10:O10)</f>
        <v>5.9</v>
      </c>
      <c r="Q10" s="50">
        <v>5.9</v>
      </c>
      <c r="R10" s="50">
        <v>5.9</v>
      </c>
      <c r="S10" s="84">
        <f>AVERAGE(Q10:R10)</f>
        <v>5.9</v>
      </c>
      <c r="T10" s="50">
        <v>5</v>
      </c>
      <c r="U10" s="50">
        <v>5.3</v>
      </c>
      <c r="V10" s="84">
        <f>AVERAGE(T10:U10)</f>
        <v>5.15</v>
      </c>
      <c r="W10" s="50">
        <v>6.2</v>
      </c>
      <c r="X10" s="50">
        <v>6</v>
      </c>
      <c r="Y10" s="84">
        <f>AVERAGE(W10:X10)</f>
        <v>6.1</v>
      </c>
      <c r="Z10" s="50">
        <v>6.6</v>
      </c>
      <c r="AA10" s="50">
        <v>7</v>
      </c>
      <c r="AB10" s="84">
        <f>AVERAGE(Z10:AA10)</f>
        <v>6.8</v>
      </c>
      <c r="AC10" s="50">
        <v>6.3</v>
      </c>
      <c r="AD10" s="50">
        <v>6.2</v>
      </c>
      <c r="AE10" s="84">
        <f>AVERAGE(AC10:AD10)</f>
        <v>6.25</v>
      </c>
      <c r="AF10" s="85"/>
      <c r="AG10" s="86">
        <v>12.4</v>
      </c>
      <c r="AH10" s="85"/>
      <c r="AI10" s="86">
        <v>14.5</v>
      </c>
    </row>
    <row r="11" spans="1:35" x14ac:dyDescent="0.25">
      <c r="A11" s="79">
        <v>2</v>
      </c>
      <c r="B11" s="50">
        <v>5.3</v>
      </c>
      <c r="C11" s="50">
        <v>4.4000000000000004</v>
      </c>
      <c r="D11" s="87">
        <f t="shared" ref="D11:D39" si="0">AVERAGE(B11:C11)</f>
        <v>4.8499999999999996</v>
      </c>
      <c r="E11" s="50">
        <v>5.9</v>
      </c>
      <c r="F11" s="50">
        <v>4.5999999999999996</v>
      </c>
      <c r="G11" s="87">
        <f t="shared" ref="G11:G39" si="1">AVERAGE(E11:F11)</f>
        <v>5.25</v>
      </c>
      <c r="H11" s="50">
        <v>6</v>
      </c>
      <c r="I11" s="50">
        <v>5.6</v>
      </c>
      <c r="J11" s="87">
        <f t="shared" ref="J11:J39" si="2">AVERAGE(H11:I11)</f>
        <v>5.8</v>
      </c>
      <c r="K11" s="50">
        <v>6.2</v>
      </c>
      <c r="L11" s="50">
        <v>5.2</v>
      </c>
      <c r="M11" s="87">
        <f t="shared" ref="M11:M39" si="3">AVERAGE(K11:L11)</f>
        <v>5.7</v>
      </c>
      <c r="N11" s="50">
        <v>5</v>
      </c>
      <c r="O11" s="50">
        <v>5.2</v>
      </c>
      <c r="P11" s="87">
        <f t="shared" ref="P11:P39" si="4">AVERAGE(N11:O11)</f>
        <v>5.0999999999999996</v>
      </c>
      <c r="Q11" s="50">
        <v>6</v>
      </c>
      <c r="R11" s="50">
        <v>6</v>
      </c>
      <c r="S11" s="87">
        <f t="shared" ref="S11:S39" si="5">AVERAGE(Q11:R11)</f>
        <v>6</v>
      </c>
      <c r="T11" s="50">
        <v>5</v>
      </c>
      <c r="U11" s="50">
        <v>5.6</v>
      </c>
      <c r="V11" s="87">
        <f t="shared" ref="V11:V39" si="6">AVERAGE(T11:U11)</f>
        <v>5.3</v>
      </c>
      <c r="W11" s="50">
        <v>5.8</v>
      </c>
      <c r="X11" s="50">
        <v>5.6</v>
      </c>
      <c r="Y11" s="87">
        <f t="shared" ref="Y11:Y29" si="7">AVERAGE(W11:X11)</f>
        <v>5.6999999999999993</v>
      </c>
      <c r="Z11" s="50">
        <v>6.8</v>
      </c>
      <c r="AA11" s="50">
        <v>6.2</v>
      </c>
      <c r="AB11" s="87">
        <f t="shared" ref="AB11:AB29" si="8">AVERAGE(Z11:AA11)</f>
        <v>6.5</v>
      </c>
      <c r="AC11" s="50">
        <v>5.9</v>
      </c>
      <c r="AD11" s="50">
        <v>6.6</v>
      </c>
      <c r="AE11" s="87">
        <f t="shared" ref="AE11:AE29" si="9">AVERAGE(AC11:AD11)</f>
        <v>6.25</v>
      </c>
      <c r="AF11" s="85"/>
      <c r="AG11" s="88">
        <v>13.5</v>
      </c>
      <c r="AH11" s="85"/>
      <c r="AI11" s="88">
        <v>14.4</v>
      </c>
    </row>
    <row r="12" spans="1:35" x14ac:dyDescent="0.25">
      <c r="A12" s="79">
        <v>3</v>
      </c>
      <c r="B12" s="50">
        <v>5.5</v>
      </c>
      <c r="C12" s="50">
        <v>3.9</v>
      </c>
      <c r="D12" s="87">
        <f t="shared" si="0"/>
        <v>4.7</v>
      </c>
      <c r="E12" s="50">
        <v>6</v>
      </c>
      <c r="F12" s="50">
        <v>4.0999999999999996</v>
      </c>
      <c r="G12" s="87">
        <f t="shared" si="1"/>
        <v>5.05</v>
      </c>
      <c r="H12" s="50">
        <v>6</v>
      </c>
      <c r="I12" s="50">
        <v>5</v>
      </c>
      <c r="J12" s="87">
        <f t="shared" si="2"/>
        <v>5.5</v>
      </c>
      <c r="K12" s="50">
        <v>5.0999999999999996</v>
      </c>
      <c r="L12" s="50">
        <v>7</v>
      </c>
      <c r="M12" s="87">
        <f t="shared" si="3"/>
        <v>6.05</v>
      </c>
      <c r="N12" s="50">
        <v>5</v>
      </c>
      <c r="O12" s="50">
        <v>5.2</v>
      </c>
      <c r="P12" s="87">
        <f t="shared" si="4"/>
        <v>5.0999999999999996</v>
      </c>
      <c r="Q12" s="50">
        <v>6</v>
      </c>
      <c r="R12" s="50">
        <v>5.8</v>
      </c>
      <c r="S12" s="87">
        <f t="shared" si="5"/>
        <v>5.9</v>
      </c>
      <c r="T12" s="50">
        <v>5.6</v>
      </c>
      <c r="U12" s="50">
        <v>5.8</v>
      </c>
      <c r="V12" s="87">
        <f t="shared" si="6"/>
        <v>5.6999999999999993</v>
      </c>
      <c r="W12" s="50">
        <v>5.6</v>
      </c>
      <c r="X12" s="50">
        <v>5.6</v>
      </c>
      <c r="Y12" s="87">
        <f t="shared" si="7"/>
        <v>5.6</v>
      </c>
      <c r="Z12" s="50">
        <v>6</v>
      </c>
      <c r="AA12" s="50">
        <v>7</v>
      </c>
      <c r="AB12" s="87">
        <f t="shared" si="8"/>
        <v>6.5</v>
      </c>
      <c r="AC12" s="50">
        <v>6.3</v>
      </c>
      <c r="AD12" s="50">
        <v>6.7</v>
      </c>
      <c r="AE12" s="87">
        <f t="shared" si="9"/>
        <v>6.5</v>
      </c>
      <c r="AF12" s="85"/>
      <c r="AG12" s="88">
        <v>12.1</v>
      </c>
      <c r="AH12" s="85"/>
      <c r="AI12" s="88">
        <v>16.7</v>
      </c>
    </row>
    <row r="13" spans="1:35" x14ac:dyDescent="0.25">
      <c r="A13" s="79">
        <v>4</v>
      </c>
      <c r="B13" s="50">
        <v>5.2</v>
      </c>
      <c r="C13" s="50">
        <v>4.3</v>
      </c>
      <c r="D13" s="87">
        <f t="shared" si="0"/>
        <v>4.75</v>
      </c>
      <c r="E13" s="50">
        <v>5.3</v>
      </c>
      <c r="F13" s="50">
        <v>4.2</v>
      </c>
      <c r="G13" s="87">
        <f t="shared" si="1"/>
        <v>4.75</v>
      </c>
      <c r="H13" s="50">
        <v>6.2</v>
      </c>
      <c r="I13" s="50">
        <v>4.5999999999999996</v>
      </c>
      <c r="J13" s="87">
        <f t="shared" si="2"/>
        <v>5.4</v>
      </c>
      <c r="K13" s="50">
        <v>6.4</v>
      </c>
      <c r="L13" s="50">
        <v>4.5999999999999996</v>
      </c>
      <c r="M13" s="87">
        <f t="shared" si="3"/>
        <v>5.5</v>
      </c>
      <c r="N13" s="50">
        <v>5.4</v>
      </c>
      <c r="O13" s="50">
        <v>5</v>
      </c>
      <c r="P13" s="87">
        <f t="shared" si="4"/>
        <v>5.2</v>
      </c>
      <c r="Q13" s="50">
        <v>6</v>
      </c>
      <c r="R13" s="50">
        <v>6</v>
      </c>
      <c r="S13" s="87">
        <f t="shared" si="5"/>
        <v>6</v>
      </c>
      <c r="T13" s="50">
        <v>5</v>
      </c>
      <c r="U13" s="50">
        <v>5.2</v>
      </c>
      <c r="V13" s="87">
        <f t="shared" si="6"/>
        <v>5.0999999999999996</v>
      </c>
      <c r="W13" s="50">
        <v>5.4</v>
      </c>
      <c r="X13" s="50">
        <v>5</v>
      </c>
      <c r="Y13" s="87">
        <f t="shared" si="7"/>
        <v>5.2</v>
      </c>
      <c r="Z13" s="50">
        <v>6</v>
      </c>
      <c r="AA13" s="50">
        <v>6</v>
      </c>
      <c r="AB13" s="87">
        <f t="shared" si="8"/>
        <v>6</v>
      </c>
      <c r="AC13" s="50">
        <v>7.5</v>
      </c>
      <c r="AD13" s="50">
        <v>6.9</v>
      </c>
      <c r="AE13" s="87">
        <f t="shared" si="9"/>
        <v>7.2</v>
      </c>
      <c r="AF13" s="85"/>
      <c r="AG13" s="88">
        <v>13</v>
      </c>
      <c r="AH13" s="85"/>
      <c r="AI13" s="88">
        <v>13.4</v>
      </c>
    </row>
    <row r="14" spans="1:35" x14ac:dyDescent="0.25">
      <c r="A14" s="79">
        <v>5</v>
      </c>
      <c r="B14" s="50">
        <v>5.0999999999999996</v>
      </c>
      <c r="C14" s="50">
        <v>4.3</v>
      </c>
      <c r="D14" s="87">
        <f t="shared" si="0"/>
        <v>4.6999999999999993</v>
      </c>
      <c r="E14" s="50">
        <v>5.9</v>
      </c>
      <c r="F14" s="50">
        <v>4.3</v>
      </c>
      <c r="G14" s="87">
        <f t="shared" si="1"/>
        <v>5.0999999999999996</v>
      </c>
      <c r="H14" s="50">
        <v>5.8</v>
      </c>
      <c r="I14" s="50">
        <v>5.2</v>
      </c>
      <c r="J14" s="87">
        <f t="shared" si="2"/>
        <v>5.5</v>
      </c>
      <c r="K14" s="50">
        <v>5.8</v>
      </c>
      <c r="L14" s="50">
        <v>6</v>
      </c>
      <c r="M14" s="87">
        <f t="shared" si="3"/>
        <v>5.9</v>
      </c>
      <c r="N14" s="50">
        <v>5.2</v>
      </c>
      <c r="O14" s="50">
        <v>5</v>
      </c>
      <c r="P14" s="87">
        <f t="shared" si="4"/>
        <v>5.0999999999999996</v>
      </c>
      <c r="Q14" s="50">
        <v>5.8</v>
      </c>
      <c r="R14" s="50">
        <v>5.8</v>
      </c>
      <c r="S14" s="87">
        <f t="shared" si="5"/>
        <v>5.8</v>
      </c>
      <c r="T14" s="50">
        <v>5.4</v>
      </c>
      <c r="U14" s="50">
        <v>5.4</v>
      </c>
      <c r="V14" s="87">
        <f t="shared" si="6"/>
        <v>5.4</v>
      </c>
      <c r="W14" s="50">
        <v>5.6</v>
      </c>
      <c r="X14" s="50">
        <v>5.4</v>
      </c>
      <c r="Y14" s="87">
        <f t="shared" si="7"/>
        <v>5.5</v>
      </c>
      <c r="Z14" s="50">
        <v>6.2</v>
      </c>
      <c r="AA14" s="50">
        <v>6.8</v>
      </c>
      <c r="AB14" s="87">
        <f t="shared" si="8"/>
        <v>6.5</v>
      </c>
      <c r="AC14" s="50">
        <v>6.1</v>
      </c>
      <c r="AD14" s="50">
        <v>6.7</v>
      </c>
      <c r="AE14" s="87">
        <f t="shared" si="9"/>
        <v>6.4</v>
      </c>
      <c r="AF14" s="85"/>
      <c r="AG14" s="88">
        <v>11.3</v>
      </c>
      <c r="AH14" s="85"/>
      <c r="AI14" s="88">
        <v>17.399999999999999</v>
      </c>
    </row>
    <row r="15" spans="1:35" x14ac:dyDescent="0.25">
      <c r="A15" s="79">
        <v>6</v>
      </c>
      <c r="B15" s="50">
        <v>4.9000000000000004</v>
      </c>
      <c r="C15" s="50">
        <v>4.2</v>
      </c>
      <c r="D15" s="87">
        <f t="shared" si="0"/>
        <v>4.5500000000000007</v>
      </c>
      <c r="E15" s="50">
        <v>6.1</v>
      </c>
      <c r="F15" s="50">
        <v>4.5999999999999996</v>
      </c>
      <c r="G15" s="87">
        <f t="shared" si="1"/>
        <v>5.35</v>
      </c>
      <c r="H15" s="50">
        <v>6</v>
      </c>
      <c r="I15" s="50">
        <v>4.7</v>
      </c>
      <c r="J15" s="87">
        <f t="shared" si="2"/>
        <v>5.35</v>
      </c>
      <c r="K15" s="50">
        <v>6.8</v>
      </c>
      <c r="L15" s="50">
        <v>6.3</v>
      </c>
      <c r="M15" s="87">
        <f t="shared" si="3"/>
        <v>6.55</v>
      </c>
      <c r="N15" s="50">
        <v>5.4</v>
      </c>
      <c r="O15" s="50">
        <v>5.2</v>
      </c>
      <c r="P15" s="87">
        <f t="shared" si="4"/>
        <v>5.3000000000000007</v>
      </c>
      <c r="Q15" s="50">
        <v>5.8</v>
      </c>
      <c r="R15" s="50">
        <v>6</v>
      </c>
      <c r="S15" s="87">
        <f t="shared" si="5"/>
        <v>5.9</v>
      </c>
      <c r="T15" s="50">
        <v>5.8</v>
      </c>
      <c r="U15" s="50">
        <v>5.4</v>
      </c>
      <c r="V15" s="87">
        <f t="shared" si="6"/>
        <v>5.6</v>
      </c>
      <c r="W15" s="50">
        <v>5.6</v>
      </c>
      <c r="X15" s="50">
        <v>5.6</v>
      </c>
      <c r="Y15" s="87">
        <f t="shared" si="7"/>
        <v>5.6</v>
      </c>
      <c r="Z15" s="50">
        <v>5.6</v>
      </c>
      <c r="AA15" s="50">
        <v>5.8</v>
      </c>
      <c r="AB15" s="87">
        <f t="shared" si="8"/>
        <v>5.6999999999999993</v>
      </c>
      <c r="AC15" s="50">
        <v>6.3</v>
      </c>
      <c r="AD15" s="50">
        <v>6.6</v>
      </c>
      <c r="AE15" s="87">
        <f t="shared" si="9"/>
        <v>6.4499999999999993</v>
      </c>
      <c r="AF15" s="85"/>
      <c r="AG15" s="88">
        <v>11.1</v>
      </c>
      <c r="AH15" s="85"/>
      <c r="AI15" s="88">
        <v>14.3</v>
      </c>
    </row>
    <row r="16" spans="1:35" x14ac:dyDescent="0.25">
      <c r="A16" s="79">
        <v>7</v>
      </c>
      <c r="B16" s="50">
        <v>4.5</v>
      </c>
      <c r="C16" s="50">
        <v>4.2</v>
      </c>
      <c r="D16" s="87">
        <f t="shared" si="0"/>
        <v>4.3499999999999996</v>
      </c>
      <c r="E16" s="50">
        <v>6</v>
      </c>
      <c r="F16" s="50">
        <v>4.4000000000000004</v>
      </c>
      <c r="G16" s="87">
        <f t="shared" si="1"/>
        <v>5.2</v>
      </c>
      <c r="H16" s="50">
        <v>5.2</v>
      </c>
      <c r="I16" s="50">
        <v>5.0999999999999996</v>
      </c>
      <c r="J16" s="87">
        <f t="shared" si="2"/>
        <v>5.15</v>
      </c>
      <c r="K16" s="50">
        <v>6.8</v>
      </c>
      <c r="L16" s="50">
        <v>6.4</v>
      </c>
      <c r="M16" s="87">
        <f t="shared" si="3"/>
        <v>6.6</v>
      </c>
      <c r="N16" s="50">
        <v>5.4</v>
      </c>
      <c r="O16" s="50">
        <v>5.4</v>
      </c>
      <c r="P16" s="87">
        <f t="shared" si="4"/>
        <v>5.4</v>
      </c>
      <c r="Q16" s="50">
        <v>6.2</v>
      </c>
      <c r="R16" s="50">
        <v>5.8</v>
      </c>
      <c r="S16" s="87">
        <f t="shared" si="5"/>
        <v>6</v>
      </c>
      <c r="T16" s="50">
        <v>5.6</v>
      </c>
      <c r="U16" s="50">
        <v>5.4</v>
      </c>
      <c r="V16" s="87">
        <f t="shared" si="6"/>
        <v>5.5</v>
      </c>
      <c r="W16" s="50">
        <v>5.4</v>
      </c>
      <c r="X16" s="50">
        <v>5.6</v>
      </c>
      <c r="Y16" s="87">
        <f t="shared" si="7"/>
        <v>5.5</v>
      </c>
      <c r="Z16" s="50">
        <v>6.4</v>
      </c>
      <c r="AA16" s="50">
        <v>6.6</v>
      </c>
      <c r="AB16" s="87">
        <f t="shared" si="8"/>
        <v>6.5</v>
      </c>
      <c r="AC16" s="50">
        <v>7.2</v>
      </c>
      <c r="AD16" s="50">
        <v>6.1</v>
      </c>
      <c r="AE16" s="87">
        <f t="shared" si="9"/>
        <v>6.65</v>
      </c>
      <c r="AF16" s="85"/>
      <c r="AG16" s="88">
        <v>12.6</v>
      </c>
      <c r="AH16" s="85"/>
      <c r="AI16" s="88">
        <v>13.3</v>
      </c>
    </row>
    <row r="17" spans="1:35" x14ac:dyDescent="0.25">
      <c r="A17" s="79">
        <v>8</v>
      </c>
      <c r="B17" s="50">
        <v>6</v>
      </c>
      <c r="C17" s="50">
        <v>4.2</v>
      </c>
      <c r="D17" s="87">
        <f t="shared" si="0"/>
        <v>5.0999999999999996</v>
      </c>
      <c r="E17" s="50">
        <v>6.3</v>
      </c>
      <c r="F17" s="50">
        <v>4.0999999999999996</v>
      </c>
      <c r="G17" s="87">
        <f t="shared" si="1"/>
        <v>5.1999999999999993</v>
      </c>
      <c r="H17" s="50">
        <v>6</v>
      </c>
      <c r="I17" s="50">
        <v>4.5</v>
      </c>
      <c r="J17" s="87">
        <f t="shared" si="2"/>
        <v>5.25</v>
      </c>
      <c r="K17" s="50">
        <v>6</v>
      </c>
      <c r="L17" s="50">
        <v>5.8</v>
      </c>
      <c r="M17" s="87">
        <f t="shared" si="3"/>
        <v>5.9</v>
      </c>
      <c r="N17" s="50">
        <v>6</v>
      </c>
      <c r="O17" s="50">
        <v>5.4</v>
      </c>
      <c r="P17" s="87">
        <f t="shared" si="4"/>
        <v>5.7</v>
      </c>
      <c r="Q17" s="50">
        <v>5.8</v>
      </c>
      <c r="R17" s="50">
        <v>5.9</v>
      </c>
      <c r="S17" s="87">
        <f t="shared" si="5"/>
        <v>5.85</v>
      </c>
      <c r="T17" s="50">
        <v>5.4</v>
      </c>
      <c r="U17" s="50">
        <v>5.4</v>
      </c>
      <c r="V17" s="87">
        <f t="shared" si="6"/>
        <v>5.4</v>
      </c>
      <c r="W17" s="50">
        <v>6</v>
      </c>
      <c r="X17" s="50">
        <v>5.8</v>
      </c>
      <c r="Y17" s="87">
        <f t="shared" si="7"/>
        <v>5.9</v>
      </c>
      <c r="Z17" s="50">
        <v>6.4</v>
      </c>
      <c r="AA17" s="50">
        <v>6.2</v>
      </c>
      <c r="AB17" s="87">
        <f t="shared" si="8"/>
        <v>6.3000000000000007</v>
      </c>
      <c r="AC17" s="50">
        <v>6.8</v>
      </c>
      <c r="AD17" s="50">
        <v>6.9</v>
      </c>
      <c r="AE17" s="87">
        <f t="shared" si="9"/>
        <v>6.85</v>
      </c>
      <c r="AF17" s="85"/>
      <c r="AG17" s="88">
        <v>11.8</v>
      </c>
      <c r="AH17" s="85"/>
      <c r="AI17" s="88">
        <v>16.8</v>
      </c>
    </row>
    <row r="18" spans="1:35" x14ac:dyDescent="0.25">
      <c r="A18" s="79">
        <v>9</v>
      </c>
      <c r="B18" s="50">
        <v>5.2</v>
      </c>
      <c r="C18" s="50">
        <v>5.2</v>
      </c>
      <c r="D18" s="87">
        <f t="shared" si="0"/>
        <v>5.2</v>
      </c>
      <c r="E18" s="50">
        <v>6.9</v>
      </c>
      <c r="F18" s="50">
        <v>4.2</v>
      </c>
      <c r="G18" s="87">
        <f t="shared" si="1"/>
        <v>5.5500000000000007</v>
      </c>
      <c r="H18" s="50">
        <v>6.3</v>
      </c>
      <c r="I18" s="50">
        <v>4.5</v>
      </c>
      <c r="J18" s="87">
        <f t="shared" si="2"/>
        <v>5.4</v>
      </c>
      <c r="K18" s="50">
        <v>5.8</v>
      </c>
      <c r="L18" s="50">
        <v>5.4</v>
      </c>
      <c r="M18" s="87">
        <f t="shared" si="3"/>
        <v>5.6</v>
      </c>
      <c r="N18" s="50">
        <v>5.8</v>
      </c>
      <c r="O18" s="50">
        <v>5.8</v>
      </c>
      <c r="P18" s="87">
        <f t="shared" si="4"/>
        <v>5.8</v>
      </c>
      <c r="Q18" s="50">
        <v>5.8</v>
      </c>
      <c r="R18" s="50">
        <v>5.9</v>
      </c>
      <c r="S18" s="87">
        <f t="shared" si="5"/>
        <v>5.85</v>
      </c>
      <c r="T18" s="50">
        <v>5.6</v>
      </c>
      <c r="U18" s="50">
        <v>5.6</v>
      </c>
      <c r="V18" s="87">
        <f t="shared" si="6"/>
        <v>5.6</v>
      </c>
      <c r="W18" s="50">
        <v>5.4</v>
      </c>
      <c r="X18" s="50">
        <v>6.4</v>
      </c>
      <c r="Y18" s="87">
        <f t="shared" si="7"/>
        <v>5.9</v>
      </c>
      <c r="Z18" s="50">
        <v>7.4</v>
      </c>
      <c r="AA18" s="50">
        <v>6.6</v>
      </c>
      <c r="AB18" s="87">
        <f t="shared" si="8"/>
        <v>7</v>
      </c>
      <c r="AC18" s="50">
        <v>6.8</v>
      </c>
      <c r="AD18" s="50">
        <v>6.2</v>
      </c>
      <c r="AE18" s="87">
        <f t="shared" si="9"/>
        <v>6.5</v>
      </c>
      <c r="AF18" s="85"/>
      <c r="AG18" s="88">
        <v>11.7</v>
      </c>
      <c r="AH18" s="85"/>
      <c r="AI18" s="88">
        <v>14.6</v>
      </c>
    </row>
    <row r="19" spans="1:35" x14ac:dyDescent="0.25">
      <c r="A19" s="79">
        <v>10</v>
      </c>
      <c r="B19" s="50">
        <v>6.2</v>
      </c>
      <c r="C19" s="50">
        <v>4.5</v>
      </c>
      <c r="D19" s="87">
        <f t="shared" si="0"/>
        <v>5.35</v>
      </c>
      <c r="E19" s="50">
        <v>6.3</v>
      </c>
      <c r="F19" s="50">
        <v>4.5999999999999996</v>
      </c>
      <c r="G19" s="87">
        <f t="shared" si="1"/>
        <v>5.4499999999999993</v>
      </c>
      <c r="H19" s="50">
        <v>6.2</v>
      </c>
      <c r="I19" s="50">
        <v>4.4000000000000004</v>
      </c>
      <c r="J19" s="87">
        <f t="shared" si="2"/>
        <v>5.3000000000000007</v>
      </c>
      <c r="K19" s="50">
        <v>5.5</v>
      </c>
      <c r="L19" s="50">
        <v>6</v>
      </c>
      <c r="M19" s="87">
        <f t="shared" si="3"/>
        <v>5.75</v>
      </c>
      <c r="N19" s="50">
        <v>5.4</v>
      </c>
      <c r="O19" s="50">
        <v>5.6</v>
      </c>
      <c r="P19" s="87">
        <f t="shared" si="4"/>
        <v>5.5</v>
      </c>
      <c r="Q19" s="50">
        <v>5.8</v>
      </c>
      <c r="R19" s="50">
        <v>5.6</v>
      </c>
      <c r="S19" s="87">
        <f t="shared" si="5"/>
        <v>5.6999999999999993</v>
      </c>
      <c r="T19" s="50">
        <v>6</v>
      </c>
      <c r="U19" s="50">
        <v>6</v>
      </c>
      <c r="V19" s="87">
        <f t="shared" si="6"/>
        <v>6</v>
      </c>
      <c r="W19" s="50">
        <v>5.6</v>
      </c>
      <c r="X19" s="50">
        <v>5.4</v>
      </c>
      <c r="Y19" s="87">
        <f t="shared" si="7"/>
        <v>5.5</v>
      </c>
      <c r="Z19" s="50">
        <v>6.4</v>
      </c>
      <c r="AA19" s="50">
        <v>6.6</v>
      </c>
      <c r="AB19" s="87">
        <f t="shared" si="8"/>
        <v>6.5</v>
      </c>
      <c r="AC19" s="50">
        <v>6.8</v>
      </c>
      <c r="AD19" s="50">
        <v>6.8</v>
      </c>
      <c r="AE19" s="87">
        <f t="shared" si="9"/>
        <v>6.8</v>
      </c>
      <c r="AF19" s="85"/>
      <c r="AG19" s="88">
        <v>13.7</v>
      </c>
      <c r="AH19" s="85"/>
      <c r="AI19" s="88">
        <v>14.7</v>
      </c>
    </row>
    <row r="20" spans="1:35" x14ac:dyDescent="0.25">
      <c r="A20" s="79">
        <v>11</v>
      </c>
      <c r="B20" s="50">
        <v>5.4</v>
      </c>
      <c r="C20" s="50">
        <v>3.9</v>
      </c>
      <c r="D20" s="87">
        <f t="shared" si="0"/>
        <v>4.6500000000000004</v>
      </c>
      <c r="E20" s="50">
        <v>6.1</v>
      </c>
      <c r="F20" s="50">
        <v>4.5</v>
      </c>
      <c r="G20" s="87">
        <f t="shared" si="1"/>
        <v>5.3</v>
      </c>
      <c r="H20" s="50">
        <v>5.0999999999999996</v>
      </c>
      <c r="I20" s="50">
        <v>4.4000000000000004</v>
      </c>
      <c r="J20" s="87">
        <f t="shared" si="2"/>
        <v>4.75</v>
      </c>
      <c r="K20" s="50">
        <v>5.8</v>
      </c>
      <c r="L20" s="50">
        <v>6</v>
      </c>
      <c r="M20" s="87">
        <f t="shared" si="3"/>
        <v>5.9</v>
      </c>
      <c r="N20" s="50">
        <v>5.2</v>
      </c>
      <c r="O20" s="50">
        <v>6</v>
      </c>
      <c r="P20" s="87">
        <f t="shared" si="4"/>
        <v>5.6</v>
      </c>
      <c r="Q20" s="50">
        <v>5.8</v>
      </c>
      <c r="R20" s="50">
        <v>5.7</v>
      </c>
      <c r="S20" s="87">
        <f t="shared" si="5"/>
        <v>5.75</v>
      </c>
      <c r="T20" s="50">
        <v>6</v>
      </c>
      <c r="U20" s="50">
        <v>6</v>
      </c>
      <c r="V20" s="87">
        <f t="shared" si="6"/>
        <v>6</v>
      </c>
      <c r="W20" s="50">
        <v>5.2</v>
      </c>
      <c r="X20" s="50">
        <v>5.4</v>
      </c>
      <c r="Y20" s="87">
        <f t="shared" si="7"/>
        <v>5.3000000000000007</v>
      </c>
      <c r="Z20" s="50">
        <v>6.8</v>
      </c>
      <c r="AA20" s="50">
        <v>7.4</v>
      </c>
      <c r="AB20" s="87">
        <f t="shared" si="8"/>
        <v>7.1</v>
      </c>
      <c r="AC20" s="50">
        <v>6.5</v>
      </c>
      <c r="AD20" s="50">
        <v>6.6</v>
      </c>
      <c r="AE20" s="87">
        <f t="shared" si="9"/>
        <v>6.55</v>
      </c>
      <c r="AF20" s="85"/>
      <c r="AG20" s="88">
        <v>13.1</v>
      </c>
      <c r="AH20" s="85"/>
      <c r="AI20" s="88">
        <v>14.5</v>
      </c>
    </row>
    <row r="21" spans="1:35" x14ac:dyDescent="0.25">
      <c r="A21" s="79">
        <v>12</v>
      </c>
      <c r="B21" s="50">
        <v>5</v>
      </c>
      <c r="C21" s="50">
        <v>4.3</v>
      </c>
      <c r="D21" s="87">
        <f t="shared" si="0"/>
        <v>4.6500000000000004</v>
      </c>
      <c r="E21" s="50">
        <v>6.1</v>
      </c>
      <c r="F21" s="50">
        <v>4.9000000000000004</v>
      </c>
      <c r="G21" s="87">
        <f t="shared" si="1"/>
        <v>5.5</v>
      </c>
      <c r="H21" s="50">
        <v>6.4</v>
      </c>
      <c r="I21" s="50">
        <v>4.5</v>
      </c>
      <c r="J21" s="87">
        <f t="shared" si="2"/>
        <v>5.45</v>
      </c>
      <c r="K21" s="50">
        <v>6</v>
      </c>
      <c r="L21" s="50">
        <v>6.2</v>
      </c>
      <c r="M21" s="87">
        <f t="shared" si="3"/>
        <v>6.1</v>
      </c>
      <c r="N21" s="50">
        <v>5.8</v>
      </c>
      <c r="O21" s="50">
        <v>6</v>
      </c>
      <c r="P21" s="87">
        <f t="shared" si="4"/>
        <v>5.9</v>
      </c>
      <c r="Q21" s="50">
        <v>5.4</v>
      </c>
      <c r="R21" s="50">
        <v>5.5</v>
      </c>
      <c r="S21" s="87">
        <f t="shared" si="5"/>
        <v>5.45</v>
      </c>
      <c r="T21" s="50">
        <v>6</v>
      </c>
      <c r="U21" s="50">
        <v>6</v>
      </c>
      <c r="V21" s="87">
        <f t="shared" si="6"/>
        <v>6</v>
      </c>
      <c r="W21" s="50">
        <v>5.2</v>
      </c>
      <c r="X21" s="50">
        <v>5.8</v>
      </c>
      <c r="Y21" s="87">
        <f t="shared" si="7"/>
        <v>5.5</v>
      </c>
      <c r="Z21" s="50">
        <v>6</v>
      </c>
      <c r="AA21" s="50">
        <v>6.4</v>
      </c>
      <c r="AB21" s="87">
        <f t="shared" si="8"/>
        <v>6.2</v>
      </c>
      <c r="AC21" s="50">
        <v>6.4</v>
      </c>
      <c r="AD21" s="50">
        <v>6.5</v>
      </c>
      <c r="AE21" s="87">
        <f t="shared" si="9"/>
        <v>6.45</v>
      </c>
      <c r="AF21" s="85"/>
      <c r="AG21" s="88">
        <v>13.5</v>
      </c>
      <c r="AH21" s="85"/>
      <c r="AI21" s="88">
        <v>13.9</v>
      </c>
    </row>
    <row r="22" spans="1:35" x14ac:dyDescent="0.25">
      <c r="A22" s="79">
        <v>13</v>
      </c>
      <c r="B22" s="50">
        <v>4.3</v>
      </c>
      <c r="C22" s="50">
        <v>4.2</v>
      </c>
      <c r="D22" s="87">
        <f t="shared" si="0"/>
        <v>4.25</v>
      </c>
      <c r="E22" s="50">
        <v>5</v>
      </c>
      <c r="F22" s="50">
        <v>4.0999999999999996</v>
      </c>
      <c r="G22" s="87">
        <f t="shared" si="1"/>
        <v>4.55</v>
      </c>
      <c r="H22" s="66">
        <v>5.8</v>
      </c>
      <c r="I22" s="50">
        <v>4.3</v>
      </c>
      <c r="J22" s="87">
        <f t="shared" si="2"/>
        <v>5.05</v>
      </c>
      <c r="K22" s="50">
        <v>6.2</v>
      </c>
      <c r="L22" s="50">
        <v>6</v>
      </c>
      <c r="M22" s="87">
        <f t="shared" si="3"/>
        <v>6.1</v>
      </c>
      <c r="N22" s="50">
        <v>5.4</v>
      </c>
      <c r="O22" s="50">
        <v>6.2</v>
      </c>
      <c r="P22" s="87">
        <f t="shared" si="4"/>
        <v>5.8000000000000007</v>
      </c>
      <c r="Q22" s="50">
        <v>5.7</v>
      </c>
      <c r="R22" s="50">
        <v>5.7</v>
      </c>
      <c r="S22" s="87">
        <f t="shared" si="5"/>
        <v>5.7</v>
      </c>
      <c r="T22" s="50">
        <v>5.8</v>
      </c>
      <c r="U22" s="50">
        <v>6</v>
      </c>
      <c r="V22" s="87">
        <f t="shared" si="6"/>
        <v>5.9</v>
      </c>
      <c r="W22" s="50">
        <v>7</v>
      </c>
      <c r="X22" s="50">
        <v>6.2</v>
      </c>
      <c r="Y22" s="87">
        <f t="shared" si="7"/>
        <v>6.6</v>
      </c>
      <c r="Z22" s="50">
        <v>7</v>
      </c>
      <c r="AA22" s="50">
        <v>6.8</v>
      </c>
      <c r="AB22" s="87">
        <f t="shared" si="8"/>
        <v>6.9</v>
      </c>
      <c r="AC22" s="50">
        <v>6.2</v>
      </c>
      <c r="AD22" s="50">
        <v>6.7</v>
      </c>
      <c r="AE22" s="87">
        <f t="shared" si="9"/>
        <v>6.45</v>
      </c>
      <c r="AF22" s="85"/>
      <c r="AG22" s="88">
        <v>11.9</v>
      </c>
      <c r="AH22" s="85"/>
      <c r="AI22" s="88">
        <v>16.100000000000001</v>
      </c>
    </row>
    <row r="23" spans="1:35" x14ac:dyDescent="0.25">
      <c r="A23" s="79">
        <v>14</v>
      </c>
      <c r="B23" s="50">
        <v>5</v>
      </c>
      <c r="C23" s="50">
        <v>4.4000000000000004</v>
      </c>
      <c r="D23" s="87">
        <f t="shared" si="0"/>
        <v>4.7</v>
      </c>
      <c r="E23" s="50">
        <v>6.2</v>
      </c>
      <c r="F23" s="50">
        <v>4.5</v>
      </c>
      <c r="G23" s="87">
        <f t="shared" si="1"/>
        <v>5.35</v>
      </c>
      <c r="H23" s="50">
        <v>5.9</v>
      </c>
      <c r="I23" s="50">
        <v>4.4000000000000004</v>
      </c>
      <c r="J23" s="87">
        <f t="shared" si="2"/>
        <v>5.15</v>
      </c>
      <c r="K23" s="50">
        <v>5.4</v>
      </c>
      <c r="L23" s="50">
        <v>6</v>
      </c>
      <c r="M23" s="87">
        <f t="shared" si="3"/>
        <v>5.7</v>
      </c>
      <c r="N23" s="50">
        <v>6</v>
      </c>
      <c r="O23" s="50">
        <v>6</v>
      </c>
      <c r="P23" s="87">
        <f t="shared" si="4"/>
        <v>6</v>
      </c>
      <c r="Q23" s="50">
        <v>5.8</v>
      </c>
      <c r="R23" s="50">
        <v>5.8</v>
      </c>
      <c r="S23" s="87">
        <f t="shared" si="5"/>
        <v>5.8</v>
      </c>
      <c r="T23" s="50">
        <v>6</v>
      </c>
      <c r="U23" s="50">
        <v>6</v>
      </c>
      <c r="V23" s="87">
        <f t="shared" si="6"/>
        <v>6</v>
      </c>
      <c r="W23" s="50">
        <v>6</v>
      </c>
      <c r="X23" s="50">
        <v>6.4</v>
      </c>
      <c r="Y23" s="87">
        <f t="shared" si="7"/>
        <v>6.2</v>
      </c>
      <c r="Z23" s="50">
        <v>7.4</v>
      </c>
      <c r="AA23" s="50">
        <v>6.2</v>
      </c>
      <c r="AB23" s="87">
        <f t="shared" si="8"/>
        <v>6.8000000000000007</v>
      </c>
      <c r="AC23" s="50">
        <v>6.9</v>
      </c>
      <c r="AD23" s="50">
        <v>6.4</v>
      </c>
      <c r="AE23" s="87">
        <f t="shared" si="9"/>
        <v>6.65</v>
      </c>
      <c r="AF23" s="85"/>
      <c r="AG23" s="88">
        <v>13</v>
      </c>
      <c r="AH23" s="85"/>
      <c r="AI23" s="88">
        <v>13.7</v>
      </c>
    </row>
    <row r="24" spans="1:35" x14ac:dyDescent="0.25">
      <c r="A24" s="79">
        <v>15</v>
      </c>
      <c r="B24" s="50">
        <v>5.6</v>
      </c>
      <c r="C24" s="50">
        <v>4.5</v>
      </c>
      <c r="D24" s="87">
        <f t="shared" si="0"/>
        <v>5.05</v>
      </c>
      <c r="E24" s="50">
        <v>5.9</v>
      </c>
      <c r="F24" s="50">
        <v>4.7</v>
      </c>
      <c r="G24" s="87">
        <f t="shared" si="1"/>
        <v>5.3000000000000007</v>
      </c>
      <c r="H24" s="50">
        <v>5.6</v>
      </c>
      <c r="I24" s="50">
        <v>4.4000000000000004</v>
      </c>
      <c r="J24" s="87">
        <f t="shared" si="2"/>
        <v>5</v>
      </c>
      <c r="K24" s="50">
        <v>5</v>
      </c>
      <c r="L24" s="50">
        <v>5.4</v>
      </c>
      <c r="M24" s="87">
        <f t="shared" si="3"/>
        <v>5.2</v>
      </c>
      <c r="N24" s="50">
        <v>5.4</v>
      </c>
      <c r="O24" s="50">
        <v>5.6</v>
      </c>
      <c r="P24" s="87">
        <f t="shared" si="4"/>
        <v>5.5</v>
      </c>
      <c r="Q24" s="50">
        <v>5.8</v>
      </c>
      <c r="R24" s="50">
        <v>5.8</v>
      </c>
      <c r="S24" s="87">
        <f t="shared" si="5"/>
        <v>5.8</v>
      </c>
      <c r="T24" s="50">
        <v>6.2</v>
      </c>
      <c r="U24" s="50">
        <v>5.8</v>
      </c>
      <c r="V24" s="87">
        <f t="shared" si="6"/>
        <v>6</v>
      </c>
      <c r="W24" s="50">
        <v>6</v>
      </c>
      <c r="X24" s="50">
        <v>6</v>
      </c>
      <c r="Y24" s="87">
        <f t="shared" si="7"/>
        <v>6</v>
      </c>
      <c r="Z24" s="50">
        <v>6.6</v>
      </c>
      <c r="AA24" s="50">
        <v>6.2</v>
      </c>
      <c r="AB24" s="87">
        <f t="shared" si="8"/>
        <v>6.4</v>
      </c>
      <c r="AC24" s="50">
        <v>6.6</v>
      </c>
      <c r="AD24" s="50">
        <v>6.2</v>
      </c>
      <c r="AE24" s="87">
        <f t="shared" si="9"/>
        <v>6.4</v>
      </c>
      <c r="AF24" s="85"/>
      <c r="AG24" s="88">
        <v>14.4</v>
      </c>
      <c r="AH24" s="85"/>
      <c r="AI24" s="88">
        <v>14.8</v>
      </c>
    </row>
    <row r="25" spans="1:35" x14ac:dyDescent="0.25">
      <c r="A25" s="79">
        <v>16</v>
      </c>
      <c r="B25" s="50">
        <v>5.7</v>
      </c>
      <c r="C25" s="50">
        <v>4.2</v>
      </c>
      <c r="D25" s="87">
        <f t="shared" si="0"/>
        <v>4.95</v>
      </c>
      <c r="E25" s="50">
        <v>4.8</v>
      </c>
      <c r="F25" s="50">
        <v>4.5</v>
      </c>
      <c r="G25" s="87">
        <f t="shared" si="1"/>
        <v>4.6500000000000004</v>
      </c>
      <c r="H25" s="50">
        <v>5.8</v>
      </c>
      <c r="I25" s="50">
        <v>4</v>
      </c>
      <c r="J25" s="87">
        <f t="shared" si="2"/>
        <v>4.9000000000000004</v>
      </c>
      <c r="K25" s="50">
        <v>5.2</v>
      </c>
      <c r="L25" s="50">
        <v>5.8</v>
      </c>
      <c r="M25" s="87">
        <f t="shared" si="3"/>
        <v>5.5</v>
      </c>
      <c r="N25" s="50">
        <v>5.4</v>
      </c>
      <c r="O25" s="50">
        <v>5.6</v>
      </c>
      <c r="P25" s="87">
        <f t="shared" si="4"/>
        <v>5.5</v>
      </c>
      <c r="Q25" s="50">
        <v>6.1</v>
      </c>
      <c r="R25" s="50">
        <v>5.5</v>
      </c>
      <c r="S25" s="87">
        <f t="shared" si="5"/>
        <v>5.8</v>
      </c>
      <c r="T25" s="50">
        <v>6</v>
      </c>
      <c r="U25" s="50">
        <v>5.8</v>
      </c>
      <c r="V25" s="87">
        <f t="shared" si="6"/>
        <v>5.9</v>
      </c>
      <c r="W25" s="50">
        <v>6.8</v>
      </c>
      <c r="X25" s="50">
        <v>6.4</v>
      </c>
      <c r="Y25" s="87">
        <f t="shared" si="7"/>
        <v>6.6</v>
      </c>
      <c r="Z25" s="50">
        <v>6.4</v>
      </c>
      <c r="AA25" s="50">
        <v>6</v>
      </c>
      <c r="AB25" s="87">
        <f t="shared" si="8"/>
        <v>6.2</v>
      </c>
      <c r="AC25" s="50">
        <v>6.8</v>
      </c>
      <c r="AD25" s="50">
        <v>6.3</v>
      </c>
      <c r="AE25" s="87">
        <f t="shared" si="9"/>
        <v>6.55</v>
      </c>
      <c r="AF25" s="85"/>
      <c r="AG25" s="88">
        <v>14.2</v>
      </c>
      <c r="AH25" s="85"/>
      <c r="AI25" s="88">
        <v>15.4</v>
      </c>
    </row>
    <row r="26" spans="1:35" x14ac:dyDescent="0.25">
      <c r="A26" s="79">
        <v>17</v>
      </c>
      <c r="B26" s="50">
        <v>5.0999999999999996</v>
      </c>
      <c r="C26" s="50">
        <v>4.3</v>
      </c>
      <c r="D26" s="87">
        <f t="shared" si="0"/>
        <v>4.6999999999999993</v>
      </c>
      <c r="E26" s="50">
        <v>4.4000000000000004</v>
      </c>
      <c r="F26" s="50">
        <v>4.5999999999999996</v>
      </c>
      <c r="G26" s="87">
        <f t="shared" si="1"/>
        <v>4.5</v>
      </c>
      <c r="H26" s="50">
        <v>5.8</v>
      </c>
      <c r="I26" s="50">
        <v>4.8</v>
      </c>
      <c r="J26" s="87">
        <f t="shared" si="2"/>
        <v>5.3</v>
      </c>
      <c r="K26" s="50">
        <v>5</v>
      </c>
      <c r="L26" s="50">
        <v>6</v>
      </c>
      <c r="M26" s="87">
        <f t="shared" si="3"/>
        <v>5.5</v>
      </c>
      <c r="N26" s="50">
        <v>5.6</v>
      </c>
      <c r="O26" s="50">
        <v>5.2</v>
      </c>
      <c r="P26" s="87">
        <f t="shared" si="4"/>
        <v>5.4</v>
      </c>
      <c r="Q26" s="50">
        <v>6.4</v>
      </c>
      <c r="R26" s="50">
        <v>5.5</v>
      </c>
      <c r="S26" s="87">
        <f t="shared" si="5"/>
        <v>5.95</v>
      </c>
      <c r="T26" s="50">
        <v>6.2</v>
      </c>
      <c r="U26" s="50">
        <v>6.2</v>
      </c>
      <c r="V26" s="87">
        <f t="shared" si="6"/>
        <v>6.2</v>
      </c>
      <c r="W26" s="50">
        <v>6</v>
      </c>
      <c r="X26" s="50">
        <v>7.2</v>
      </c>
      <c r="Y26" s="87">
        <f t="shared" si="7"/>
        <v>6.6</v>
      </c>
      <c r="Z26" s="50">
        <v>6.2</v>
      </c>
      <c r="AA26" s="50">
        <v>6.2</v>
      </c>
      <c r="AB26" s="87">
        <f t="shared" si="8"/>
        <v>6.2</v>
      </c>
      <c r="AC26" s="50">
        <v>6.5</v>
      </c>
      <c r="AD26" s="50">
        <v>6.3</v>
      </c>
      <c r="AE26" s="87">
        <f t="shared" si="9"/>
        <v>6.4</v>
      </c>
      <c r="AF26" s="85"/>
      <c r="AG26" s="88">
        <v>13.2</v>
      </c>
      <c r="AH26" s="85"/>
      <c r="AI26" s="88">
        <v>17.3</v>
      </c>
    </row>
    <row r="27" spans="1:35" x14ac:dyDescent="0.25">
      <c r="A27" s="79">
        <v>18</v>
      </c>
      <c r="B27" s="50">
        <v>6</v>
      </c>
      <c r="C27" s="50">
        <v>4.3</v>
      </c>
      <c r="D27" s="87">
        <f t="shared" si="0"/>
        <v>5.15</v>
      </c>
      <c r="E27" s="50">
        <v>6</v>
      </c>
      <c r="F27" s="50">
        <v>4.5</v>
      </c>
      <c r="G27" s="87">
        <f t="shared" si="1"/>
        <v>5.25</v>
      </c>
      <c r="H27" s="50">
        <v>6</v>
      </c>
      <c r="I27" s="50">
        <v>5</v>
      </c>
      <c r="J27" s="87">
        <f t="shared" si="2"/>
        <v>5.5</v>
      </c>
      <c r="K27" s="50">
        <v>5.8</v>
      </c>
      <c r="L27" s="50">
        <v>5.2</v>
      </c>
      <c r="M27" s="87">
        <f t="shared" si="3"/>
        <v>5.5</v>
      </c>
      <c r="N27" s="50">
        <v>5.8</v>
      </c>
      <c r="O27" s="50">
        <v>5.8</v>
      </c>
      <c r="P27" s="87">
        <f t="shared" si="4"/>
        <v>5.8</v>
      </c>
      <c r="Q27" s="50">
        <v>5.7</v>
      </c>
      <c r="R27" s="50">
        <v>5.4</v>
      </c>
      <c r="S27" s="87">
        <f t="shared" si="5"/>
        <v>5.5500000000000007</v>
      </c>
      <c r="T27" s="50">
        <v>6</v>
      </c>
      <c r="U27" s="50">
        <v>6</v>
      </c>
      <c r="V27" s="87">
        <f t="shared" si="6"/>
        <v>6</v>
      </c>
      <c r="W27" s="50">
        <v>6.8</v>
      </c>
      <c r="X27" s="50">
        <v>6.2</v>
      </c>
      <c r="Y27" s="87">
        <f t="shared" si="7"/>
        <v>6.5</v>
      </c>
      <c r="Z27" s="50">
        <v>7</v>
      </c>
      <c r="AA27" s="50">
        <v>7.2</v>
      </c>
      <c r="AB27" s="87">
        <f t="shared" si="8"/>
        <v>7.1</v>
      </c>
      <c r="AC27" s="50">
        <v>6.7</v>
      </c>
      <c r="AD27" s="50">
        <v>6.5</v>
      </c>
      <c r="AE27" s="87">
        <f t="shared" si="9"/>
        <v>6.6</v>
      </c>
      <c r="AF27" s="85"/>
      <c r="AG27" s="88">
        <v>10</v>
      </c>
      <c r="AH27" s="85"/>
      <c r="AI27" s="88">
        <v>14.3</v>
      </c>
    </row>
    <row r="28" spans="1:35" x14ac:dyDescent="0.25">
      <c r="A28" s="79">
        <v>19</v>
      </c>
      <c r="B28" s="50">
        <v>6</v>
      </c>
      <c r="C28" s="50">
        <v>4.5</v>
      </c>
      <c r="D28" s="87">
        <f t="shared" si="0"/>
        <v>5.25</v>
      </c>
      <c r="E28" s="50">
        <v>5.6</v>
      </c>
      <c r="F28" s="50">
        <v>4.5999999999999996</v>
      </c>
      <c r="G28" s="87">
        <f t="shared" si="1"/>
        <v>5.0999999999999996</v>
      </c>
      <c r="H28" s="50">
        <v>5.4</v>
      </c>
      <c r="I28" s="50">
        <v>4.3</v>
      </c>
      <c r="J28" s="87">
        <f t="shared" si="2"/>
        <v>4.8499999999999996</v>
      </c>
      <c r="K28" s="50">
        <v>5.6</v>
      </c>
      <c r="L28" s="50">
        <v>5.8</v>
      </c>
      <c r="M28" s="87">
        <f t="shared" si="3"/>
        <v>5.6999999999999993</v>
      </c>
      <c r="N28" s="50">
        <v>5.4</v>
      </c>
      <c r="O28" s="50">
        <v>5.4</v>
      </c>
      <c r="P28" s="87">
        <f t="shared" si="4"/>
        <v>5.4</v>
      </c>
      <c r="Q28" s="50">
        <v>5.9</v>
      </c>
      <c r="R28" s="50">
        <v>5.7</v>
      </c>
      <c r="S28" s="87">
        <f t="shared" si="5"/>
        <v>5.8000000000000007</v>
      </c>
      <c r="T28" s="50">
        <v>5.6</v>
      </c>
      <c r="U28" s="50">
        <v>6</v>
      </c>
      <c r="V28" s="87">
        <f t="shared" si="6"/>
        <v>5.8</v>
      </c>
      <c r="W28" s="50">
        <v>7</v>
      </c>
      <c r="X28" s="50">
        <v>6</v>
      </c>
      <c r="Y28" s="87">
        <f t="shared" si="7"/>
        <v>6.5</v>
      </c>
      <c r="Z28" s="50">
        <v>6.2</v>
      </c>
      <c r="AA28" s="50">
        <v>7</v>
      </c>
      <c r="AB28" s="87">
        <f t="shared" si="8"/>
        <v>6.6</v>
      </c>
      <c r="AC28" s="50">
        <v>6.5</v>
      </c>
      <c r="AD28" s="50">
        <v>6</v>
      </c>
      <c r="AE28" s="87">
        <f t="shared" si="9"/>
        <v>6.25</v>
      </c>
      <c r="AF28" s="85"/>
      <c r="AG28" s="88">
        <v>12.9</v>
      </c>
      <c r="AH28" s="85"/>
      <c r="AI28" s="88">
        <v>15.9</v>
      </c>
    </row>
    <row r="29" spans="1:35" x14ac:dyDescent="0.25">
      <c r="A29" s="79">
        <v>20</v>
      </c>
      <c r="B29" s="66">
        <v>4.4000000000000004</v>
      </c>
      <c r="C29" s="66">
        <v>3.8</v>
      </c>
      <c r="D29" s="87">
        <f t="shared" si="0"/>
        <v>4.0999999999999996</v>
      </c>
      <c r="E29" s="66">
        <v>4.5999999999999996</v>
      </c>
      <c r="F29" s="66">
        <v>4.9000000000000004</v>
      </c>
      <c r="G29" s="87">
        <f t="shared" si="1"/>
        <v>4.75</v>
      </c>
      <c r="H29" s="50">
        <v>6</v>
      </c>
      <c r="I29" s="66">
        <v>4.7</v>
      </c>
      <c r="J29" s="87">
        <f t="shared" si="2"/>
        <v>5.35</v>
      </c>
      <c r="K29" s="66">
        <v>5.8</v>
      </c>
      <c r="L29" s="66">
        <v>5.8</v>
      </c>
      <c r="M29" s="87">
        <f t="shared" si="3"/>
        <v>5.8</v>
      </c>
      <c r="N29" s="66">
        <v>5.8</v>
      </c>
      <c r="O29" s="66">
        <v>6</v>
      </c>
      <c r="P29" s="87">
        <f t="shared" si="4"/>
        <v>5.9</v>
      </c>
      <c r="Q29" s="66">
        <v>6.1</v>
      </c>
      <c r="R29" s="66">
        <v>6</v>
      </c>
      <c r="S29" s="87">
        <f t="shared" si="5"/>
        <v>6.05</v>
      </c>
      <c r="T29" s="66">
        <v>6</v>
      </c>
      <c r="U29" s="66">
        <v>6</v>
      </c>
      <c r="V29" s="87">
        <f t="shared" si="6"/>
        <v>6</v>
      </c>
      <c r="W29" s="66">
        <v>6</v>
      </c>
      <c r="X29" s="66">
        <v>5.4</v>
      </c>
      <c r="Y29" s="87">
        <f t="shared" si="7"/>
        <v>5.7</v>
      </c>
      <c r="Z29" s="66">
        <v>8</v>
      </c>
      <c r="AA29" s="66">
        <v>6.4</v>
      </c>
      <c r="AB29" s="87">
        <f t="shared" si="8"/>
        <v>7.2</v>
      </c>
      <c r="AC29" s="66">
        <v>6.3</v>
      </c>
      <c r="AD29" s="66">
        <v>6.5</v>
      </c>
      <c r="AE29" s="87">
        <f t="shared" si="9"/>
        <v>6.4</v>
      </c>
      <c r="AF29" s="85"/>
      <c r="AG29" s="88">
        <v>13</v>
      </c>
      <c r="AH29" s="85"/>
      <c r="AI29" s="88">
        <v>14.4</v>
      </c>
    </row>
    <row r="30" spans="1:35" x14ac:dyDescent="0.25">
      <c r="A30" s="79">
        <v>21</v>
      </c>
      <c r="B30" s="50">
        <v>5.9</v>
      </c>
      <c r="C30" s="50">
        <v>4</v>
      </c>
      <c r="D30" s="87">
        <f t="shared" si="0"/>
        <v>4.95</v>
      </c>
      <c r="E30" s="50">
        <v>5.4</v>
      </c>
      <c r="F30" s="50">
        <v>4.3</v>
      </c>
      <c r="G30" s="87">
        <f t="shared" si="1"/>
        <v>4.8499999999999996</v>
      </c>
      <c r="H30" s="50">
        <v>6</v>
      </c>
      <c r="I30" s="50">
        <v>4.5999999999999996</v>
      </c>
      <c r="J30" s="87">
        <f t="shared" si="2"/>
        <v>5.3</v>
      </c>
      <c r="K30" s="50">
        <v>5.9</v>
      </c>
      <c r="L30" s="50">
        <v>6</v>
      </c>
      <c r="M30" s="87">
        <f t="shared" si="3"/>
        <v>5.95</v>
      </c>
      <c r="N30" s="50">
        <v>5.4</v>
      </c>
      <c r="O30" s="50">
        <v>5.4</v>
      </c>
      <c r="P30" s="87">
        <f t="shared" si="4"/>
        <v>5.4</v>
      </c>
      <c r="Q30" s="50">
        <v>5.7</v>
      </c>
      <c r="R30" s="50">
        <v>5.8</v>
      </c>
      <c r="S30" s="87">
        <f t="shared" si="5"/>
        <v>5.75</v>
      </c>
      <c r="T30" s="50">
        <v>5.8</v>
      </c>
      <c r="U30" s="50">
        <v>6.2</v>
      </c>
      <c r="V30" s="87">
        <v>6</v>
      </c>
      <c r="W30" s="50">
        <v>5.6</v>
      </c>
      <c r="X30" s="50">
        <v>5.6</v>
      </c>
      <c r="Y30" s="87">
        <v>6</v>
      </c>
      <c r="Z30" s="50">
        <v>6</v>
      </c>
      <c r="AA30" s="50">
        <v>7</v>
      </c>
      <c r="AB30" s="87">
        <v>6</v>
      </c>
      <c r="AC30" s="50">
        <v>6.8</v>
      </c>
      <c r="AD30" s="50">
        <v>6.6</v>
      </c>
      <c r="AE30" s="87">
        <v>6</v>
      </c>
      <c r="AF30" s="85"/>
      <c r="AG30" s="88">
        <v>12.3</v>
      </c>
      <c r="AH30" s="85"/>
      <c r="AI30" s="88">
        <v>14.2</v>
      </c>
    </row>
    <row r="31" spans="1:35" x14ac:dyDescent="0.25">
      <c r="A31" s="79">
        <v>22</v>
      </c>
      <c r="B31" s="50">
        <v>5.7</v>
      </c>
      <c r="C31" s="50">
        <v>4.2</v>
      </c>
      <c r="D31" s="87">
        <f t="shared" si="0"/>
        <v>4.95</v>
      </c>
      <c r="E31" s="50">
        <v>5.8</v>
      </c>
      <c r="F31" s="50">
        <v>5.0999999999999996</v>
      </c>
      <c r="G31" s="87">
        <f t="shared" si="1"/>
        <v>5.4499999999999993</v>
      </c>
      <c r="H31" s="50">
        <v>5.4</v>
      </c>
      <c r="I31" s="50">
        <v>4.5999999999999996</v>
      </c>
      <c r="J31" s="87">
        <f t="shared" si="2"/>
        <v>5</v>
      </c>
      <c r="K31" s="50">
        <v>5.6</v>
      </c>
      <c r="L31" s="50">
        <v>5.4</v>
      </c>
      <c r="M31" s="87">
        <f t="shared" si="3"/>
        <v>5.5</v>
      </c>
      <c r="N31" s="50">
        <v>5.2</v>
      </c>
      <c r="O31" s="50">
        <v>5.4</v>
      </c>
      <c r="P31" s="87">
        <f t="shared" si="4"/>
        <v>5.3000000000000007</v>
      </c>
      <c r="Q31" s="50">
        <v>5.7</v>
      </c>
      <c r="R31" s="50">
        <v>5.6</v>
      </c>
      <c r="S31" s="87">
        <f t="shared" si="5"/>
        <v>5.65</v>
      </c>
      <c r="T31" s="50">
        <v>6</v>
      </c>
      <c r="U31" s="50">
        <v>6.2</v>
      </c>
      <c r="V31" s="87">
        <f t="shared" si="6"/>
        <v>6.1</v>
      </c>
      <c r="W31" s="50">
        <v>5.8</v>
      </c>
      <c r="X31" s="50">
        <v>6.2</v>
      </c>
      <c r="Y31" s="87">
        <f t="shared" ref="Y31:Y39" si="10">AVERAGE(W31:X31)</f>
        <v>6</v>
      </c>
      <c r="Z31" s="50">
        <v>7</v>
      </c>
      <c r="AA31" s="50">
        <v>6.4</v>
      </c>
      <c r="AB31" s="87">
        <f t="shared" ref="AB31:AB39" si="11">AVERAGE(Z31:AA31)</f>
        <v>6.7</v>
      </c>
      <c r="AC31" s="89">
        <v>14.2</v>
      </c>
      <c r="AD31" s="50">
        <v>7.1</v>
      </c>
      <c r="AE31" s="87">
        <f t="shared" ref="AE31:AE39" si="12">AVERAGE(AC31:AD31)</f>
        <v>10.649999999999999</v>
      </c>
      <c r="AF31" s="85"/>
      <c r="AG31" s="88">
        <v>12.3</v>
      </c>
      <c r="AH31" s="85"/>
      <c r="AI31" s="88">
        <v>15.1</v>
      </c>
    </row>
    <row r="32" spans="1:35" x14ac:dyDescent="0.25">
      <c r="A32" s="79">
        <v>23</v>
      </c>
      <c r="B32" s="50">
        <v>4.4000000000000004</v>
      </c>
      <c r="C32" s="50">
        <v>4.0999999999999996</v>
      </c>
      <c r="D32" s="87">
        <f t="shared" si="0"/>
        <v>4.25</v>
      </c>
      <c r="E32" s="50">
        <v>6</v>
      </c>
      <c r="F32" s="50">
        <v>5</v>
      </c>
      <c r="G32" s="87">
        <f t="shared" si="1"/>
        <v>5.5</v>
      </c>
      <c r="H32" s="50">
        <v>5.8</v>
      </c>
      <c r="I32" s="50">
        <v>4.5</v>
      </c>
      <c r="J32" s="87">
        <f t="shared" si="2"/>
        <v>5.15</v>
      </c>
      <c r="K32" s="50">
        <v>5.8</v>
      </c>
      <c r="L32" s="50">
        <v>6.2</v>
      </c>
      <c r="M32" s="87">
        <f t="shared" si="3"/>
        <v>6</v>
      </c>
      <c r="N32" s="50">
        <v>5</v>
      </c>
      <c r="O32" s="50">
        <v>5.4</v>
      </c>
      <c r="P32" s="87">
        <f t="shared" si="4"/>
        <v>5.2</v>
      </c>
      <c r="Q32" s="50">
        <v>5.8</v>
      </c>
      <c r="R32" s="50">
        <v>5.6</v>
      </c>
      <c r="S32" s="87">
        <f t="shared" si="5"/>
        <v>5.6999999999999993</v>
      </c>
      <c r="T32" s="50">
        <v>6</v>
      </c>
      <c r="U32" s="50">
        <v>6</v>
      </c>
      <c r="V32" s="87">
        <f t="shared" si="6"/>
        <v>6</v>
      </c>
      <c r="W32" s="50">
        <v>7</v>
      </c>
      <c r="X32" s="50">
        <v>5.6</v>
      </c>
      <c r="Y32" s="87">
        <f t="shared" si="10"/>
        <v>6.3</v>
      </c>
      <c r="Z32" s="50">
        <v>6.4</v>
      </c>
      <c r="AA32" s="50">
        <v>6.6</v>
      </c>
      <c r="AB32" s="87">
        <f t="shared" si="11"/>
        <v>6.5</v>
      </c>
      <c r="AC32" s="50">
        <v>6.5</v>
      </c>
      <c r="AD32" s="50">
        <v>6.8</v>
      </c>
      <c r="AE32" s="87">
        <f t="shared" si="12"/>
        <v>6.65</v>
      </c>
      <c r="AF32" s="85"/>
      <c r="AG32" s="88">
        <v>12.7</v>
      </c>
      <c r="AH32" s="85"/>
      <c r="AI32" s="88">
        <v>16.899999999999999</v>
      </c>
    </row>
    <row r="33" spans="1:35" x14ac:dyDescent="0.25">
      <c r="A33" s="79">
        <v>24</v>
      </c>
      <c r="B33" s="50">
        <v>5</v>
      </c>
      <c r="C33" s="50">
        <v>4.5</v>
      </c>
      <c r="D33" s="87">
        <f t="shared" si="0"/>
        <v>4.75</v>
      </c>
      <c r="E33" s="50">
        <v>6</v>
      </c>
      <c r="F33" s="50">
        <v>4.5999999999999996</v>
      </c>
      <c r="G33" s="87">
        <f t="shared" si="1"/>
        <v>5.3</v>
      </c>
      <c r="H33" s="50">
        <v>6</v>
      </c>
      <c r="I33" s="50">
        <v>4.5</v>
      </c>
      <c r="J33" s="87">
        <f t="shared" si="2"/>
        <v>5.25</v>
      </c>
      <c r="K33" s="50">
        <v>5.8</v>
      </c>
      <c r="L33" s="50">
        <v>6</v>
      </c>
      <c r="M33" s="87">
        <f t="shared" si="3"/>
        <v>5.9</v>
      </c>
      <c r="N33" s="50">
        <v>5</v>
      </c>
      <c r="O33" s="50">
        <v>5.6</v>
      </c>
      <c r="P33" s="87">
        <f t="shared" si="4"/>
        <v>5.3</v>
      </c>
      <c r="Q33" s="50">
        <v>5.8</v>
      </c>
      <c r="R33" s="50">
        <v>5.7</v>
      </c>
      <c r="S33" s="87">
        <f t="shared" si="5"/>
        <v>5.75</v>
      </c>
      <c r="T33" s="50">
        <v>6</v>
      </c>
      <c r="U33" s="50">
        <v>6.2</v>
      </c>
      <c r="V33" s="87">
        <f t="shared" si="6"/>
        <v>6.1</v>
      </c>
      <c r="W33" s="50">
        <v>5.4</v>
      </c>
      <c r="X33" s="50">
        <v>5.2</v>
      </c>
      <c r="Y33" s="87">
        <f t="shared" si="10"/>
        <v>5.3000000000000007</v>
      </c>
      <c r="Z33" s="50">
        <v>6.2</v>
      </c>
      <c r="AA33" s="50">
        <v>6.6</v>
      </c>
      <c r="AB33" s="87">
        <f t="shared" si="11"/>
        <v>6.4</v>
      </c>
      <c r="AC33" s="50">
        <v>6.9</v>
      </c>
      <c r="AD33" s="50">
        <v>7</v>
      </c>
      <c r="AE33" s="87">
        <f t="shared" si="12"/>
        <v>6.95</v>
      </c>
      <c r="AF33" s="85"/>
      <c r="AG33" s="88">
        <v>12.5</v>
      </c>
      <c r="AH33" s="85"/>
      <c r="AI33" s="88">
        <v>12.8</v>
      </c>
    </row>
    <row r="34" spans="1:35" x14ac:dyDescent="0.25">
      <c r="A34" s="79">
        <v>25</v>
      </c>
      <c r="B34" s="50">
        <v>4.3</v>
      </c>
      <c r="C34" s="50">
        <v>5.6</v>
      </c>
      <c r="D34" s="87">
        <f t="shared" si="0"/>
        <v>4.9499999999999993</v>
      </c>
      <c r="E34" s="50">
        <v>4.3</v>
      </c>
      <c r="F34" s="50">
        <v>4.0999999999999996</v>
      </c>
      <c r="G34" s="87">
        <f t="shared" si="1"/>
        <v>4.1999999999999993</v>
      </c>
      <c r="H34" s="50">
        <v>5.2</v>
      </c>
      <c r="I34" s="50">
        <v>4.9000000000000004</v>
      </c>
      <c r="J34" s="87">
        <f t="shared" si="2"/>
        <v>5.0500000000000007</v>
      </c>
      <c r="K34" s="50">
        <v>6</v>
      </c>
      <c r="L34" s="50">
        <v>6</v>
      </c>
      <c r="M34" s="87">
        <f t="shared" si="3"/>
        <v>6</v>
      </c>
      <c r="N34" s="50">
        <v>5.2</v>
      </c>
      <c r="O34" s="50">
        <v>5</v>
      </c>
      <c r="P34" s="87">
        <f t="shared" si="4"/>
        <v>5.0999999999999996</v>
      </c>
      <c r="Q34" s="50">
        <v>5.7</v>
      </c>
      <c r="R34" s="50">
        <v>5.7</v>
      </c>
      <c r="S34" s="87">
        <f t="shared" si="5"/>
        <v>5.7</v>
      </c>
      <c r="T34" s="50">
        <v>6.4</v>
      </c>
      <c r="U34" s="50">
        <v>6.2</v>
      </c>
      <c r="V34" s="87">
        <f t="shared" si="6"/>
        <v>6.3000000000000007</v>
      </c>
      <c r="W34" s="50">
        <v>6</v>
      </c>
      <c r="X34" s="50">
        <v>7.2</v>
      </c>
      <c r="Y34" s="87">
        <f t="shared" si="10"/>
        <v>6.6</v>
      </c>
      <c r="Z34" s="50">
        <v>6.4</v>
      </c>
      <c r="AA34" s="50">
        <v>6</v>
      </c>
      <c r="AB34" s="87">
        <f t="shared" si="11"/>
        <v>6.2</v>
      </c>
      <c r="AC34" s="50">
        <v>6.3</v>
      </c>
      <c r="AD34" s="50">
        <v>6.4</v>
      </c>
      <c r="AE34" s="87">
        <f t="shared" si="12"/>
        <v>6.35</v>
      </c>
      <c r="AF34" s="85"/>
      <c r="AG34" s="88">
        <v>14.2</v>
      </c>
      <c r="AH34" s="85"/>
      <c r="AI34" s="88">
        <v>16.5</v>
      </c>
    </row>
    <row r="35" spans="1:35" x14ac:dyDescent="0.25">
      <c r="A35" s="79">
        <v>26</v>
      </c>
      <c r="B35" s="50">
        <v>4.2</v>
      </c>
      <c r="C35" s="50">
        <v>4.2</v>
      </c>
      <c r="D35" s="87">
        <f t="shared" si="0"/>
        <v>4.2</v>
      </c>
      <c r="E35" s="50">
        <v>6.2</v>
      </c>
      <c r="F35" s="50">
        <v>4.5</v>
      </c>
      <c r="G35" s="87">
        <f t="shared" si="1"/>
        <v>5.35</v>
      </c>
      <c r="H35" s="50">
        <v>5.8</v>
      </c>
      <c r="I35" s="50">
        <v>4.7</v>
      </c>
      <c r="J35" s="87">
        <f t="shared" si="2"/>
        <v>5.25</v>
      </c>
      <c r="K35" s="50">
        <v>5.4</v>
      </c>
      <c r="L35" s="50">
        <v>5.6</v>
      </c>
      <c r="M35" s="87">
        <f t="shared" si="3"/>
        <v>5.5</v>
      </c>
      <c r="N35" s="50">
        <v>5.6</v>
      </c>
      <c r="O35" s="50">
        <v>5.4</v>
      </c>
      <c r="P35" s="87">
        <f t="shared" si="4"/>
        <v>5.5</v>
      </c>
      <c r="Q35" s="50">
        <v>5.7</v>
      </c>
      <c r="R35" s="50">
        <v>5.7</v>
      </c>
      <c r="S35" s="87">
        <f t="shared" si="5"/>
        <v>5.7</v>
      </c>
      <c r="T35" s="50">
        <v>6</v>
      </c>
      <c r="U35" s="50">
        <v>6.2</v>
      </c>
      <c r="V35" s="87">
        <f t="shared" si="6"/>
        <v>6.1</v>
      </c>
      <c r="W35" s="50">
        <v>5.8</v>
      </c>
      <c r="X35" s="50">
        <v>6</v>
      </c>
      <c r="Y35" s="87">
        <f t="shared" si="10"/>
        <v>5.9</v>
      </c>
      <c r="Z35" s="50">
        <v>6</v>
      </c>
      <c r="AA35" s="50">
        <v>6.6</v>
      </c>
      <c r="AB35" s="87">
        <f t="shared" si="11"/>
        <v>6.3</v>
      </c>
      <c r="AC35" s="50">
        <v>5.8</v>
      </c>
      <c r="AD35" s="50">
        <v>6.2</v>
      </c>
      <c r="AE35" s="87">
        <f t="shared" si="12"/>
        <v>6</v>
      </c>
      <c r="AF35" s="85"/>
      <c r="AG35" s="88">
        <v>13.7</v>
      </c>
      <c r="AH35" s="85"/>
      <c r="AI35" s="88">
        <v>12.9</v>
      </c>
    </row>
    <row r="36" spans="1:35" x14ac:dyDescent="0.25">
      <c r="A36" s="79">
        <v>27</v>
      </c>
      <c r="B36" s="50">
        <v>5.2</v>
      </c>
      <c r="C36" s="50">
        <v>4.4000000000000004</v>
      </c>
      <c r="D36" s="87">
        <f t="shared" si="0"/>
        <v>4.8000000000000007</v>
      </c>
      <c r="E36" s="50">
        <v>5.6</v>
      </c>
      <c r="F36" s="50">
        <v>4.2</v>
      </c>
      <c r="G36" s="87">
        <f t="shared" si="1"/>
        <v>4.9000000000000004</v>
      </c>
      <c r="H36" s="50">
        <v>5.9</v>
      </c>
      <c r="I36" s="50">
        <v>4.5</v>
      </c>
      <c r="J36" s="87">
        <f t="shared" si="2"/>
        <v>5.2</v>
      </c>
      <c r="K36" s="50">
        <v>6</v>
      </c>
      <c r="L36" s="50">
        <v>6</v>
      </c>
      <c r="M36" s="87">
        <f t="shared" si="3"/>
        <v>6</v>
      </c>
      <c r="N36" s="50">
        <v>5</v>
      </c>
      <c r="O36" s="50">
        <v>5.2</v>
      </c>
      <c r="P36" s="87">
        <f t="shared" si="4"/>
        <v>5.0999999999999996</v>
      </c>
      <c r="Q36" s="50">
        <v>5.5</v>
      </c>
      <c r="R36" s="50">
        <v>5.5</v>
      </c>
      <c r="S36" s="87">
        <f t="shared" si="5"/>
        <v>5.5</v>
      </c>
      <c r="T36" s="50">
        <v>6.4</v>
      </c>
      <c r="U36" s="50">
        <v>6</v>
      </c>
      <c r="V36" s="87">
        <f t="shared" si="6"/>
        <v>6.2</v>
      </c>
      <c r="W36" s="50">
        <v>5.6</v>
      </c>
      <c r="X36" s="50">
        <v>6.4</v>
      </c>
      <c r="Y36" s="87">
        <f t="shared" si="10"/>
        <v>6</v>
      </c>
      <c r="Z36" s="50">
        <v>6.6</v>
      </c>
      <c r="AA36" s="50">
        <v>6</v>
      </c>
      <c r="AB36" s="87">
        <f t="shared" si="11"/>
        <v>6.3</v>
      </c>
      <c r="AC36" s="89">
        <v>9.1</v>
      </c>
      <c r="AD36" s="50">
        <v>6.1</v>
      </c>
      <c r="AE36" s="87">
        <f t="shared" si="12"/>
        <v>7.6</v>
      </c>
      <c r="AF36" s="85"/>
      <c r="AG36" s="88">
        <v>12.6</v>
      </c>
      <c r="AH36" s="85"/>
      <c r="AI36" s="88">
        <v>15.9</v>
      </c>
    </row>
    <row r="37" spans="1:35" x14ac:dyDescent="0.25">
      <c r="A37" s="79">
        <v>28</v>
      </c>
      <c r="B37" s="50">
        <v>5.3</v>
      </c>
      <c r="C37" s="50">
        <v>4.5</v>
      </c>
      <c r="D37" s="87">
        <f t="shared" si="0"/>
        <v>4.9000000000000004</v>
      </c>
      <c r="E37" s="50">
        <v>5.5</v>
      </c>
      <c r="F37" s="50">
        <v>4.7</v>
      </c>
      <c r="G37" s="87">
        <f t="shared" si="1"/>
        <v>5.0999999999999996</v>
      </c>
      <c r="H37" s="50">
        <v>5.6</v>
      </c>
      <c r="I37" s="50">
        <v>4.5999999999999996</v>
      </c>
      <c r="J37" s="87">
        <f t="shared" si="2"/>
        <v>5.0999999999999996</v>
      </c>
      <c r="K37" s="50">
        <v>5.4</v>
      </c>
      <c r="L37" s="50">
        <v>5.4</v>
      </c>
      <c r="M37" s="87">
        <f t="shared" si="3"/>
        <v>5.4</v>
      </c>
      <c r="N37" s="50">
        <v>5.2</v>
      </c>
      <c r="O37" s="50">
        <v>5.4</v>
      </c>
      <c r="P37" s="87">
        <f t="shared" si="4"/>
        <v>5.3000000000000007</v>
      </c>
      <c r="Q37" s="50">
        <v>5.5</v>
      </c>
      <c r="R37" s="50">
        <v>5.5</v>
      </c>
      <c r="S37" s="87">
        <f t="shared" si="5"/>
        <v>5.5</v>
      </c>
      <c r="T37" s="50">
        <v>6</v>
      </c>
      <c r="U37" s="50">
        <v>6</v>
      </c>
      <c r="V37" s="87">
        <f t="shared" si="6"/>
        <v>6</v>
      </c>
      <c r="W37" s="50">
        <v>6.4</v>
      </c>
      <c r="X37" s="50">
        <v>6.8</v>
      </c>
      <c r="Y37" s="87">
        <f t="shared" si="10"/>
        <v>6.6</v>
      </c>
      <c r="Z37" s="50">
        <v>6.4</v>
      </c>
      <c r="AA37" s="50">
        <v>6.2</v>
      </c>
      <c r="AB37" s="87">
        <f t="shared" si="11"/>
        <v>6.3000000000000007</v>
      </c>
      <c r="AC37" s="50">
        <v>6.7</v>
      </c>
      <c r="AD37" s="50">
        <v>6.6</v>
      </c>
      <c r="AE37" s="87">
        <f t="shared" si="12"/>
        <v>6.65</v>
      </c>
      <c r="AF37" s="85"/>
      <c r="AG37" s="88">
        <v>14.6</v>
      </c>
      <c r="AH37" s="85"/>
      <c r="AI37" s="88">
        <v>15.8</v>
      </c>
    </row>
    <row r="38" spans="1:35" x14ac:dyDescent="0.25">
      <c r="A38" s="79">
        <v>29</v>
      </c>
      <c r="B38" s="90">
        <v>4.4000000000000004</v>
      </c>
      <c r="C38" s="50">
        <v>4.4000000000000004</v>
      </c>
      <c r="D38" s="87">
        <f t="shared" si="0"/>
        <v>4.4000000000000004</v>
      </c>
      <c r="E38" s="50">
        <v>5</v>
      </c>
      <c r="F38" s="50">
        <v>4.5999999999999996</v>
      </c>
      <c r="G38" s="87">
        <f t="shared" si="1"/>
        <v>4.8</v>
      </c>
      <c r="H38" s="50">
        <v>5.8</v>
      </c>
      <c r="I38" s="50">
        <v>5.3</v>
      </c>
      <c r="J38" s="87">
        <f t="shared" si="2"/>
        <v>5.55</v>
      </c>
      <c r="K38" s="50">
        <v>5.6</v>
      </c>
      <c r="L38" s="50">
        <v>6</v>
      </c>
      <c r="M38" s="87">
        <f t="shared" si="3"/>
        <v>5.8</v>
      </c>
      <c r="N38" s="50">
        <v>5</v>
      </c>
      <c r="O38" s="50">
        <v>5.2</v>
      </c>
      <c r="P38" s="87">
        <f t="shared" si="4"/>
        <v>5.0999999999999996</v>
      </c>
      <c r="Q38" s="50">
        <v>6</v>
      </c>
      <c r="R38" s="50">
        <v>5.6</v>
      </c>
      <c r="S38" s="87">
        <f t="shared" si="5"/>
        <v>5.8</v>
      </c>
      <c r="T38" s="50">
        <v>5.8</v>
      </c>
      <c r="U38" s="50">
        <v>6.2</v>
      </c>
      <c r="V38" s="87">
        <f t="shared" si="6"/>
        <v>6</v>
      </c>
      <c r="W38" s="50">
        <v>6</v>
      </c>
      <c r="X38" s="50">
        <v>6.4</v>
      </c>
      <c r="Y38" s="87">
        <f t="shared" si="10"/>
        <v>6.2</v>
      </c>
      <c r="Z38" s="50">
        <v>6.2</v>
      </c>
      <c r="AA38" s="50">
        <v>6</v>
      </c>
      <c r="AB38" s="87">
        <f t="shared" si="11"/>
        <v>6.1</v>
      </c>
      <c r="AC38" s="50">
        <v>6.6</v>
      </c>
      <c r="AD38" s="50">
        <v>6.8</v>
      </c>
      <c r="AE38" s="87">
        <f t="shared" si="12"/>
        <v>6.6999999999999993</v>
      </c>
      <c r="AF38" s="91"/>
      <c r="AG38" s="88">
        <v>12.4</v>
      </c>
      <c r="AH38" s="91"/>
      <c r="AI38" s="88">
        <v>14.9</v>
      </c>
    </row>
    <row r="39" spans="1:35" x14ac:dyDescent="0.25">
      <c r="A39" s="80">
        <v>30</v>
      </c>
      <c r="B39" s="92">
        <v>4.2</v>
      </c>
      <c r="C39" s="58">
        <v>4.2</v>
      </c>
      <c r="D39" s="93">
        <f t="shared" si="0"/>
        <v>4.2</v>
      </c>
      <c r="E39" s="60">
        <v>4.5</v>
      </c>
      <c r="F39" s="58">
        <v>4.5</v>
      </c>
      <c r="G39" s="93">
        <f t="shared" si="1"/>
        <v>4.5</v>
      </c>
      <c r="H39" s="60">
        <v>5.8</v>
      </c>
      <c r="I39" s="58">
        <v>4.9000000000000004</v>
      </c>
      <c r="J39" s="93">
        <f t="shared" si="2"/>
        <v>5.35</v>
      </c>
      <c r="K39" s="60">
        <v>5.8</v>
      </c>
      <c r="L39" s="58">
        <v>5.6</v>
      </c>
      <c r="M39" s="93">
        <f t="shared" si="3"/>
        <v>5.6999999999999993</v>
      </c>
      <c r="N39" s="60">
        <v>5</v>
      </c>
      <c r="O39" s="58">
        <v>5</v>
      </c>
      <c r="P39" s="93">
        <f t="shared" si="4"/>
        <v>5</v>
      </c>
      <c r="Q39" s="60">
        <v>5.4</v>
      </c>
      <c r="R39" s="58">
        <v>5.6</v>
      </c>
      <c r="S39" s="93">
        <f t="shared" si="5"/>
        <v>5.5</v>
      </c>
      <c r="T39" s="60">
        <v>6</v>
      </c>
      <c r="U39" s="58">
        <v>6.2</v>
      </c>
      <c r="V39" s="93">
        <f t="shared" si="6"/>
        <v>6.1</v>
      </c>
      <c r="W39" s="60">
        <v>7</v>
      </c>
      <c r="X39" s="58">
        <v>6.4</v>
      </c>
      <c r="Y39" s="93">
        <f t="shared" si="10"/>
        <v>6.7</v>
      </c>
      <c r="Z39" s="60">
        <v>6.2</v>
      </c>
      <c r="AA39" s="58">
        <v>6</v>
      </c>
      <c r="AB39" s="93">
        <f t="shared" si="11"/>
        <v>6.1</v>
      </c>
      <c r="AC39" s="94">
        <v>12.4</v>
      </c>
      <c r="AD39" s="58">
        <v>6.6</v>
      </c>
      <c r="AE39" s="93">
        <f t="shared" si="12"/>
        <v>9.5</v>
      </c>
      <c r="AF39" s="95"/>
      <c r="AG39" s="96">
        <v>13</v>
      </c>
      <c r="AH39" s="95"/>
      <c r="AI39" s="96">
        <v>14.4</v>
      </c>
    </row>
    <row r="40" spans="1:35" x14ac:dyDescent="0.25">
      <c r="A40" s="31"/>
      <c r="B40" s="78"/>
      <c r="C40" s="78"/>
      <c r="D40" s="97">
        <f t="shared" ref="D40:AE40" si="13">AVERAGE(D10:D39)</f>
        <v>4.7566666666666668</v>
      </c>
      <c r="E40" s="50"/>
      <c r="F40" s="50"/>
      <c r="G40" s="97">
        <f t="shared" si="13"/>
        <v>5.0816666666666661</v>
      </c>
      <c r="H40" s="50"/>
      <c r="I40" s="50"/>
      <c r="J40" s="97">
        <f t="shared" si="13"/>
        <v>5.246666666666667</v>
      </c>
      <c r="K40" s="50"/>
      <c r="L40" s="50"/>
      <c r="M40" s="97">
        <f t="shared" si="13"/>
        <v>5.7950000000000008</v>
      </c>
      <c r="N40" s="50"/>
      <c r="O40" s="50"/>
      <c r="P40" s="97">
        <f t="shared" si="13"/>
        <v>5.44</v>
      </c>
      <c r="Q40" s="50"/>
      <c r="R40" s="50"/>
      <c r="S40" s="97">
        <f t="shared" si="13"/>
        <v>5.77</v>
      </c>
      <c r="T40" s="50"/>
      <c r="U40" s="50"/>
      <c r="V40" s="97">
        <f t="shared" si="13"/>
        <v>5.8483333333333327</v>
      </c>
      <c r="W40" s="50"/>
      <c r="X40" s="50"/>
      <c r="Y40" s="97">
        <f t="shared" si="13"/>
        <v>5.9866666666666664</v>
      </c>
      <c r="Z40" s="50"/>
      <c r="AA40" s="50"/>
      <c r="AB40" s="97">
        <f t="shared" si="13"/>
        <v>6.4633333333333338</v>
      </c>
      <c r="AC40" s="50"/>
      <c r="AD40" s="50"/>
      <c r="AE40" s="97">
        <f t="shared" si="13"/>
        <v>6.7866666666666662</v>
      </c>
      <c r="AF40" s="50"/>
      <c r="AG40" s="98">
        <f>AVERAGE(AG10:AG39)</f>
        <v>12.756666666666666</v>
      </c>
      <c r="AH40" s="50"/>
      <c r="AI40" s="98">
        <f>AVERAGE(AI10:AI39)</f>
        <v>14.993333333333329</v>
      </c>
    </row>
    <row r="41" spans="1:35" x14ac:dyDescent="0.25">
      <c r="B41" s="68"/>
      <c r="C41" s="68"/>
      <c r="D41" s="71"/>
      <c r="E41" s="68"/>
      <c r="F41" s="68"/>
      <c r="G41" s="71"/>
      <c r="H41" s="68"/>
      <c r="I41" s="68"/>
      <c r="J41" s="71"/>
      <c r="K41" s="68"/>
      <c r="L41" s="68"/>
      <c r="M41" s="71"/>
      <c r="N41" s="68"/>
      <c r="O41" s="68"/>
      <c r="P41" s="71"/>
      <c r="Q41" s="68"/>
      <c r="R41" s="68"/>
      <c r="S41" s="71"/>
      <c r="T41" s="68"/>
      <c r="U41" s="68"/>
      <c r="V41" s="71"/>
      <c r="W41" s="68"/>
      <c r="X41" s="68"/>
      <c r="Y41" s="71"/>
      <c r="Z41" s="68"/>
      <c r="AA41" s="68"/>
      <c r="AB41" s="71"/>
      <c r="AC41" s="68"/>
      <c r="AD41" s="68"/>
      <c r="AE41" s="71"/>
      <c r="AF41" s="69"/>
      <c r="AG41" s="72"/>
      <c r="AH41" s="69"/>
      <c r="AI41" s="72"/>
    </row>
    <row r="42" spans="1:35" x14ac:dyDescent="0.25">
      <c r="B42" s="68"/>
      <c r="C42" s="68"/>
      <c r="D42" s="81"/>
      <c r="E42" s="70"/>
      <c r="F42" s="70"/>
      <c r="G42" s="81"/>
      <c r="H42" s="70"/>
      <c r="I42" s="70"/>
      <c r="J42" s="81"/>
      <c r="K42" s="70"/>
      <c r="L42" s="70"/>
      <c r="M42" s="81"/>
      <c r="N42" s="70"/>
      <c r="O42" s="70"/>
      <c r="P42" s="81"/>
      <c r="Q42" s="70"/>
      <c r="R42" s="70"/>
      <c r="S42" s="81"/>
      <c r="T42" s="68"/>
      <c r="U42" s="68"/>
      <c r="V42" s="71"/>
      <c r="W42" s="68"/>
      <c r="X42" s="68"/>
      <c r="Y42" s="71"/>
      <c r="Z42" s="68"/>
      <c r="AA42" s="68"/>
      <c r="AB42" s="71"/>
      <c r="AC42" s="68"/>
      <c r="AD42" s="68"/>
      <c r="AE42" s="71"/>
      <c r="AF42" s="69"/>
      <c r="AG42" s="72"/>
      <c r="AH42" s="69"/>
      <c r="AI42" s="72"/>
    </row>
    <row r="43" spans="1:35" x14ac:dyDescent="0.25">
      <c r="B43" s="68"/>
      <c r="C43" s="68"/>
      <c r="D43" s="81"/>
      <c r="E43" s="70"/>
      <c r="F43" s="70"/>
      <c r="G43" s="81"/>
      <c r="H43" s="70"/>
      <c r="I43" s="70"/>
      <c r="J43" s="81"/>
      <c r="K43" s="70"/>
      <c r="L43" s="70"/>
      <c r="M43" s="81"/>
      <c r="N43" s="70"/>
      <c r="O43" s="70"/>
      <c r="P43" s="81"/>
      <c r="Q43" s="70"/>
      <c r="R43" s="70"/>
      <c r="S43" s="81"/>
      <c r="T43" s="68"/>
      <c r="U43" s="68"/>
      <c r="V43" s="71"/>
      <c r="W43" s="68"/>
      <c r="X43" s="68"/>
      <c r="Y43" s="71"/>
      <c r="Z43" s="68"/>
      <c r="AA43" s="68"/>
      <c r="AB43" s="71"/>
      <c r="AC43" s="68"/>
      <c r="AD43" s="68"/>
      <c r="AE43" s="71"/>
      <c r="AF43" s="69"/>
      <c r="AG43" s="72"/>
      <c r="AH43" s="69"/>
      <c r="AI43" s="72"/>
    </row>
    <row r="44" spans="1:35" x14ac:dyDescent="0.25">
      <c r="B44" s="69"/>
      <c r="C44" s="69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</row>
    <row r="45" spans="1:35" x14ac:dyDescent="0.25">
      <c r="B45" s="69"/>
      <c r="C45" s="69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</row>
    <row r="46" spans="1:35" x14ac:dyDescent="0.25">
      <c r="B46" s="69"/>
      <c r="C46" s="69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72"/>
      <c r="Q46" s="72"/>
      <c r="R46" s="82"/>
      <c r="S46" s="82"/>
    </row>
    <row r="47" spans="1:35" x14ac:dyDescent="0.25">
      <c r="B47" s="69"/>
      <c r="C47" s="69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</row>
    <row r="48" spans="1:35" x14ac:dyDescent="0.25">
      <c r="B48" s="69"/>
      <c r="C48" s="69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</row>
    <row r="49" spans="2:19" x14ac:dyDescent="0.25">
      <c r="B49" s="69"/>
      <c r="C49" s="69"/>
      <c r="D49" s="82"/>
      <c r="E49" s="82"/>
      <c r="F49" s="83"/>
      <c r="G49" s="83"/>
      <c r="H49" s="83"/>
      <c r="I49" s="82"/>
      <c r="J49" s="82"/>
      <c r="K49" s="82"/>
      <c r="L49" s="82"/>
      <c r="M49" s="82"/>
      <c r="N49" s="82"/>
      <c r="O49" s="82"/>
      <c r="P49" s="72"/>
      <c r="Q49" s="72"/>
      <c r="R49" s="82"/>
      <c r="S49" s="82"/>
    </row>
    <row r="50" spans="2:19" x14ac:dyDescent="0.25">
      <c r="B50" s="69"/>
      <c r="C50" s="69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</row>
    <row r="51" spans="2:19" x14ac:dyDescent="0.25">
      <c r="B51" s="69"/>
      <c r="C51" s="69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</row>
    <row r="52" spans="2:19" x14ac:dyDescent="0.25">
      <c r="B52" s="69"/>
      <c r="C52" s="69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</row>
    <row r="53" spans="2:19" x14ac:dyDescent="0.25">
      <c r="B53" s="69"/>
      <c r="C53" s="69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</row>
    <row r="54" spans="2:19" x14ac:dyDescent="0.25">
      <c r="B54" s="69"/>
      <c r="C54" s="69"/>
    </row>
    <row r="55" spans="2:19" x14ac:dyDescent="0.25">
      <c r="B55" s="69"/>
      <c r="C55" s="69"/>
    </row>
    <row r="56" spans="2:19" x14ac:dyDescent="0.25">
      <c r="B56" s="69"/>
      <c r="C56" s="69"/>
    </row>
    <row r="57" spans="2:19" x14ac:dyDescent="0.25">
      <c r="B57" s="69"/>
      <c r="C57" s="69"/>
    </row>
    <row r="58" spans="2:19" x14ac:dyDescent="0.25">
      <c r="B58" s="69"/>
      <c r="C58" s="69"/>
    </row>
    <row r="59" spans="2:19" x14ac:dyDescent="0.25">
      <c r="B59" s="69"/>
      <c r="C59" s="69"/>
    </row>
    <row r="60" spans="2:19" x14ac:dyDescent="0.25">
      <c r="B60" s="69"/>
      <c r="C60" s="69"/>
    </row>
    <row r="61" spans="2:19" x14ac:dyDescent="0.25">
      <c r="B61" s="69"/>
      <c r="C61" s="69"/>
    </row>
    <row r="62" spans="2:19" x14ac:dyDescent="0.25">
      <c r="B62" s="69"/>
      <c r="C62" s="69"/>
    </row>
    <row r="63" spans="2:19" x14ac:dyDescent="0.25">
      <c r="B63" s="69"/>
      <c r="C63" s="69"/>
    </row>
    <row r="64" spans="2:19" x14ac:dyDescent="0.25">
      <c r="B64" s="69"/>
      <c r="C64" s="69"/>
    </row>
    <row r="65" spans="2:3" x14ac:dyDescent="0.25">
      <c r="B65" s="73"/>
      <c r="C65" s="73"/>
    </row>
    <row r="66" spans="2:3" x14ac:dyDescent="0.25">
      <c r="B66" s="74"/>
      <c r="C66" s="74"/>
    </row>
    <row r="67" spans="2:3" x14ac:dyDescent="0.25">
      <c r="B67" s="74"/>
      <c r="C67" s="74"/>
    </row>
    <row r="68" spans="2:3" x14ac:dyDescent="0.25">
      <c r="B68" s="69"/>
      <c r="C68" s="69"/>
    </row>
    <row r="69" spans="2:3" x14ac:dyDescent="0.25">
      <c r="B69" s="69"/>
      <c r="C69" s="69"/>
    </row>
    <row r="70" spans="2:3" x14ac:dyDescent="0.25">
      <c r="B70" s="74"/>
      <c r="C70" s="74"/>
    </row>
    <row r="71" spans="2:3" x14ac:dyDescent="0.25">
      <c r="B71" s="74"/>
      <c r="C71" s="74"/>
    </row>
    <row r="72" spans="2:3" x14ac:dyDescent="0.25">
      <c r="B72" s="69"/>
      <c r="C72" s="69"/>
    </row>
    <row r="73" spans="2:3" x14ac:dyDescent="0.25">
      <c r="B73" s="69"/>
      <c r="C73" s="69"/>
    </row>
    <row r="74" spans="2:3" x14ac:dyDescent="0.25">
      <c r="B74" s="74"/>
      <c r="C74" s="74"/>
    </row>
    <row r="75" spans="2:3" x14ac:dyDescent="0.25">
      <c r="B75" s="74"/>
      <c r="C75" s="74"/>
    </row>
    <row r="76" spans="2:3" x14ac:dyDescent="0.25">
      <c r="B76" s="69"/>
      <c r="C76" s="69"/>
    </row>
    <row r="77" spans="2:3" x14ac:dyDescent="0.25">
      <c r="B77" s="69"/>
      <c r="C77" s="69"/>
    </row>
    <row r="78" spans="2:3" x14ac:dyDescent="0.25">
      <c r="B78" s="74"/>
      <c r="C78" s="74"/>
    </row>
    <row r="79" spans="2:3" x14ac:dyDescent="0.25">
      <c r="B79" s="74"/>
      <c r="C79" s="74"/>
    </row>
    <row r="80" spans="2:3" x14ac:dyDescent="0.25">
      <c r="B80" s="69"/>
      <c r="C80" s="69"/>
    </row>
    <row r="81" spans="2:3" x14ac:dyDescent="0.25">
      <c r="B81" s="69"/>
      <c r="C81" s="69"/>
    </row>
    <row r="82" spans="2:3" x14ac:dyDescent="0.25">
      <c r="B82" s="69"/>
      <c r="C82" s="69"/>
    </row>
    <row r="83" spans="2:3" x14ac:dyDescent="0.25">
      <c r="B83" s="74"/>
      <c r="C83" s="74"/>
    </row>
    <row r="84" spans="2:3" x14ac:dyDescent="0.25">
      <c r="B84" s="74"/>
      <c r="C84" s="74"/>
    </row>
    <row r="85" spans="2:3" x14ac:dyDescent="0.25">
      <c r="B85" s="69"/>
      <c r="C85" s="69"/>
    </row>
    <row r="86" spans="2:3" x14ac:dyDescent="0.25">
      <c r="B86" s="69"/>
      <c r="C86" s="69"/>
    </row>
    <row r="87" spans="2:3" x14ac:dyDescent="0.25">
      <c r="B87" s="74"/>
      <c r="C87" s="74"/>
    </row>
    <row r="88" spans="2:3" x14ac:dyDescent="0.25">
      <c r="B88" s="74"/>
      <c r="C88" s="74"/>
    </row>
    <row r="89" spans="2:3" x14ac:dyDescent="0.25">
      <c r="B89" s="69"/>
      <c r="C89" s="69"/>
    </row>
    <row r="90" spans="2:3" x14ac:dyDescent="0.25">
      <c r="B90" s="69"/>
      <c r="C90" s="69"/>
    </row>
    <row r="91" spans="2:3" x14ac:dyDescent="0.25">
      <c r="B91" s="74"/>
      <c r="C91" s="74"/>
    </row>
    <row r="92" spans="2:3" x14ac:dyDescent="0.25">
      <c r="B92" s="74"/>
      <c r="C92" s="74"/>
    </row>
    <row r="93" spans="2:3" x14ac:dyDescent="0.25">
      <c r="B93" s="74"/>
      <c r="C93" s="74"/>
    </row>
    <row r="94" spans="2:3" x14ac:dyDescent="0.25">
      <c r="B94" s="74"/>
      <c r="C94" s="74"/>
    </row>
    <row r="95" spans="2:3" x14ac:dyDescent="0.25">
      <c r="B95" s="74"/>
      <c r="C95" s="74"/>
    </row>
    <row r="96" spans="2:3" x14ac:dyDescent="0.25">
      <c r="B96" s="74"/>
      <c r="C96" s="74"/>
    </row>
    <row r="97" spans="2:3" x14ac:dyDescent="0.25">
      <c r="B97" s="74"/>
      <c r="C97" s="74"/>
    </row>
  </sheetData>
  <mergeCells count="14">
    <mergeCell ref="D7:K7"/>
    <mergeCell ref="A8:A9"/>
    <mergeCell ref="B8:D8"/>
    <mergeCell ref="E8:G8"/>
    <mergeCell ref="H8:J8"/>
    <mergeCell ref="K8:M8"/>
    <mergeCell ref="AF8:AG8"/>
    <mergeCell ref="AH8:AI8"/>
    <mergeCell ref="N8:P8"/>
    <mergeCell ref="Q8:S8"/>
    <mergeCell ref="T8:V8"/>
    <mergeCell ref="W8:Y8"/>
    <mergeCell ref="Z8:AB8"/>
    <mergeCell ref="AC8:AE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4"/>
  <sheetViews>
    <sheetView tabSelected="1" topLeftCell="O1" workbookViewId="0">
      <selection activeCell="B40" sqref="B40"/>
    </sheetView>
  </sheetViews>
  <sheetFormatPr defaultRowHeight="15" x14ac:dyDescent="0.25"/>
  <cols>
    <col min="1" max="16384" width="9.140625" style="28"/>
  </cols>
  <sheetData>
    <row r="1" spans="1:35" x14ac:dyDescent="0.25">
      <c r="A1" s="27" t="s">
        <v>0</v>
      </c>
    </row>
    <row r="2" spans="1:35" x14ac:dyDescent="0.25">
      <c r="A2" s="29" t="s">
        <v>1</v>
      </c>
    </row>
    <row r="3" spans="1:35" x14ac:dyDescent="0.25">
      <c r="A3" s="29"/>
    </row>
    <row r="4" spans="1:35" x14ac:dyDescent="0.25">
      <c r="A4" s="27" t="s">
        <v>16</v>
      </c>
    </row>
    <row r="7" spans="1:35" x14ac:dyDescent="0.25">
      <c r="D7" s="145"/>
      <c r="E7" s="145"/>
      <c r="F7" s="145"/>
      <c r="G7" s="145"/>
      <c r="H7" s="145"/>
      <c r="I7" s="145"/>
      <c r="J7" s="145"/>
      <c r="K7" s="145"/>
    </row>
    <row r="8" spans="1:35" x14ac:dyDescent="0.25">
      <c r="A8" s="146" t="s">
        <v>3</v>
      </c>
      <c r="B8" s="147" t="s">
        <v>18</v>
      </c>
      <c r="C8" s="148"/>
      <c r="D8" s="148"/>
      <c r="E8" s="149" t="s">
        <v>4</v>
      </c>
      <c r="F8" s="150"/>
      <c r="G8" s="151"/>
      <c r="H8" s="152" t="s">
        <v>5</v>
      </c>
      <c r="I8" s="152"/>
      <c r="J8" s="153"/>
      <c r="K8" s="154" t="s">
        <v>6</v>
      </c>
      <c r="L8" s="154"/>
      <c r="M8" s="155"/>
      <c r="N8" s="156" t="s">
        <v>7</v>
      </c>
      <c r="O8" s="156"/>
      <c r="P8" s="157"/>
      <c r="Q8" s="158" t="s">
        <v>8</v>
      </c>
      <c r="R8" s="158"/>
      <c r="S8" s="159"/>
      <c r="T8" s="160" t="s">
        <v>9</v>
      </c>
      <c r="U8" s="160"/>
      <c r="V8" s="161"/>
      <c r="W8" s="162" t="s">
        <v>15</v>
      </c>
      <c r="X8" s="162"/>
      <c r="Y8" s="163"/>
      <c r="Z8" s="164" t="s">
        <v>21</v>
      </c>
      <c r="AA8" s="162"/>
      <c r="AB8" s="163"/>
      <c r="AC8" s="165" t="s">
        <v>22</v>
      </c>
      <c r="AD8" s="165"/>
      <c r="AE8" s="166"/>
      <c r="AF8" s="167" t="s">
        <v>13</v>
      </c>
      <c r="AG8" s="168"/>
      <c r="AH8" s="169" t="s">
        <v>14</v>
      </c>
      <c r="AI8" s="170"/>
    </row>
    <row r="9" spans="1:35" x14ac:dyDescent="0.25">
      <c r="A9" s="146"/>
      <c r="B9" s="171" t="s">
        <v>10</v>
      </c>
      <c r="C9" s="171" t="s">
        <v>11</v>
      </c>
      <c r="D9" s="172" t="s">
        <v>12</v>
      </c>
      <c r="E9" s="171" t="s">
        <v>10</v>
      </c>
      <c r="F9" s="171" t="s">
        <v>11</v>
      </c>
      <c r="G9" s="172" t="s">
        <v>12</v>
      </c>
      <c r="H9" s="171" t="s">
        <v>10</v>
      </c>
      <c r="I9" s="171" t="s">
        <v>11</v>
      </c>
      <c r="J9" s="172" t="s">
        <v>12</v>
      </c>
      <c r="K9" s="171" t="s">
        <v>10</v>
      </c>
      <c r="L9" s="171" t="s">
        <v>11</v>
      </c>
      <c r="M9" s="172" t="s">
        <v>12</v>
      </c>
      <c r="N9" s="171" t="s">
        <v>10</v>
      </c>
      <c r="O9" s="171" t="s">
        <v>11</v>
      </c>
      <c r="P9" s="172" t="s">
        <v>12</v>
      </c>
      <c r="Q9" s="171" t="s">
        <v>10</v>
      </c>
      <c r="R9" s="171" t="s">
        <v>11</v>
      </c>
      <c r="S9" s="172" t="s">
        <v>12</v>
      </c>
      <c r="T9" s="171" t="s">
        <v>10</v>
      </c>
      <c r="U9" s="171" t="s">
        <v>11</v>
      </c>
      <c r="V9" s="172" t="s">
        <v>12</v>
      </c>
      <c r="W9" s="171" t="s">
        <v>10</v>
      </c>
      <c r="X9" s="171" t="s">
        <v>11</v>
      </c>
      <c r="Y9" s="172" t="s">
        <v>12</v>
      </c>
      <c r="Z9" s="171" t="s">
        <v>10</v>
      </c>
      <c r="AA9" s="171" t="s">
        <v>11</v>
      </c>
      <c r="AB9" s="172" t="s">
        <v>12</v>
      </c>
      <c r="AC9" s="171" t="s">
        <v>10</v>
      </c>
      <c r="AD9" s="171" t="s">
        <v>11</v>
      </c>
      <c r="AE9" s="172" t="s">
        <v>12</v>
      </c>
      <c r="AF9" s="171" t="s">
        <v>10</v>
      </c>
      <c r="AG9" s="172" t="s">
        <v>12</v>
      </c>
      <c r="AH9" s="171" t="s">
        <v>10</v>
      </c>
      <c r="AI9" s="172" t="s">
        <v>12</v>
      </c>
    </row>
    <row r="10" spans="1:35" x14ac:dyDescent="0.25">
      <c r="A10" s="173">
        <v>1</v>
      </c>
      <c r="B10" s="68">
        <v>86.8</v>
      </c>
      <c r="C10" s="68">
        <v>89.4</v>
      </c>
      <c r="D10" s="174">
        <f>AVERAGE(B10:C10)</f>
        <v>88.1</v>
      </c>
      <c r="E10" s="68">
        <v>104.1</v>
      </c>
      <c r="F10" s="68">
        <v>101.4</v>
      </c>
      <c r="G10" s="174">
        <f>AVERAGE(E10:F10)</f>
        <v>102.75</v>
      </c>
      <c r="H10" s="68">
        <v>141.15</v>
      </c>
      <c r="I10" s="68">
        <v>135.15</v>
      </c>
      <c r="J10" s="174">
        <f>AVERAGE(H10:I10)</f>
        <v>138.15</v>
      </c>
      <c r="K10" s="68">
        <v>133.05000000000001</v>
      </c>
      <c r="L10" s="68">
        <v>145.69999999999999</v>
      </c>
      <c r="M10" s="174">
        <f>AVERAGE(K10:L10)</f>
        <v>139.375</v>
      </c>
      <c r="N10" s="68">
        <v>154.55000000000001</v>
      </c>
      <c r="O10" s="68">
        <v>148</v>
      </c>
      <c r="P10" s="174">
        <f>AVERAGE(N10:O10)</f>
        <v>151.27500000000001</v>
      </c>
      <c r="Q10" s="68">
        <v>129.80000000000001</v>
      </c>
      <c r="R10" s="68">
        <v>176.1</v>
      </c>
      <c r="S10" s="174">
        <f>AVERAGE(Q10:R10)</f>
        <v>152.94999999999999</v>
      </c>
      <c r="T10" s="68">
        <v>151.5</v>
      </c>
      <c r="U10" s="68">
        <v>144.69999999999999</v>
      </c>
      <c r="V10" s="174">
        <f>AVERAGE(T10:U10)</f>
        <v>148.1</v>
      </c>
      <c r="W10" s="68">
        <v>158.30000000000001</v>
      </c>
      <c r="X10" s="68">
        <v>155.1</v>
      </c>
      <c r="Y10" s="174">
        <f>AVERAGE(W10:X10)</f>
        <v>156.69999999999999</v>
      </c>
      <c r="Z10" s="68">
        <v>131.75</v>
      </c>
      <c r="AA10" s="68">
        <v>128</v>
      </c>
      <c r="AB10" s="174">
        <f>AVERAGE(Z10:AA10)</f>
        <v>129.875</v>
      </c>
      <c r="AC10" s="68">
        <v>142.5</v>
      </c>
      <c r="AD10" s="68">
        <v>129.25</v>
      </c>
      <c r="AE10" s="174">
        <f>AVERAGE(AC10:AD10)</f>
        <v>135.875</v>
      </c>
      <c r="AF10" s="69">
        <v>28.75</v>
      </c>
      <c r="AG10" s="175">
        <f>AF10</f>
        <v>28.75</v>
      </c>
      <c r="AH10" s="69">
        <v>13.25</v>
      </c>
      <c r="AI10" s="175">
        <f>AH10</f>
        <v>13.25</v>
      </c>
    </row>
    <row r="11" spans="1:35" x14ac:dyDescent="0.25">
      <c r="A11" s="176">
        <v>2</v>
      </c>
      <c r="B11" s="68">
        <v>86.75</v>
      </c>
      <c r="C11" s="68">
        <v>91.6</v>
      </c>
      <c r="D11" s="177">
        <f t="shared" ref="D11:D39" si="0">AVERAGE(B11:C11)</f>
        <v>89.174999999999997</v>
      </c>
      <c r="E11" s="68">
        <v>91.6</v>
      </c>
      <c r="F11" s="68">
        <v>102.05</v>
      </c>
      <c r="G11" s="177">
        <f t="shared" ref="G11:G39" si="1">AVERAGE(E11:F11)</f>
        <v>96.824999999999989</v>
      </c>
      <c r="H11" s="68">
        <v>124.65</v>
      </c>
      <c r="I11" s="68">
        <v>124.6</v>
      </c>
      <c r="J11" s="177">
        <f t="shared" ref="J11:J39" si="2">AVERAGE(H11:I11)</f>
        <v>124.625</v>
      </c>
      <c r="K11" s="68">
        <v>116.45</v>
      </c>
      <c r="L11" s="68">
        <v>121.7</v>
      </c>
      <c r="M11" s="177">
        <f t="shared" ref="M11:M39" si="3">AVERAGE(K11:L11)</f>
        <v>119.075</v>
      </c>
      <c r="N11" s="68">
        <v>133.69999999999999</v>
      </c>
      <c r="O11" s="68">
        <v>153.65</v>
      </c>
      <c r="P11" s="177">
        <f t="shared" ref="P11:P39" si="4">AVERAGE(N11:O11)</f>
        <v>143.67500000000001</v>
      </c>
      <c r="Q11" s="68">
        <v>136.85</v>
      </c>
      <c r="R11" s="68">
        <v>158</v>
      </c>
      <c r="S11" s="177">
        <f t="shared" ref="S11:S39" si="5">AVERAGE(Q11:R11)</f>
        <v>147.42500000000001</v>
      </c>
      <c r="T11" s="68">
        <v>128.1</v>
      </c>
      <c r="U11" s="68">
        <v>142.85</v>
      </c>
      <c r="V11" s="177">
        <f t="shared" ref="V11:V39" si="6">AVERAGE(T11:U11)</f>
        <v>135.47499999999999</v>
      </c>
      <c r="W11" s="68">
        <v>101.2</v>
      </c>
      <c r="X11" s="68">
        <v>141.5</v>
      </c>
      <c r="Y11" s="177">
        <f t="shared" ref="Y11:Y39" si="7">AVERAGE(W11:X11)</f>
        <v>121.35</v>
      </c>
      <c r="Z11" s="68">
        <v>146.35</v>
      </c>
      <c r="AA11" s="68">
        <v>168.3</v>
      </c>
      <c r="AB11" s="177">
        <f t="shared" ref="AB11:AB39" si="8">AVERAGE(Z11:AA11)</f>
        <v>157.32499999999999</v>
      </c>
      <c r="AC11" s="68">
        <v>140.94999999999999</v>
      </c>
      <c r="AD11" s="68">
        <v>124.65</v>
      </c>
      <c r="AE11" s="177">
        <f t="shared" ref="AE11:AE39" si="9">AVERAGE(AC11:AD11)</f>
        <v>132.80000000000001</v>
      </c>
      <c r="AF11" s="69">
        <v>17.600000000000001</v>
      </c>
      <c r="AG11" s="175">
        <f t="shared" ref="AG11:AG39" si="10">AF11</f>
        <v>17.600000000000001</v>
      </c>
      <c r="AH11" s="69">
        <v>6.25</v>
      </c>
      <c r="AI11" s="175">
        <f t="shared" ref="AI11:AI39" si="11">AH11</f>
        <v>6.25</v>
      </c>
    </row>
    <row r="12" spans="1:35" x14ac:dyDescent="0.25">
      <c r="A12" s="176">
        <v>3</v>
      </c>
      <c r="B12" s="68">
        <v>98.45</v>
      </c>
      <c r="C12" s="68">
        <v>92.85</v>
      </c>
      <c r="D12" s="177">
        <f t="shared" si="0"/>
        <v>95.65</v>
      </c>
      <c r="E12" s="68">
        <v>112.3</v>
      </c>
      <c r="F12" s="68">
        <v>99.75</v>
      </c>
      <c r="G12" s="177">
        <f t="shared" si="1"/>
        <v>106.02500000000001</v>
      </c>
      <c r="H12" s="68">
        <v>122.6</v>
      </c>
      <c r="I12" s="68">
        <v>138.6</v>
      </c>
      <c r="J12" s="177">
        <f t="shared" si="2"/>
        <v>130.6</v>
      </c>
      <c r="K12" s="68">
        <v>92.7</v>
      </c>
      <c r="L12" s="68">
        <v>138.55000000000001</v>
      </c>
      <c r="M12" s="177">
        <f t="shared" si="3"/>
        <v>115.625</v>
      </c>
      <c r="N12" s="68">
        <v>138.35</v>
      </c>
      <c r="O12" s="68">
        <v>142.19999999999999</v>
      </c>
      <c r="P12" s="177">
        <f t="shared" si="4"/>
        <v>140.27499999999998</v>
      </c>
      <c r="Q12" s="68">
        <v>138.5</v>
      </c>
      <c r="R12" s="68">
        <v>155.65</v>
      </c>
      <c r="S12" s="177">
        <f t="shared" si="5"/>
        <v>147.07499999999999</v>
      </c>
      <c r="T12" s="68">
        <v>149.69999999999999</v>
      </c>
      <c r="U12" s="68">
        <v>120.1</v>
      </c>
      <c r="V12" s="177">
        <f t="shared" si="6"/>
        <v>134.89999999999998</v>
      </c>
      <c r="W12" s="68">
        <v>117.9</v>
      </c>
      <c r="X12" s="68">
        <v>154.19999999999999</v>
      </c>
      <c r="Y12" s="177">
        <f t="shared" si="7"/>
        <v>136.05000000000001</v>
      </c>
      <c r="Z12" s="68">
        <v>125.95</v>
      </c>
      <c r="AA12" s="68">
        <v>130.6</v>
      </c>
      <c r="AB12" s="177">
        <f t="shared" si="8"/>
        <v>128.27500000000001</v>
      </c>
      <c r="AC12" s="68">
        <v>117.3</v>
      </c>
      <c r="AD12" s="68">
        <v>153.35</v>
      </c>
      <c r="AE12" s="177">
        <f t="shared" si="9"/>
        <v>135.32499999999999</v>
      </c>
      <c r="AF12" s="69">
        <v>15.75</v>
      </c>
      <c r="AG12" s="175">
        <f t="shared" si="10"/>
        <v>15.75</v>
      </c>
      <c r="AH12" s="69">
        <v>9.15</v>
      </c>
      <c r="AI12" s="175">
        <f t="shared" si="11"/>
        <v>9.15</v>
      </c>
    </row>
    <row r="13" spans="1:35" x14ac:dyDescent="0.25">
      <c r="A13" s="176">
        <v>4</v>
      </c>
      <c r="B13" s="68">
        <v>95.9</v>
      </c>
      <c r="C13" s="68">
        <v>97.05</v>
      </c>
      <c r="D13" s="177">
        <f t="shared" si="0"/>
        <v>96.474999999999994</v>
      </c>
      <c r="E13" s="68">
        <v>93.25</v>
      </c>
      <c r="F13" s="68">
        <v>97.5</v>
      </c>
      <c r="G13" s="177">
        <f t="shared" si="1"/>
        <v>95.375</v>
      </c>
      <c r="H13" s="68">
        <v>140.80000000000001</v>
      </c>
      <c r="I13" s="68">
        <v>130.5</v>
      </c>
      <c r="J13" s="177">
        <f t="shared" si="2"/>
        <v>135.65</v>
      </c>
      <c r="K13" s="68">
        <v>105.75</v>
      </c>
      <c r="L13" s="68">
        <v>98.25</v>
      </c>
      <c r="M13" s="177">
        <f t="shared" si="3"/>
        <v>102</v>
      </c>
      <c r="N13" s="68">
        <v>131.69999999999999</v>
      </c>
      <c r="O13" s="68">
        <v>143.94999999999999</v>
      </c>
      <c r="P13" s="177">
        <f t="shared" si="4"/>
        <v>137.82499999999999</v>
      </c>
      <c r="Q13" s="68">
        <v>155</v>
      </c>
      <c r="R13" s="68">
        <v>145.55000000000001</v>
      </c>
      <c r="S13" s="177">
        <f t="shared" si="5"/>
        <v>150.27500000000001</v>
      </c>
      <c r="T13" s="68">
        <v>147.15</v>
      </c>
      <c r="U13" s="68">
        <v>160.6</v>
      </c>
      <c r="V13" s="177">
        <f t="shared" si="6"/>
        <v>153.875</v>
      </c>
      <c r="W13" s="68">
        <v>148.19999999999999</v>
      </c>
      <c r="X13" s="68">
        <v>117.95</v>
      </c>
      <c r="Y13" s="177">
        <f t="shared" si="7"/>
        <v>133.07499999999999</v>
      </c>
      <c r="Z13" s="68">
        <v>128.55000000000001</v>
      </c>
      <c r="AA13" s="68">
        <v>134.35</v>
      </c>
      <c r="AB13" s="177">
        <f t="shared" si="8"/>
        <v>131.44999999999999</v>
      </c>
      <c r="AC13" s="68">
        <v>141.65</v>
      </c>
      <c r="AD13" s="68">
        <v>158.5</v>
      </c>
      <c r="AE13" s="177">
        <f t="shared" si="9"/>
        <v>150.07499999999999</v>
      </c>
      <c r="AF13" s="69">
        <v>16.350000000000001</v>
      </c>
      <c r="AG13" s="175">
        <f t="shared" si="10"/>
        <v>16.350000000000001</v>
      </c>
      <c r="AH13" s="69">
        <v>8.35</v>
      </c>
      <c r="AI13" s="175">
        <f t="shared" si="11"/>
        <v>8.35</v>
      </c>
    </row>
    <row r="14" spans="1:35" x14ac:dyDescent="0.25">
      <c r="A14" s="176">
        <v>5</v>
      </c>
      <c r="B14" s="68">
        <v>120</v>
      </c>
      <c r="C14" s="68">
        <v>116</v>
      </c>
      <c r="D14" s="177">
        <f t="shared" si="0"/>
        <v>118</v>
      </c>
      <c r="E14" s="68">
        <v>96.1</v>
      </c>
      <c r="F14" s="68">
        <v>83.65</v>
      </c>
      <c r="G14" s="177">
        <f t="shared" si="1"/>
        <v>89.875</v>
      </c>
      <c r="H14" s="68">
        <v>135.44999999999999</v>
      </c>
      <c r="I14" s="68">
        <v>124.1</v>
      </c>
      <c r="J14" s="177">
        <f t="shared" si="2"/>
        <v>129.77499999999998</v>
      </c>
      <c r="K14" s="68">
        <v>125.05</v>
      </c>
      <c r="L14" s="68">
        <v>134.94999999999999</v>
      </c>
      <c r="M14" s="177">
        <f t="shared" si="3"/>
        <v>130</v>
      </c>
      <c r="N14" s="68">
        <v>146.1</v>
      </c>
      <c r="O14" s="68">
        <v>125.4</v>
      </c>
      <c r="P14" s="177">
        <f t="shared" si="4"/>
        <v>135.75</v>
      </c>
      <c r="Q14" s="68">
        <v>166.1</v>
      </c>
      <c r="R14" s="68">
        <v>105.45</v>
      </c>
      <c r="S14" s="177">
        <f t="shared" si="5"/>
        <v>135.77500000000001</v>
      </c>
      <c r="T14" s="68">
        <v>154</v>
      </c>
      <c r="U14" s="68">
        <v>162.94999999999999</v>
      </c>
      <c r="V14" s="177">
        <f t="shared" si="6"/>
        <v>158.47499999999999</v>
      </c>
      <c r="W14" s="68">
        <v>139.9</v>
      </c>
      <c r="X14" s="68">
        <v>171.7</v>
      </c>
      <c r="Y14" s="177">
        <f t="shared" si="7"/>
        <v>155.80000000000001</v>
      </c>
      <c r="Z14" s="68">
        <v>164.95</v>
      </c>
      <c r="AA14" s="68">
        <v>139.44999999999999</v>
      </c>
      <c r="AB14" s="177">
        <f t="shared" si="8"/>
        <v>152.19999999999999</v>
      </c>
      <c r="AC14" s="68">
        <v>121.6</v>
      </c>
      <c r="AD14" s="68">
        <v>137.9</v>
      </c>
      <c r="AE14" s="177">
        <f t="shared" si="9"/>
        <v>129.75</v>
      </c>
      <c r="AF14" s="69">
        <v>17.100000000000001</v>
      </c>
      <c r="AG14" s="175">
        <f t="shared" si="10"/>
        <v>17.100000000000001</v>
      </c>
      <c r="AH14" s="69">
        <v>6.65</v>
      </c>
      <c r="AI14" s="175">
        <f t="shared" si="11"/>
        <v>6.65</v>
      </c>
    </row>
    <row r="15" spans="1:35" x14ac:dyDescent="0.25">
      <c r="A15" s="176">
        <v>6</v>
      </c>
      <c r="B15" s="68">
        <v>75.45</v>
      </c>
      <c r="C15" s="68">
        <v>93.8</v>
      </c>
      <c r="D15" s="177">
        <f t="shared" si="0"/>
        <v>84.625</v>
      </c>
      <c r="E15" s="68">
        <v>120.45</v>
      </c>
      <c r="F15" s="68">
        <v>108.95</v>
      </c>
      <c r="G15" s="177">
        <f t="shared" si="1"/>
        <v>114.7</v>
      </c>
      <c r="H15" s="68">
        <v>108.3</v>
      </c>
      <c r="I15" s="68">
        <v>121.2</v>
      </c>
      <c r="J15" s="177">
        <f t="shared" si="2"/>
        <v>114.75</v>
      </c>
      <c r="K15" s="68">
        <v>85.6</v>
      </c>
      <c r="L15" s="68">
        <v>109.65</v>
      </c>
      <c r="M15" s="177">
        <f t="shared" si="3"/>
        <v>97.625</v>
      </c>
      <c r="N15" s="68">
        <v>157.69999999999999</v>
      </c>
      <c r="O15" s="68">
        <v>125.6</v>
      </c>
      <c r="P15" s="177">
        <f t="shared" si="4"/>
        <v>141.64999999999998</v>
      </c>
      <c r="Q15" s="68">
        <v>142.85</v>
      </c>
      <c r="R15" s="68">
        <v>159.19999999999999</v>
      </c>
      <c r="S15" s="177">
        <f t="shared" si="5"/>
        <v>151.02499999999998</v>
      </c>
      <c r="T15" s="68">
        <v>126.1</v>
      </c>
      <c r="U15" s="68">
        <v>169.1</v>
      </c>
      <c r="V15" s="177">
        <f t="shared" si="6"/>
        <v>147.6</v>
      </c>
      <c r="W15" s="68">
        <v>120.2</v>
      </c>
      <c r="X15" s="68">
        <v>146.55000000000001</v>
      </c>
      <c r="Y15" s="177">
        <f t="shared" si="7"/>
        <v>133.375</v>
      </c>
      <c r="Z15" s="68">
        <v>101.95</v>
      </c>
      <c r="AA15" s="68">
        <v>138.19999999999999</v>
      </c>
      <c r="AB15" s="177">
        <f t="shared" si="8"/>
        <v>120.07499999999999</v>
      </c>
      <c r="AC15" s="68">
        <v>117.05</v>
      </c>
      <c r="AD15" s="68">
        <v>156.1</v>
      </c>
      <c r="AE15" s="177">
        <f t="shared" si="9"/>
        <v>136.57499999999999</v>
      </c>
      <c r="AF15" s="69">
        <v>24.1</v>
      </c>
      <c r="AG15" s="175">
        <f t="shared" si="10"/>
        <v>24.1</v>
      </c>
      <c r="AH15" s="69">
        <v>7.85</v>
      </c>
      <c r="AI15" s="175">
        <f t="shared" si="11"/>
        <v>7.85</v>
      </c>
    </row>
    <row r="16" spans="1:35" x14ac:dyDescent="0.25">
      <c r="A16" s="176">
        <v>7</v>
      </c>
      <c r="B16" s="68">
        <v>95.25</v>
      </c>
      <c r="C16" s="68">
        <v>80.900000000000006</v>
      </c>
      <c r="D16" s="177">
        <f t="shared" si="0"/>
        <v>88.075000000000003</v>
      </c>
      <c r="E16" s="68">
        <v>114.45</v>
      </c>
      <c r="F16" s="68">
        <v>129.65</v>
      </c>
      <c r="G16" s="177">
        <f t="shared" si="1"/>
        <v>122.05000000000001</v>
      </c>
      <c r="H16" s="68">
        <v>121.75</v>
      </c>
      <c r="I16" s="68">
        <v>125.2</v>
      </c>
      <c r="J16" s="177">
        <f t="shared" si="2"/>
        <v>123.47499999999999</v>
      </c>
      <c r="K16" s="68">
        <v>126</v>
      </c>
      <c r="L16" s="68">
        <v>113.95</v>
      </c>
      <c r="M16" s="177">
        <f t="shared" si="3"/>
        <v>119.97499999999999</v>
      </c>
      <c r="N16" s="68">
        <v>154.19999999999999</v>
      </c>
      <c r="O16" s="68">
        <v>180.35</v>
      </c>
      <c r="P16" s="177">
        <f t="shared" si="4"/>
        <v>167.27499999999998</v>
      </c>
      <c r="Q16" s="68">
        <v>134.4</v>
      </c>
      <c r="R16" s="68">
        <v>104.85</v>
      </c>
      <c r="S16" s="177">
        <f t="shared" si="5"/>
        <v>119.625</v>
      </c>
      <c r="T16" s="68">
        <v>142.19999999999999</v>
      </c>
      <c r="U16" s="68">
        <v>145.75</v>
      </c>
      <c r="V16" s="177">
        <f t="shared" si="6"/>
        <v>143.97499999999999</v>
      </c>
      <c r="W16" s="68">
        <v>143.55000000000001</v>
      </c>
      <c r="X16" s="68">
        <v>172.55</v>
      </c>
      <c r="Y16" s="177">
        <f t="shared" si="7"/>
        <v>158.05000000000001</v>
      </c>
      <c r="Z16" s="68">
        <v>150.85</v>
      </c>
      <c r="AA16" s="68">
        <v>132.6</v>
      </c>
      <c r="AB16" s="177">
        <f t="shared" si="8"/>
        <v>141.72499999999999</v>
      </c>
      <c r="AC16" s="68">
        <v>136.80000000000001</v>
      </c>
      <c r="AD16" s="68">
        <v>130.9</v>
      </c>
      <c r="AE16" s="177">
        <f t="shared" si="9"/>
        <v>133.85000000000002</v>
      </c>
      <c r="AF16" s="69">
        <v>17.649999999999999</v>
      </c>
      <c r="AG16" s="175">
        <f t="shared" si="10"/>
        <v>17.649999999999999</v>
      </c>
      <c r="AH16" s="69">
        <v>7.1</v>
      </c>
      <c r="AI16" s="175">
        <f t="shared" si="11"/>
        <v>7.1</v>
      </c>
    </row>
    <row r="17" spans="1:35" x14ac:dyDescent="0.25">
      <c r="A17" s="176">
        <v>8</v>
      </c>
      <c r="B17" s="68">
        <v>83.2</v>
      </c>
      <c r="C17" s="68">
        <v>77.349999999999994</v>
      </c>
      <c r="D17" s="177">
        <f t="shared" si="0"/>
        <v>80.275000000000006</v>
      </c>
      <c r="E17" s="68">
        <v>85.75</v>
      </c>
      <c r="F17" s="68">
        <v>93.55</v>
      </c>
      <c r="G17" s="177">
        <f t="shared" si="1"/>
        <v>89.65</v>
      </c>
      <c r="H17" s="68">
        <v>112</v>
      </c>
      <c r="I17" s="68">
        <v>129.35</v>
      </c>
      <c r="J17" s="177">
        <f t="shared" si="2"/>
        <v>120.675</v>
      </c>
      <c r="K17" s="68">
        <v>144.69999999999999</v>
      </c>
      <c r="L17" s="68">
        <v>154.55000000000001</v>
      </c>
      <c r="M17" s="177">
        <f t="shared" si="3"/>
        <v>149.625</v>
      </c>
      <c r="N17" s="68">
        <v>164.45</v>
      </c>
      <c r="O17" s="68">
        <v>130.19999999999999</v>
      </c>
      <c r="P17" s="177">
        <f t="shared" si="4"/>
        <v>147.32499999999999</v>
      </c>
      <c r="Q17" s="68">
        <v>110.7</v>
      </c>
      <c r="R17" s="68">
        <v>130.1</v>
      </c>
      <c r="S17" s="177">
        <f t="shared" si="5"/>
        <v>120.4</v>
      </c>
      <c r="T17" s="68">
        <v>129.5</v>
      </c>
      <c r="U17" s="68">
        <v>125.45</v>
      </c>
      <c r="V17" s="177">
        <f t="shared" si="6"/>
        <v>127.47499999999999</v>
      </c>
      <c r="W17" s="68">
        <v>167.4</v>
      </c>
      <c r="X17" s="68">
        <v>143.9</v>
      </c>
      <c r="Y17" s="177">
        <f t="shared" si="7"/>
        <v>155.65</v>
      </c>
      <c r="Z17" s="68">
        <v>140.44999999999999</v>
      </c>
      <c r="AA17" s="68">
        <v>161.25</v>
      </c>
      <c r="AB17" s="177">
        <f t="shared" si="8"/>
        <v>150.85</v>
      </c>
      <c r="AC17" s="68">
        <v>94.35</v>
      </c>
      <c r="AD17" s="68">
        <v>134.69999999999999</v>
      </c>
      <c r="AE17" s="177">
        <f t="shared" si="9"/>
        <v>114.52499999999999</v>
      </c>
      <c r="AF17" s="69">
        <v>12.4</v>
      </c>
      <c r="AG17" s="175">
        <f t="shared" si="10"/>
        <v>12.4</v>
      </c>
      <c r="AH17" s="69">
        <v>7.25</v>
      </c>
      <c r="AI17" s="175">
        <f t="shared" si="11"/>
        <v>7.25</v>
      </c>
    </row>
    <row r="18" spans="1:35" x14ac:dyDescent="0.25">
      <c r="A18" s="176">
        <v>9</v>
      </c>
      <c r="B18" s="68">
        <v>103.5</v>
      </c>
      <c r="C18" s="68">
        <v>82</v>
      </c>
      <c r="D18" s="177">
        <f t="shared" si="0"/>
        <v>92.75</v>
      </c>
      <c r="E18" s="68">
        <v>97.55</v>
      </c>
      <c r="F18" s="68">
        <v>102.15</v>
      </c>
      <c r="G18" s="177">
        <f t="shared" si="1"/>
        <v>99.85</v>
      </c>
      <c r="H18" s="68">
        <v>150.5</v>
      </c>
      <c r="I18" s="68">
        <v>113.6</v>
      </c>
      <c r="J18" s="177">
        <f t="shared" si="2"/>
        <v>132.05000000000001</v>
      </c>
      <c r="K18" s="68">
        <v>114.4</v>
      </c>
      <c r="L18" s="68">
        <v>108.8</v>
      </c>
      <c r="M18" s="177">
        <f t="shared" si="3"/>
        <v>111.6</v>
      </c>
      <c r="N18" s="68">
        <v>160.80000000000001</v>
      </c>
      <c r="O18" s="68">
        <v>128.25</v>
      </c>
      <c r="P18" s="177">
        <f t="shared" si="4"/>
        <v>144.52500000000001</v>
      </c>
      <c r="Q18" s="68">
        <v>136.4</v>
      </c>
      <c r="R18" s="68">
        <v>161.30000000000001</v>
      </c>
      <c r="S18" s="177">
        <f t="shared" si="5"/>
        <v>148.85000000000002</v>
      </c>
      <c r="T18" s="68">
        <v>151.94999999999999</v>
      </c>
      <c r="U18" s="68">
        <v>133.30000000000001</v>
      </c>
      <c r="V18" s="177">
        <f t="shared" si="6"/>
        <v>142.625</v>
      </c>
      <c r="W18" s="68">
        <v>150.30000000000001</v>
      </c>
      <c r="X18" s="68">
        <v>157.75</v>
      </c>
      <c r="Y18" s="177">
        <f t="shared" si="7"/>
        <v>154.02500000000001</v>
      </c>
      <c r="Z18" s="68">
        <v>118.9</v>
      </c>
      <c r="AA18" s="68">
        <v>169.4</v>
      </c>
      <c r="AB18" s="177">
        <f t="shared" si="8"/>
        <v>144.15</v>
      </c>
      <c r="AC18" s="68">
        <v>137.1</v>
      </c>
      <c r="AD18" s="68">
        <v>152.85</v>
      </c>
      <c r="AE18" s="177">
        <f t="shared" si="9"/>
        <v>144.97499999999999</v>
      </c>
      <c r="AF18" s="69">
        <v>18.55</v>
      </c>
      <c r="AG18" s="175">
        <f t="shared" si="10"/>
        <v>18.55</v>
      </c>
      <c r="AH18" s="69">
        <v>7.3</v>
      </c>
      <c r="AI18" s="175">
        <f t="shared" si="11"/>
        <v>7.3</v>
      </c>
    </row>
    <row r="19" spans="1:35" x14ac:dyDescent="0.25">
      <c r="A19" s="176">
        <v>10</v>
      </c>
      <c r="B19" s="68">
        <v>107.7</v>
      </c>
      <c r="C19" s="68">
        <v>88.95</v>
      </c>
      <c r="D19" s="177">
        <f t="shared" si="0"/>
        <v>98.325000000000003</v>
      </c>
      <c r="E19" s="68">
        <v>85.25</v>
      </c>
      <c r="F19" s="68">
        <v>99.3</v>
      </c>
      <c r="G19" s="177">
        <f t="shared" si="1"/>
        <v>92.275000000000006</v>
      </c>
      <c r="H19" s="68">
        <v>124.95</v>
      </c>
      <c r="I19" s="68">
        <v>129.75</v>
      </c>
      <c r="J19" s="177">
        <f t="shared" si="2"/>
        <v>127.35</v>
      </c>
      <c r="K19" s="68">
        <v>139.85</v>
      </c>
      <c r="L19" s="68">
        <v>123.75</v>
      </c>
      <c r="M19" s="177">
        <f t="shared" si="3"/>
        <v>131.80000000000001</v>
      </c>
      <c r="N19" s="68">
        <v>145.9</v>
      </c>
      <c r="O19" s="68">
        <v>150.69999999999999</v>
      </c>
      <c r="P19" s="177">
        <f t="shared" si="4"/>
        <v>148.30000000000001</v>
      </c>
      <c r="Q19" s="68">
        <v>105.45</v>
      </c>
      <c r="R19" s="68">
        <v>121.65</v>
      </c>
      <c r="S19" s="177">
        <f t="shared" si="5"/>
        <v>113.55000000000001</v>
      </c>
      <c r="T19" s="68">
        <v>142.25</v>
      </c>
      <c r="U19" s="68">
        <v>136.44999999999999</v>
      </c>
      <c r="V19" s="177">
        <f t="shared" si="6"/>
        <v>139.35</v>
      </c>
      <c r="W19" s="68">
        <v>138.75</v>
      </c>
      <c r="X19" s="68">
        <v>121.65</v>
      </c>
      <c r="Y19" s="177">
        <f t="shared" si="7"/>
        <v>130.19999999999999</v>
      </c>
      <c r="Z19" s="68">
        <v>149.69999999999999</v>
      </c>
      <c r="AA19" s="68">
        <v>135.4</v>
      </c>
      <c r="AB19" s="177">
        <f t="shared" si="8"/>
        <v>142.55000000000001</v>
      </c>
      <c r="AC19" s="68">
        <v>136.4</v>
      </c>
      <c r="AD19" s="68">
        <v>112.45</v>
      </c>
      <c r="AE19" s="177">
        <f t="shared" si="9"/>
        <v>124.42500000000001</v>
      </c>
      <c r="AF19" s="69">
        <v>11.6</v>
      </c>
      <c r="AG19" s="175">
        <f t="shared" si="10"/>
        <v>11.6</v>
      </c>
      <c r="AH19" s="69">
        <v>8.25</v>
      </c>
      <c r="AI19" s="175">
        <f t="shared" si="11"/>
        <v>8.25</v>
      </c>
    </row>
    <row r="20" spans="1:35" x14ac:dyDescent="0.25">
      <c r="A20" s="176">
        <v>11</v>
      </c>
      <c r="B20" s="68">
        <v>83.45</v>
      </c>
      <c r="C20" s="68">
        <v>97.65</v>
      </c>
      <c r="D20" s="177">
        <f t="shared" si="0"/>
        <v>90.550000000000011</v>
      </c>
      <c r="E20" s="68">
        <v>145.19999999999999</v>
      </c>
      <c r="F20" s="68">
        <v>124.3</v>
      </c>
      <c r="G20" s="177">
        <f t="shared" si="1"/>
        <v>134.75</v>
      </c>
      <c r="H20" s="68">
        <v>142.9</v>
      </c>
      <c r="I20" s="68">
        <v>127</v>
      </c>
      <c r="J20" s="177">
        <f t="shared" si="2"/>
        <v>134.94999999999999</v>
      </c>
      <c r="K20" s="68">
        <v>140.19999999999999</v>
      </c>
      <c r="L20" s="68">
        <v>122.55</v>
      </c>
      <c r="M20" s="177">
        <f t="shared" si="3"/>
        <v>131.375</v>
      </c>
      <c r="N20" s="68">
        <v>150.65</v>
      </c>
      <c r="O20" s="68">
        <v>137.19999999999999</v>
      </c>
      <c r="P20" s="177">
        <f t="shared" si="4"/>
        <v>143.92500000000001</v>
      </c>
      <c r="Q20" s="68">
        <v>115.35</v>
      </c>
      <c r="R20" s="68">
        <v>124.2</v>
      </c>
      <c r="S20" s="177">
        <f t="shared" si="5"/>
        <v>119.77500000000001</v>
      </c>
      <c r="T20" s="68">
        <v>160.5</v>
      </c>
      <c r="U20" s="68">
        <v>152.44999999999999</v>
      </c>
      <c r="V20" s="177">
        <f t="shared" si="6"/>
        <v>156.47499999999999</v>
      </c>
      <c r="W20" s="178">
        <v>98</v>
      </c>
      <c r="X20" s="68">
        <v>145.25</v>
      </c>
      <c r="Y20" s="177">
        <f t="shared" si="7"/>
        <v>121.625</v>
      </c>
      <c r="Z20" s="179">
        <v>156.65</v>
      </c>
      <c r="AA20" s="68">
        <v>126.85</v>
      </c>
      <c r="AB20" s="177">
        <f t="shared" si="8"/>
        <v>141.75</v>
      </c>
      <c r="AC20" s="179">
        <v>129.5</v>
      </c>
      <c r="AD20" s="68">
        <v>130.94999999999999</v>
      </c>
      <c r="AE20" s="177">
        <f t="shared" si="9"/>
        <v>130.22499999999999</v>
      </c>
      <c r="AF20" s="69">
        <v>7.3</v>
      </c>
      <c r="AG20" s="175">
        <f t="shared" si="10"/>
        <v>7.3</v>
      </c>
      <c r="AH20" s="69">
        <v>4.45</v>
      </c>
      <c r="AI20" s="175">
        <f t="shared" si="11"/>
        <v>4.45</v>
      </c>
    </row>
    <row r="21" spans="1:35" x14ac:dyDescent="0.25">
      <c r="A21" s="176">
        <v>12</v>
      </c>
      <c r="B21" s="68">
        <v>113.2</v>
      </c>
      <c r="C21" s="68">
        <v>99.85</v>
      </c>
      <c r="D21" s="177">
        <f t="shared" si="0"/>
        <v>106.52500000000001</v>
      </c>
      <c r="E21" s="68">
        <v>139.30000000000001</v>
      </c>
      <c r="F21" s="68">
        <v>128.4</v>
      </c>
      <c r="G21" s="177">
        <f t="shared" si="1"/>
        <v>133.85000000000002</v>
      </c>
      <c r="H21" s="68">
        <v>149.44999999999999</v>
      </c>
      <c r="I21" s="68">
        <v>125.85</v>
      </c>
      <c r="J21" s="177">
        <f t="shared" si="2"/>
        <v>137.64999999999998</v>
      </c>
      <c r="K21" s="68">
        <v>131.55000000000001</v>
      </c>
      <c r="L21" s="68">
        <v>131.05000000000001</v>
      </c>
      <c r="M21" s="177">
        <f t="shared" si="3"/>
        <v>131.30000000000001</v>
      </c>
      <c r="N21" s="68">
        <v>134.44999999999999</v>
      </c>
      <c r="O21" s="68">
        <v>143.65</v>
      </c>
      <c r="P21" s="177">
        <f t="shared" si="4"/>
        <v>139.05000000000001</v>
      </c>
      <c r="Q21" s="68">
        <v>150.35</v>
      </c>
      <c r="R21" s="68">
        <v>109.65</v>
      </c>
      <c r="S21" s="177">
        <f t="shared" si="5"/>
        <v>130</v>
      </c>
      <c r="T21" s="68">
        <v>135.5</v>
      </c>
      <c r="U21" s="68">
        <v>168.3</v>
      </c>
      <c r="V21" s="177">
        <f t="shared" si="6"/>
        <v>151.9</v>
      </c>
      <c r="W21" s="68">
        <v>160.19999999999999</v>
      </c>
      <c r="X21" s="68">
        <v>138.25</v>
      </c>
      <c r="Y21" s="177">
        <f t="shared" si="7"/>
        <v>149.22499999999999</v>
      </c>
      <c r="Z21" s="68">
        <v>161.80000000000001</v>
      </c>
      <c r="AA21" s="68">
        <v>155.65</v>
      </c>
      <c r="AB21" s="177">
        <f t="shared" si="8"/>
        <v>158.72500000000002</v>
      </c>
      <c r="AC21" s="68">
        <v>124.05</v>
      </c>
      <c r="AD21" s="68">
        <v>137.6</v>
      </c>
      <c r="AE21" s="177">
        <f t="shared" si="9"/>
        <v>130.82499999999999</v>
      </c>
      <c r="AF21" s="69">
        <v>14.8</v>
      </c>
      <c r="AG21" s="175">
        <f t="shared" si="10"/>
        <v>14.8</v>
      </c>
      <c r="AH21" s="69">
        <v>5.25</v>
      </c>
      <c r="AI21" s="175">
        <f t="shared" si="11"/>
        <v>5.25</v>
      </c>
    </row>
    <row r="22" spans="1:35" x14ac:dyDescent="0.25">
      <c r="A22" s="176">
        <v>13</v>
      </c>
      <c r="B22" s="68">
        <v>80.8</v>
      </c>
      <c r="C22" s="68">
        <v>99.05</v>
      </c>
      <c r="D22" s="177">
        <f t="shared" si="0"/>
        <v>89.924999999999997</v>
      </c>
      <c r="E22" s="68">
        <v>129.85</v>
      </c>
      <c r="F22" s="68">
        <v>114.85</v>
      </c>
      <c r="G22" s="177">
        <f t="shared" si="1"/>
        <v>122.35</v>
      </c>
      <c r="H22" s="68">
        <v>127.9</v>
      </c>
      <c r="I22" s="68">
        <v>143.4</v>
      </c>
      <c r="J22" s="177">
        <f t="shared" si="2"/>
        <v>135.65</v>
      </c>
      <c r="K22" s="68">
        <v>141.5</v>
      </c>
      <c r="L22" s="68">
        <v>146.05000000000001</v>
      </c>
      <c r="M22" s="177">
        <f t="shared" si="3"/>
        <v>143.77500000000001</v>
      </c>
      <c r="N22" s="68">
        <v>141.05000000000001</v>
      </c>
      <c r="O22" s="68">
        <v>137.19999999999999</v>
      </c>
      <c r="P22" s="177">
        <f t="shared" si="4"/>
        <v>139.125</v>
      </c>
      <c r="Q22" s="68">
        <v>139</v>
      </c>
      <c r="R22" s="68">
        <v>113.85</v>
      </c>
      <c r="S22" s="177">
        <f t="shared" si="5"/>
        <v>126.425</v>
      </c>
      <c r="T22" s="68">
        <v>147.19999999999999</v>
      </c>
      <c r="U22" s="68">
        <v>155.65</v>
      </c>
      <c r="V22" s="177">
        <f t="shared" si="6"/>
        <v>151.42500000000001</v>
      </c>
      <c r="W22" s="68">
        <v>165.2</v>
      </c>
      <c r="X22" s="68">
        <v>136.25</v>
      </c>
      <c r="Y22" s="177">
        <f t="shared" si="7"/>
        <v>150.72499999999999</v>
      </c>
      <c r="Z22" s="68">
        <v>130.65</v>
      </c>
      <c r="AA22" s="68">
        <v>132</v>
      </c>
      <c r="AB22" s="177">
        <f t="shared" si="8"/>
        <v>131.32499999999999</v>
      </c>
      <c r="AC22" s="68">
        <v>120.15</v>
      </c>
      <c r="AD22" s="68">
        <v>120</v>
      </c>
      <c r="AE22" s="177">
        <f t="shared" si="9"/>
        <v>120.075</v>
      </c>
      <c r="AF22" s="69">
        <v>14.35</v>
      </c>
      <c r="AG22" s="175">
        <f t="shared" si="10"/>
        <v>14.35</v>
      </c>
      <c r="AH22" s="69">
        <v>6.15</v>
      </c>
      <c r="AI22" s="175">
        <f t="shared" si="11"/>
        <v>6.15</v>
      </c>
    </row>
    <row r="23" spans="1:35" x14ac:dyDescent="0.25">
      <c r="A23" s="176">
        <v>14</v>
      </c>
      <c r="B23" s="68">
        <v>95.4</v>
      </c>
      <c r="C23" s="68">
        <v>97.2</v>
      </c>
      <c r="D23" s="177">
        <f t="shared" si="0"/>
        <v>96.300000000000011</v>
      </c>
      <c r="E23" s="68">
        <v>100.9</v>
      </c>
      <c r="F23" s="68">
        <v>119.5</v>
      </c>
      <c r="G23" s="177">
        <f t="shared" si="1"/>
        <v>110.2</v>
      </c>
      <c r="H23" s="68">
        <v>136.5</v>
      </c>
      <c r="I23" s="68">
        <v>127.05</v>
      </c>
      <c r="J23" s="177">
        <f t="shared" si="2"/>
        <v>131.77500000000001</v>
      </c>
      <c r="K23" s="68">
        <v>137.44999999999999</v>
      </c>
      <c r="L23" s="68">
        <v>161.15</v>
      </c>
      <c r="M23" s="177">
        <f t="shared" si="3"/>
        <v>149.30000000000001</v>
      </c>
      <c r="N23" s="68">
        <v>144.35</v>
      </c>
      <c r="O23" s="68">
        <v>142.65</v>
      </c>
      <c r="P23" s="177">
        <f t="shared" si="4"/>
        <v>143.5</v>
      </c>
      <c r="Q23" s="68">
        <v>151</v>
      </c>
      <c r="R23" s="68">
        <v>146.65</v>
      </c>
      <c r="S23" s="177">
        <f t="shared" si="5"/>
        <v>148.82499999999999</v>
      </c>
      <c r="T23" s="68">
        <v>141.35</v>
      </c>
      <c r="U23" s="68">
        <v>154</v>
      </c>
      <c r="V23" s="177">
        <f t="shared" si="6"/>
        <v>147.67500000000001</v>
      </c>
      <c r="W23" s="68">
        <v>160</v>
      </c>
      <c r="X23" s="68">
        <v>129.44999999999999</v>
      </c>
      <c r="Y23" s="177">
        <f t="shared" si="7"/>
        <v>144.72499999999999</v>
      </c>
      <c r="Z23" s="68">
        <v>139.6</v>
      </c>
      <c r="AA23" s="68">
        <v>139.9</v>
      </c>
      <c r="AB23" s="177">
        <f t="shared" si="8"/>
        <v>139.75</v>
      </c>
      <c r="AC23" s="68">
        <v>127.55</v>
      </c>
      <c r="AD23" s="68">
        <v>144.05000000000001</v>
      </c>
      <c r="AE23" s="177">
        <f t="shared" si="9"/>
        <v>135.80000000000001</v>
      </c>
      <c r="AF23" s="69">
        <v>12.7</v>
      </c>
      <c r="AG23" s="175">
        <f t="shared" si="10"/>
        <v>12.7</v>
      </c>
      <c r="AH23" s="69">
        <v>4.5999999999999996</v>
      </c>
      <c r="AI23" s="175">
        <f t="shared" si="11"/>
        <v>4.5999999999999996</v>
      </c>
    </row>
    <row r="24" spans="1:35" x14ac:dyDescent="0.25">
      <c r="A24" s="176">
        <v>15</v>
      </c>
      <c r="B24" s="68">
        <v>100</v>
      </c>
      <c r="C24" s="68">
        <v>113.85</v>
      </c>
      <c r="D24" s="177">
        <f t="shared" si="0"/>
        <v>106.925</v>
      </c>
      <c r="E24" s="68">
        <v>117.85</v>
      </c>
      <c r="F24" s="68">
        <v>123.4</v>
      </c>
      <c r="G24" s="177">
        <f t="shared" si="1"/>
        <v>120.625</v>
      </c>
      <c r="H24" s="68">
        <v>115</v>
      </c>
      <c r="I24" s="68">
        <v>119.55</v>
      </c>
      <c r="J24" s="177">
        <f t="shared" si="2"/>
        <v>117.27500000000001</v>
      </c>
      <c r="K24" s="68">
        <v>127.6</v>
      </c>
      <c r="L24" s="68">
        <v>164.9</v>
      </c>
      <c r="M24" s="177">
        <f t="shared" si="3"/>
        <v>146.25</v>
      </c>
      <c r="N24" s="68">
        <v>156.69999999999999</v>
      </c>
      <c r="O24" s="68">
        <v>142.9</v>
      </c>
      <c r="P24" s="177">
        <f t="shared" si="4"/>
        <v>149.80000000000001</v>
      </c>
      <c r="Q24" s="68">
        <v>156.85</v>
      </c>
      <c r="R24" s="68">
        <v>158.4</v>
      </c>
      <c r="S24" s="177">
        <f t="shared" si="5"/>
        <v>157.625</v>
      </c>
      <c r="T24" s="68">
        <v>138.65</v>
      </c>
      <c r="U24" s="68">
        <v>149.85</v>
      </c>
      <c r="V24" s="177">
        <f t="shared" si="6"/>
        <v>144.25</v>
      </c>
      <c r="W24" s="68">
        <v>144.9</v>
      </c>
      <c r="X24" s="68">
        <v>145.5</v>
      </c>
      <c r="Y24" s="177">
        <f t="shared" si="7"/>
        <v>145.19999999999999</v>
      </c>
      <c r="Z24" s="68">
        <v>146</v>
      </c>
      <c r="AA24" s="68">
        <v>143.35</v>
      </c>
      <c r="AB24" s="177">
        <f t="shared" si="8"/>
        <v>144.67500000000001</v>
      </c>
      <c r="AC24" s="68">
        <v>136.30000000000001</v>
      </c>
      <c r="AD24" s="68">
        <v>113.75</v>
      </c>
      <c r="AE24" s="177">
        <f t="shared" si="9"/>
        <v>125.02500000000001</v>
      </c>
      <c r="AF24" s="69">
        <v>15.5</v>
      </c>
      <c r="AG24" s="175">
        <f t="shared" si="10"/>
        <v>15.5</v>
      </c>
      <c r="AH24" s="69">
        <v>6.2</v>
      </c>
      <c r="AI24" s="175">
        <f t="shared" si="11"/>
        <v>6.2</v>
      </c>
    </row>
    <row r="25" spans="1:35" x14ac:dyDescent="0.25">
      <c r="A25" s="176">
        <v>16</v>
      </c>
      <c r="B25" s="68">
        <v>102.35</v>
      </c>
      <c r="C25" s="68">
        <v>83.8</v>
      </c>
      <c r="D25" s="177">
        <f t="shared" si="0"/>
        <v>93.074999999999989</v>
      </c>
      <c r="E25" s="68">
        <v>109</v>
      </c>
      <c r="F25" s="68">
        <v>103.9</v>
      </c>
      <c r="G25" s="177">
        <f t="shared" si="1"/>
        <v>106.45</v>
      </c>
      <c r="H25" s="68">
        <v>113.3</v>
      </c>
      <c r="I25" s="68">
        <v>119.45</v>
      </c>
      <c r="J25" s="177">
        <f t="shared" si="2"/>
        <v>116.375</v>
      </c>
      <c r="K25" s="68">
        <v>130.6</v>
      </c>
      <c r="L25" s="68">
        <v>162.65</v>
      </c>
      <c r="M25" s="177">
        <f t="shared" si="3"/>
        <v>146.625</v>
      </c>
      <c r="N25" s="68">
        <v>148.55000000000001</v>
      </c>
      <c r="O25" s="68">
        <v>142.55000000000001</v>
      </c>
      <c r="P25" s="177">
        <f t="shared" si="4"/>
        <v>145.55000000000001</v>
      </c>
      <c r="Q25" s="68">
        <v>163.30000000000001</v>
      </c>
      <c r="R25" s="68">
        <v>136.65</v>
      </c>
      <c r="S25" s="177">
        <f t="shared" si="5"/>
        <v>149.97500000000002</v>
      </c>
      <c r="T25" s="68">
        <v>121.8</v>
      </c>
      <c r="U25" s="68">
        <v>107.55</v>
      </c>
      <c r="V25" s="177">
        <f t="shared" si="6"/>
        <v>114.675</v>
      </c>
      <c r="W25" s="68">
        <v>168.4</v>
      </c>
      <c r="X25" s="68">
        <v>137.1</v>
      </c>
      <c r="Y25" s="177">
        <f t="shared" si="7"/>
        <v>152.75</v>
      </c>
      <c r="Z25" s="68">
        <v>114.75</v>
      </c>
      <c r="AA25" s="68">
        <v>140.6</v>
      </c>
      <c r="AB25" s="177">
        <f t="shared" si="8"/>
        <v>127.675</v>
      </c>
      <c r="AC25" s="68">
        <v>133.75</v>
      </c>
      <c r="AD25" s="68">
        <v>111.35</v>
      </c>
      <c r="AE25" s="177">
        <f t="shared" si="9"/>
        <v>122.55</v>
      </c>
      <c r="AF25" s="69">
        <v>12.7</v>
      </c>
      <c r="AG25" s="175">
        <f t="shared" si="10"/>
        <v>12.7</v>
      </c>
      <c r="AH25" s="69">
        <v>6.4</v>
      </c>
      <c r="AI25" s="175">
        <f t="shared" si="11"/>
        <v>6.4</v>
      </c>
    </row>
    <row r="26" spans="1:35" x14ac:dyDescent="0.25">
      <c r="A26" s="176">
        <v>17</v>
      </c>
      <c r="B26" s="68">
        <v>87.95</v>
      </c>
      <c r="C26" s="68">
        <v>89.7</v>
      </c>
      <c r="D26" s="177">
        <f t="shared" si="0"/>
        <v>88.825000000000003</v>
      </c>
      <c r="E26" s="68">
        <v>108.4</v>
      </c>
      <c r="F26" s="68">
        <v>123.75</v>
      </c>
      <c r="G26" s="177">
        <f t="shared" si="1"/>
        <v>116.075</v>
      </c>
      <c r="H26" s="68">
        <v>135.19999999999999</v>
      </c>
      <c r="I26" s="68">
        <v>120.8</v>
      </c>
      <c r="J26" s="177">
        <f t="shared" si="2"/>
        <v>128</v>
      </c>
      <c r="K26" s="68">
        <v>111.65</v>
      </c>
      <c r="L26" s="68">
        <v>118.15</v>
      </c>
      <c r="M26" s="177">
        <f t="shared" si="3"/>
        <v>114.9</v>
      </c>
      <c r="N26" s="68">
        <v>140.25</v>
      </c>
      <c r="O26" s="68">
        <v>160.1</v>
      </c>
      <c r="P26" s="177">
        <f t="shared" si="4"/>
        <v>150.17500000000001</v>
      </c>
      <c r="Q26" s="68">
        <v>135.85</v>
      </c>
      <c r="R26" s="68">
        <v>175.1</v>
      </c>
      <c r="S26" s="177">
        <f t="shared" si="5"/>
        <v>155.47499999999999</v>
      </c>
      <c r="T26" s="68">
        <v>177.15</v>
      </c>
      <c r="U26" s="68">
        <v>145.9</v>
      </c>
      <c r="V26" s="177">
        <f t="shared" si="6"/>
        <v>161.52500000000001</v>
      </c>
      <c r="W26" s="68">
        <v>132</v>
      </c>
      <c r="X26" s="68">
        <v>127.15</v>
      </c>
      <c r="Y26" s="177">
        <f t="shared" si="7"/>
        <v>129.57499999999999</v>
      </c>
      <c r="Z26" s="68">
        <v>159.69999999999999</v>
      </c>
      <c r="AA26" s="68">
        <v>157</v>
      </c>
      <c r="AB26" s="177">
        <f t="shared" si="8"/>
        <v>158.35</v>
      </c>
      <c r="AC26" s="68">
        <v>148.4</v>
      </c>
      <c r="AD26" s="68">
        <v>137.55000000000001</v>
      </c>
      <c r="AE26" s="177">
        <f t="shared" si="9"/>
        <v>142.97500000000002</v>
      </c>
      <c r="AF26" s="69">
        <v>11.65</v>
      </c>
      <c r="AG26" s="175">
        <f t="shared" si="10"/>
        <v>11.65</v>
      </c>
      <c r="AH26" s="69">
        <v>5.6</v>
      </c>
      <c r="AI26" s="175">
        <f t="shared" si="11"/>
        <v>5.6</v>
      </c>
    </row>
    <row r="27" spans="1:35" x14ac:dyDescent="0.25">
      <c r="A27" s="176">
        <v>18</v>
      </c>
      <c r="B27" s="68">
        <v>88.55</v>
      </c>
      <c r="C27" s="68">
        <v>79.150000000000006</v>
      </c>
      <c r="D27" s="177">
        <f t="shared" si="0"/>
        <v>83.85</v>
      </c>
      <c r="E27" s="68">
        <v>103.4</v>
      </c>
      <c r="F27" s="68">
        <v>123.05</v>
      </c>
      <c r="G27" s="177">
        <f t="shared" si="1"/>
        <v>113.22499999999999</v>
      </c>
      <c r="H27" s="68">
        <v>105.4</v>
      </c>
      <c r="I27" s="68">
        <v>146.55000000000001</v>
      </c>
      <c r="J27" s="177">
        <f t="shared" si="2"/>
        <v>125.97500000000001</v>
      </c>
      <c r="K27" s="68">
        <v>131.94999999999999</v>
      </c>
      <c r="L27" s="68">
        <v>142.6</v>
      </c>
      <c r="M27" s="177">
        <f t="shared" si="3"/>
        <v>137.27499999999998</v>
      </c>
      <c r="N27" s="68">
        <v>151.69999999999999</v>
      </c>
      <c r="O27" s="68">
        <v>164.85</v>
      </c>
      <c r="P27" s="177">
        <f t="shared" si="4"/>
        <v>158.27499999999998</v>
      </c>
      <c r="Q27" s="68">
        <v>141.9</v>
      </c>
      <c r="R27" s="68">
        <v>122.7</v>
      </c>
      <c r="S27" s="177">
        <f t="shared" si="5"/>
        <v>132.30000000000001</v>
      </c>
      <c r="T27" s="68">
        <v>152.1</v>
      </c>
      <c r="U27" s="68">
        <v>143.9</v>
      </c>
      <c r="V27" s="177">
        <f t="shared" si="6"/>
        <v>148</v>
      </c>
      <c r="W27" s="68">
        <v>124.8</v>
      </c>
      <c r="X27" s="68">
        <v>140.19999999999999</v>
      </c>
      <c r="Y27" s="177">
        <f t="shared" si="7"/>
        <v>132.5</v>
      </c>
      <c r="Z27" s="68">
        <v>149.15</v>
      </c>
      <c r="AA27" s="68">
        <v>155.25</v>
      </c>
      <c r="AB27" s="177">
        <f t="shared" si="8"/>
        <v>152.19999999999999</v>
      </c>
      <c r="AC27" s="68">
        <v>148.25</v>
      </c>
      <c r="AD27" s="68">
        <v>130.85</v>
      </c>
      <c r="AE27" s="177">
        <f t="shared" si="9"/>
        <v>139.55000000000001</v>
      </c>
      <c r="AF27" s="69">
        <v>5.55</v>
      </c>
      <c r="AG27" s="175">
        <f t="shared" si="10"/>
        <v>5.55</v>
      </c>
      <c r="AH27" s="69">
        <v>6.8</v>
      </c>
      <c r="AI27" s="175">
        <f t="shared" si="11"/>
        <v>6.8</v>
      </c>
    </row>
    <row r="28" spans="1:35" x14ac:dyDescent="0.25">
      <c r="A28" s="176">
        <v>19</v>
      </c>
      <c r="B28" s="68">
        <v>97.55</v>
      </c>
      <c r="C28" s="68">
        <v>104.5</v>
      </c>
      <c r="D28" s="177">
        <f t="shared" si="0"/>
        <v>101.02500000000001</v>
      </c>
      <c r="E28" s="68">
        <v>112.25</v>
      </c>
      <c r="F28" s="68">
        <v>135.05000000000001</v>
      </c>
      <c r="G28" s="177">
        <f t="shared" si="1"/>
        <v>123.65</v>
      </c>
      <c r="H28" s="68">
        <v>131.05000000000001</v>
      </c>
      <c r="I28" s="68">
        <v>109.8</v>
      </c>
      <c r="J28" s="177">
        <f t="shared" si="2"/>
        <v>120.42500000000001</v>
      </c>
      <c r="K28" s="68">
        <v>135.6</v>
      </c>
      <c r="L28" s="68">
        <v>139.25</v>
      </c>
      <c r="M28" s="177">
        <f t="shared" si="3"/>
        <v>137.42500000000001</v>
      </c>
      <c r="N28" s="68">
        <v>135.65</v>
      </c>
      <c r="O28" s="68">
        <v>156.25</v>
      </c>
      <c r="P28" s="177">
        <f t="shared" si="4"/>
        <v>145.94999999999999</v>
      </c>
      <c r="Q28" s="68">
        <v>181.1</v>
      </c>
      <c r="R28" s="68">
        <v>170.7</v>
      </c>
      <c r="S28" s="177">
        <f t="shared" si="5"/>
        <v>175.89999999999998</v>
      </c>
      <c r="T28" s="68">
        <v>160.05000000000001</v>
      </c>
      <c r="U28" s="68">
        <v>179.35</v>
      </c>
      <c r="V28" s="177">
        <f t="shared" si="6"/>
        <v>169.7</v>
      </c>
      <c r="W28" s="68">
        <v>143.44999999999999</v>
      </c>
      <c r="X28" s="68">
        <v>157.25</v>
      </c>
      <c r="Y28" s="177">
        <f t="shared" si="7"/>
        <v>150.35</v>
      </c>
      <c r="Z28" s="68">
        <v>143.05000000000001</v>
      </c>
      <c r="AA28" s="68">
        <v>152.75</v>
      </c>
      <c r="AB28" s="177">
        <f t="shared" si="8"/>
        <v>147.9</v>
      </c>
      <c r="AC28" s="68">
        <v>124.4</v>
      </c>
      <c r="AD28" s="68">
        <v>131.94999999999999</v>
      </c>
      <c r="AE28" s="177">
        <f t="shared" si="9"/>
        <v>128.17500000000001</v>
      </c>
      <c r="AF28" s="69">
        <v>13.5</v>
      </c>
      <c r="AG28" s="175">
        <f t="shared" si="10"/>
        <v>13.5</v>
      </c>
      <c r="AH28" s="69">
        <v>4.25</v>
      </c>
      <c r="AI28" s="175">
        <f t="shared" si="11"/>
        <v>4.25</v>
      </c>
    </row>
    <row r="29" spans="1:35" x14ac:dyDescent="0.25">
      <c r="A29" s="176">
        <v>20</v>
      </c>
      <c r="B29" s="70">
        <v>98.8</v>
      </c>
      <c r="C29" s="70">
        <v>98.45</v>
      </c>
      <c r="D29" s="177">
        <f t="shared" si="0"/>
        <v>98.625</v>
      </c>
      <c r="E29" s="70">
        <v>135.94999999999999</v>
      </c>
      <c r="F29" s="70">
        <v>159.1</v>
      </c>
      <c r="G29" s="177">
        <f t="shared" si="1"/>
        <v>147.52499999999998</v>
      </c>
      <c r="H29" s="70">
        <v>133.19999999999999</v>
      </c>
      <c r="I29" s="70">
        <v>116.95</v>
      </c>
      <c r="J29" s="177">
        <f t="shared" si="2"/>
        <v>125.07499999999999</v>
      </c>
      <c r="K29" s="70">
        <v>151.85</v>
      </c>
      <c r="L29" s="70">
        <v>140.30000000000001</v>
      </c>
      <c r="M29" s="177">
        <f t="shared" si="3"/>
        <v>146.07499999999999</v>
      </c>
      <c r="N29" s="70">
        <v>149.65</v>
      </c>
      <c r="O29" s="70">
        <v>144.65</v>
      </c>
      <c r="P29" s="177">
        <f t="shared" si="4"/>
        <v>147.15</v>
      </c>
      <c r="Q29" s="70">
        <v>143.19999999999999</v>
      </c>
      <c r="R29" s="70">
        <v>171.75</v>
      </c>
      <c r="S29" s="177">
        <f t="shared" si="5"/>
        <v>157.47499999999999</v>
      </c>
      <c r="T29" s="70">
        <v>181.4</v>
      </c>
      <c r="U29" s="70">
        <v>130.5</v>
      </c>
      <c r="V29" s="177">
        <f t="shared" si="6"/>
        <v>155.94999999999999</v>
      </c>
      <c r="W29" s="70">
        <v>119.85</v>
      </c>
      <c r="X29" s="70">
        <v>112</v>
      </c>
      <c r="Y29" s="177">
        <f t="shared" si="7"/>
        <v>115.925</v>
      </c>
      <c r="Z29" s="70">
        <v>120.65</v>
      </c>
      <c r="AA29" s="70">
        <v>124.35</v>
      </c>
      <c r="AB29" s="177">
        <f t="shared" si="8"/>
        <v>122.5</v>
      </c>
      <c r="AC29" s="70">
        <v>139.19999999999999</v>
      </c>
      <c r="AD29" s="70">
        <v>135.5</v>
      </c>
      <c r="AE29" s="177">
        <f t="shared" si="9"/>
        <v>137.35</v>
      </c>
      <c r="AF29" s="69">
        <v>11.4</v>
      </c>
      <c r="AG29" s="175">
        <f t="shared" si="10"/>
        <v>11.4</v>
      </c>
      <c r="AH29" s="69">
        <v>6.45</v>
      </c>
      <c r="AI29" s="175">
        <f t="shared" si="11"/>
        <v>6.45</v>
      </c>
    </row>
    <row r="30" spans="1:35" x14ac:dyDescent="0.25">
      <c r="A30" s="176">
        <v>21</v>
      </c>
      <c r="B30" s="68">
        <v>87.9</v>
      </c>
      <c r="C30" s="68">
        <v>91.85</v>
      </c>
      <c r="D30" s="177">
        <f t="shared" si="0"/>
        <v>89.875</v>
      </c>
      <c r="E30" s="68">
        <v>124.25</v>
      </c>
      <c r="F30" s="68">
        <v>133.85</v>
      </c>
      <c r="G30" s="177">
        <f t="shared" si="1"/>
        <v>129.05000000000001</v>
      </c>
      <c r="H30" s="68">
        <v>100.85</v>
      </c>
      <c r="I30" s="68">
        <v>112</v>
      </c>
      <c r="J30" s="177">
        <f t="shared" si="2"/>
        <v>106.425</v>
      </c>
      <c r="K30" s="68">
        <v>148.85</v>
      </c>
      <c r="L30" s="68">
        <v>102.65</v>
      </c>
      <c r="M30" s="177">
        <f t="shared" si="3"/>
        <v>125.75</v>
      </c>
      <c r="N30" s="68">
        <v>145.35</v>
      </c>
      <c r="O30" s="68">
        <v>152.5</v>
      </c>
      <c r="P30" s="177">
        <f t="shared" si="4"/>
        <v>148.92500000000001</v>
      </c>
      <c r="Q30" s="68">
        <v>140.75</v>
      </c>
      <c r="R30" s="68">
        <v>156.15</v>
      </c>
      <c r="S30" s="177">
        <f t="shared" si="5"/>
        <v>148.44999999999999</v>
      </c>
      <c r="T30" s="68">
        <v>167.3</v>
      </c>
      <c r="U30" s="68">
        <v>144.65</v>
      </c>
      <c r="V30" s="177">
        <f t="shared" si="6"/>
        <v>155.97500000000002</v>
      </c>
      <c r="W30" s="68">
        <v>144.94999999999999</v>
      </c>
      <c r="X30" s="68">
        <v>104.65</v>
      </c>
      <c r="Y30" s="177">
        <f t="shared" si="7"/>
        <v>124.8</v>
      </c>
      <c r="Z30" s="68">
        <v>149.9</v>
      </c>
      <c r="AA30" s="68">
        <v>137</v>
      </c>
      <c r="AB30" s="177">
        <f t="shared" si="8"/>
        <v>143.44999999999999</v>
      </c>
      <c r="AC30" s="68">
        <v>116.05</v>
      </c>
      <c r="AD30" s="68">
        <v>121.2</v>
      </c>
      <c r="AE30" s="177">
        <f t="shared" si="9"/>
        <v>118.625</v>
      </c>
      <c r="AF30" s="69">
        <v>8.0500000000000007</v>
      </c>
      <c r="AG30" s="175">
        <f t="shared" si="10"/>
        <v>8.0500000000000007</v>
      </c>
      <c r="AH30" s="69">
        <v>7.95</v>
      </c>
      <c r="AI30" s="175">
        <f t="shared" si="11"/>
        <v>7.95</v>
      </c>
    </row>
    <row r="31" spans="1:35" x14ac:dyDescent="0.25">
      <c r="A31" s="176">
        <v>22</v>
      </c>
      <c r="B31" s="68">
        <v>102.4</v>
      </c>
      <c r="C31" s="68">
        <v>97.75</v>
      </c>
      <c r="D31" s="177">
        <f t="shared" si="0"/>
        <v>100.075</v>
      </c>
      <c r="E31" s="68">
        <v>138.15</v>
      </c>
      <c r="F31" s="68">
        <v>119.4</v>
      </c>
      <c r="G31" s="177">
        <f t="shared" si="1"/>
        <v>128.77500000000001</v>
      </c>
      <c r="H31" s="68">
        <v>136.35</v>
      </c>
      <c r="I31" s="68">
        <v>120.2</v>
      </c>
      <c r="J31" s="177">
        <f t="shared" si="2"/>
        <v>128.27500000000001</v>
      </c>
      <c r="K31" s="68">
        <v>111.2</v>
      </c>
      <c r="L31" s="68">
        <v>114.95</v>
      </c>
      <c r="M31" s="177">
        <f t="shared" si="3"/>
        <v>113.075</v>
      </c>
      <c r="N31" s="68">
        <v>141.6</v>
      </c>
      <c r="O31" s="68">
        <v>138.15</v>
      </c>
      <c r="P31" s="177">
        <f t="shared" si="4"/>
        <v>139.875</v>
      </c>
      <c r="Q31" s="68">
        <v>143.9</v>
      </c>
      <c r="R31" s="68">
        <v>128.1</v>
      </c>
      <c r="S31" s="177">
        <f t="shared" si="5"/>
        <v>136</v>
      </c>
      <c r="T31" s="68">
        <v>168.9</v>
      </c>
      <c r="U31" s="68">
        <v>150.35</v>
      </c>
      <c r="V31" s="177">
        <f t="shared" si="6"/>
        <v>159.625</v>
      </c>
      <c r="W31" s="68">
        <v>148.75</v>
      </c>
      <c r="X31" s="68">
        <v>122.2</v>
      </c>
      <c r="Y31" s="177">
        <f t="shared" si="7"/>
        <v>135.47499999999999</v>
      </c>
      <c r="Z31" s="68">
        <v>173.85</v>
      </c>
      <c r="AA31" s="68">
        <v>162.9</v>
      </c>
      <c r="AB31" s="177">
        <f t="shared" si="8"/>
        <v>168.375</v>
      </c>
      <c r="AC31" s="178">
        <v>64.55</v>
      </c>
      <c r="AD31" s="68">
        <v>150.4</v>
      </c>
      <c r="AE31" s="177">
        <f t="shared" si="9"/>
        <v>107.47499999999999</v>
      </c>
      <c r="AF31" s="69">
        <v>17.8</v>
      </c>
      <c r="AG31" s="175">
        <f t="shared" si="10"/>
        <v>17.8</v>
      </c>
      <c r="AH31" s="69">
        <v>6.95</v>
      </c>
      <c r="AI31" s="175">
        <f t="shared" si="11"/>
        <v>6.95</v>
      </c>
    </row>
    <row r="32" spans="1:35" x14ac:dyDescent="0.25">
      <c r="A32" s="176">
        <v>23</v>
      </c>
      <c r="B32" s="68">
        <v>87.7</v>
      </c>
      <c r="C32" s="68">
        <v>100.7</v>
      </c>
      <c r="D32" s="177">
        <f t="shared" si="0"/>
        <v>94.2</v>
      </c>
      <c r="E32" s="68">
        <v>138.19999999999999</v>
      </c>
      <c r="F32" s="68">
        <v>138.25</v>
      </c>
      <c r="G32" s="177">
        <f t="shared" si="1"/>
        <v>138.22499999999999</v>
      </c>
      <c r="H32" s="68">
        <v>124.9</v>
      </c>
      <c r="I32" s="68">
        <v>115.05</v>
      </c>
      <c r="J32" s="177">
        <f t="shared" si="2"/>
        <v>119.97499999999999</v>
      </c>
      <c r="K32" s="68">
        <v>122.35</v>
      </c>
      <c r="L32" s="68">
        <v>128.65</v>
      </c>
      <c r="M32" s="177">
        <f t="shared" si="3"/>
        <v>125.5</v>
      </c>
      <c r="N32" s="68">
        <v>157.69999999999999</v>
      </c>
      <c r="O32" s="68">
        <v>146.9</v>
      </c>
      <c r="P32" s="177">
        <f t="shared" si="4"/>
        <v>152.30000000000001</v>
      </c>
      <c r="Q32" s="68">
        <v>162.75</v>
      </c>
      <c r="R32" s="68">
        <v>148.94999999999999</v>
      </c>
      <c r="S32" s="177">
        <f t="shared" si="5"/>
        <v>155.85</v>
      </c>
      <c r="T32" s="68">
        <v>156.30000000000001</v>
      </c>
      <c r="U32" s="68">
        <v>166.65</v>
      </c>
      <c r="V32" s="177">
        <f t="shared" si="6"/>
        <v>161.47500000000002</v>
      </c>
      <c r="W32" s="68">
        <v>104.65</v>
      </c>
      <c r="X32" s="68">
        <v>137.85</v>
      </c>
      <c r="Y32" s="177">
        <f t="shared" si="7"/>
        <v>121.25</v>
      </c>
      <c r="Z32" s="68">
        <v>133.25</v>
      </c>
      <c r="AA32" s="68">
        <v>149.19999999999999</v>
      </c>
      <c r="AB32" s="177">
        <f t="shared" si="8"/>
        <v>141.22499999999999</v>
      </c>
      <c r="AC32" s="68">
        <v>165.95</v>
      </c>
      <c r="AD32" s="68">
        <v>108.85</v>
      </c>
      <c r="AE32" s="177">
        <f t="shared" si="9"/>
        <v>137.39999999999998</v>
      </c>
      <c r="AF32" s="69">
        <v>13.1</v>
      </c>
      <c r="AG32" s="175">
        <f t="shared" si="10"/>
        <v>13.1</v>
      </c>
      <c r="AH32" s="69">
        <v>5.2</v>
      </c>
      <c r="AI32" s="175">
        <f t="shared" si="11"/>
        <v>5.2</v>
      </c>
    </row>
    <row r="33" spans="1:35" x14ac:dyDescent="0.25">
      <c r="A33" s="176">
        <v>24</v>
      </c>
      <c r="B33" s="68">
        <v>93.9</v>
      </c>
      <c r="C33" s="68">
        <v>95.55</v>
      </c>
      <c r="D33" s="177">
        <f t="shared" si="0"/>
        <v>94.724999999999994</v>
      </c>
      <c r="E33" s="68">
        <v>133.80000000000001</v>
      </c>
      <c r="F33" s="68">
        <v>135.4</v>
      </c>
      <c r="G33" s="177">
        <f t="shared" si="1"/>
        <v>134.60000000000002</v>
      </c>
      <c r="H33" s="68">
        <v>110.7</v>
      </c>
      <c r="I33" s="68">
        <v>108.9</v>
      </c>
      <c r="J33" s="177">
        <f t="shared" si="2"/>
        <v>109.80000000000001</v>
      </c>
      <c r="K33" s="68">
        <v>116.5</v>
      </c>
      <c r="L33" s="68">
        <v>116</v>
      </c>
      <c r="M33" s="177">
        <f t="shared" si="3"/>
        <v>116.25</v>
      </c>
      <c r="N33" s="68">
        <v>154.94999999999999</v>
      </c>
      <c r="O33" s="68">
        <v>141.4</v>
      </c>
      <c r="P33" s="177">
        <f t="shared" si="4"/>
        <v>148.17500000000001</v>
      </c>
      <c r="Q33" s="68">
        <v>172.45</v>
      </c>
      <c r="R33" s="68">
        <v>176.95</v>
      </c>
      <c r="S33" s="177">
        <f t="shared" si="5"/>
        <v>174.7</v>
      </c>
      <c r="T33" s="68">
        <v>179.65</v>
      </c>
      <c r="U33" s="68">
        <v>177.25</v>
      </c>
      <c r="V33" s="177">
        <f t="shared" si="6"/>
        <v>178.45</v>
      </c>
      <c r="W33" s="68">
        <v>138.69999999999999</v>
      </c>
      <c r="X33" s="68">
        <v>116.75</v>
      </c>
      <c r="Y33" s="177">
        <f t="shared" si="7"/>
        <v>127.72499999999999</v>
      </c>
      <c r="Z33" s="68">
        <v>151.75</v>
      </c>
      <c r="AA33" s="68">
        <v>114.45</v>
      </c>
      <c r="AB33" s="177">
        <f t="shared" si="8"/>
        <v>133.1</v>
      </c>
      <c r="AC33" s="68">
        <v>129.65</v>
      </c>
      <c r="AD33" s="68">
        <v>113.05</v>
      </c>
      <c r="AE33" s="177">
        <f t="shared" si="9"/>
        <v>121.35</v>
      </c>
      <c r="AF33" s="69">
        <v>23.5</v>
      </c>
      <c r="AG33" s="175">
        <f t="shared" si="10"/>
        <v>23.5</v>
      </c>
      <c r="AH33" s="69">
        <v>8.3000000000000007</v>
      </c>
      <c r="AI33" s="175">
        <f t="shared" si="11"/>
        <v>8.3000000000000007</v>
      </c>
    </row>
    <row r="34" spans="1:35" x14ac:dyDescent="0.25">
      <c r="A34" s="176">
        <v>25</v>
      </c>
      <c r="B34" s="68">
        <v>86.75</v>
      </c>
      <c r="C34" s="68">
        <v>83.25</v>
      </c>
      <c r="D34" s="177">
        <f t="shared" si="0"/>
        <v>85</v>
      </c>
      <c r="E34" s="68">
        <v>152.6</v>
      </c>
      <c r="F34" s="68">
        <v>129.85</v>
      </c>
      <c r="G34" s="177">
        <f t="shared" si="1"/>
        <v>141.22499999999999</v>
      </c>
      <c r="H34" s="68">
        <v>127.85</v>
      </c>
      <c r="I34" s="68">
        <v>105.75</v>
      </c>
      <c r="J34" s="177">
        <f t="shared" si="2"/>
        <v>116.8</v>
      </c>
      <c r="K34" s="68">
        <v>99.4</v>
      </c>
      <c r="L34" s="68">
        <v>131.1</v>
      </c>
      <c r="M34" s="177">
        <f t="shared" si="3"/>
        <v>115.25</v>
      </c>
      <c r="N34" s="68">
        <v>135.85</v>
      </c>
      <c r="O34" s="68">
        <v>132.15</v>
      </c>
      <c r="P34" s="177">
        <f t="shared" si="4"/>
        <v>134</v>
      </c>
      <c r="Q34" s="68">
        <v>158.25</v>
      </c>
      <c r="R34" s="68">
        <v>170.15</v>
      </c>
      <c r="S34" s="177">
        <f t="shared" si="5"/>
        <v>164.2</v>
      </c>
      <c r="T34" s="68">
        <v>147.44999999999999</v>
      </c>
      <c r="U34" s="68">
        <v>154.30000000000001</v>
      </c>
      <c r="V34" s="177">
        <f t="shared" si="6"/>
        <v>150.875</v>
      </c>
      <c r="W34" s="68">
        <v>146.75</v>
      </c>
      <c r="X34" s="68">
        <v>138.69999999999999</v>
      </c>
      <c r="Y34" s="177">
        <f t="shared" si="7"/>
        <v>142.72499999999999</v>
      </c>
      <c r="Z34" s="68">
        <v>153.69999999999999</v>
      </c>
      <c r="AA34" s="68">
        <v>121</v>
      </c>
      <c r="AB34" s="177">
        <f t="shared" si="8"/>
        <v>137.35</v>
      </c>
      <c r="AC34" s="68">
        <v>134.15</v>
      </c>
      <c r="AD34" s="68">
        <v>123.7</v>
      </c>
      <c r="AE34" s="177">
        <f t="shared" si="9"/>
        <v>128.92500000000001</v>
      </c>
      <c r="AF34" s="69">
        <v>9.75</v>
      </c>
      <c r="AG34" s="175">
        <f t="shared" si="10"/>
        <v>9.75</v>
      </c>
      <c r="AH34" s="69">
        <v>8.3000000000000007</v>
      </c>
      <c r="AI34" s="175">
        <f t="shared" si="11"/>
        <v>8.3000000000000007</v>
      </c>
    </row>
    <row r="35" spans="1:35" x14ac:dyDescent="0.25">
      <c r="A35" s="176">
        <v>26</v>
      </c>
      <c r="B35" s="68">
        <v>111.9</v>
      </c>
      <c r="C35" s="68">
        <v>84</v>
      </c>
      <c r="D35" s="177">
        <f t="shared" si="0"/>
        <v>97.95</v>
      </c>
      <c r="E35" s="68">
        <v>143.25</v>
      </c>
      <c r="F35" s="68">
        <v>132.85</v>
      </c>
      <c r="G35" s="177">
        <f t="shared" si="1"/>
        <v>138.05000000000001</v>
      </c>
      <c r="H35" s="68">
        <v>115.15</v>
      </c>
      <c r="I35" s="68">
        <v>118.45</v>
      </c>
      <c r="J35" s="177">
        <f t="shared" si="2"/>
        <v>116.80000000000001</v>
      </c>
      <c r="K35" s="68">
        <v>118.5</v>
      </c>
      <c r="L35" s="68">
        <v>117.35</v>
      </c>
      <c r="M35" s="177">
        <f t="shared" si="3"/>
        <v>117.925</v>
      </c>
      <c r="N35" s="68">
        <v>157.5</v>
      </c>
      <c r="O35" s="68">
        <v>136.65</v>
      </c>
      <c r="P35" s="177">
        <f t="shared" si="4"/>
        <v>147.07499999999999</v>
      </c>
      <c r="Q35" s="68">
        <v>150.35</v>
      </c>
      <c r="R35" s="68">
        <v>124.05</v>
      </c>
      <c r="S35" s="177">
        <f t="shared" si="5"/>
        <v>137.19999999999999</v>
      </c>
      <c r="T35" s="68">
        <v>146</v>
      </c>
      <c r="U35" s="68">
        <v>149.85</v>
      </c>
      <c r="V35" s="177">
        <f t="shared" si="6"/>
        <v>147.92500000000001</v>
      </c>
      <c r="W35" s="68">
        <v>148.85</v>
      </c>
      <c r="X35" s="68">
        <v>124.85</v>
      </c>
      <c r="Y35" s="177">
        <f t="shared" si="7"/>
        <v>136.85</v>
      </c>
      <c r="Z35" s="68">
        <v>134.15</v>
      </c>
      <c r="AA35" s="68">
        <v>121.15</v>
      </c>
      <c r="AB35" s="177">
        <f t="shared" si="8"/>
        <v>127.65</v>
      </c>
      <c r="AC35" s="68">
        <v>118.75</v>
      </c>
      <c r="AD35" s="68">
        <v>141.44999999999999</v>
      </c>
      <c r="AE35" s="177">
        <f t="shared" si="9"/>
        <v>130.1</v>
      </c>
      <c r="AF35" s="69">
        <v>11.6</v>
      </c>
      <c r="AG35" s="175">
        <f t="shared" si="10"/>
        <v>11.6</v>
      </c>
      <c r="AH35" s="69">
        <v>7.45</v>
      </c>
      <c r="AI35" s="175">
        <f t="shared" si="11"/>
        <v>7.45</v>
      </c>
    </row>
    <row r="36" spans="1:35" x14ac:dyDescent="0.25">
      <c r="A36" s="176">
        <v>27</v>
      </c>
      <c r="B36" s="68">
        <v>105.7</v>
      </c>
      <c r="C36" s="68">
        <v>102.45</v>
      </c>
      <c r="D36" s="177">
        <f t="shared" si="0"/>
        <v>104.075</v>
      </c>
      <c r="E36" s="68">
        <v>100.1</v>
      </c>
      <c r="F36" s="68">
        <v>117.6</v>
      </c>
      <c r="G36" s="177">
        <f t="shared" si="1"/>
        <v>108.85</v>
      </c>
      <c r="H36" s="68">
        <v>109.3</v>
      </c>
      <c r="I36" s="68">
        <v>110.2</v>
      </c>
      <c r="J36" s="177">
        <f t="shared" si="2"/>
        <v>109.75</v>
      </c>
      <c r="K36" s="68">
        <v>131.30000000000001</v>
      </c>
      <c r="L36" s="68">
        <v>124.15</v>
      </c>
      <c r="M36" s="177">
        <f t="shared" si="3"/>
        <v>127.72500000000001</v>
      </c>
      <c r="N36" s="68">
        <v>136.19999999999999</v>
      </c>
      <c r="O36" s="68">
        <v>159</v>
      </c>
      <c r="P36" s="177">
        <f t="shared" si="4"/>
        <v>147.6</v>
      </c>
      <c r="Q36" s="68">
        <v>164.2</v>
      </c>
      <c r="R36" s="68">
        <v>149.19999999999999</v>
      </c>
      <c r="S36" s="177">
        <f t="shared" si="5"/>
        <v>156.69999999999999</v>
      </c>
      <c r="T36" s="68">
        <v>147.80000000000001</v>
      </c>
      <c r="U36" s="68">
        <v>135.55000000000001</v>
      </c>
      <c r="V36" s="177">
        <f t="shared" si="6"/>
        <v>141.67500000000001</v>
      </c>
      <c r="W36" s="68">
        <v>139.1</v>
      </c>
      <c r="X36" s="68">
        <v>140.35</v>
      </c>
      <c r="Y36" s="177">
        <f t="shared" si="7"/>
        <v>139.72499999999999</v>
      </c>
      <c r="Z36" s="68">
        <v>152</v>
      </c>
      <c r="AA36" s="68">
        <v>120.9</v>
      </c>
      <c r="AB36" s="177">
        <f t="shared" si="8"/>
        <v>136.44999999999999</v>
      </c>
      <c r="AC36" s="68">
        <v>122.3</v>
      </c>
      <c r="AD36" s="68">
        <v>139.94999999999999</v>
      </c>
      <c r="AE36" s="177">
        <f t="shared" si="9"/>
        <v>131.125</v>
      </c>
      <c r="AF36" s="69">
        <v>9.85</v>
      </c>
      <c r="AG36" s="175">
        <f t="shared" si="10"/>
        <v>9.85</v>
      </c>
      <c r="AH36" s="69">
        <v>6.1</v>
      </c>
      <c r="AI36" s="175">
        <f t="shared" si="11"/>
        <v>6.1</v>
      </c>
    </row>
    <row r="37" spans="1:35" x14ac:dyDescent="0.25">
      <c r="A37" s="176">
        <v>28</v>
      </c>
      <c r="B37" s="68">
        <v>90.7</v>
      </c>
      <c r="C37" s="68">
        <v>74.95</v>
      </c>
      <c r="D37" s="177">
        <f t="shared" si="0"/>
        <v>82.825000000000003</v>
      </c>
      <c r="E37" s="68">
        <v>129.1</v>
      </c>
      <c r="F37" s="68">
        <v>104.95</v>
      </c>
      <c r="G37" s="177">
        <f t="shared" si="1"/>
        <v>117.02500000000001</v>
      </c>
      <c r="H37" s="68">
        <v>125.45</v>
      </c>
      <c r="I37" s="68">
        <v>110.15</v>
      </c>
      <c r="J37" s="177">
        <f t="shared" si="2"/>
        <v>117.80000000000001</v>
      </c>
      <c r="K37" s="68">
        <v>103.5</v>
      </c>
      <c r="L37" s="68">
        <v>120.55</v>
      </c>
      <c r="M37" s="177">
        <f t="shared" si="3"/>
        <v>112.02500000000001</v>
      </c>
      <c r="N37" s="68">
        <v>159.1</v>
      </c>
      <c r="O37" s="68">
        <v>149.55000000000001</v>
      </c>
      <c r="P37" s="177">
        <f t="shared" si="4"/>
        <v>154.32499999999999</v>
      </c>
      <c r="Q37" s="68">
        <v>141.94999999999999</v>
      </c>
      <c r="R37" s="68">
        <v>120.25</v>
      </c>
      <c r="S37" s="177">
        <f t="shared" si="5"/>
        <v>131.1</v>
      </c>
      <c r="T37" s="68">
        <v>178.55</v>
      </c>
      <c r="U37" s="68">
        <v>129.69999999999999</v>
      </c>
      <c r="V37" s="177">
        <f t="shared" si="6"/>
        <v>154.125</v>
      </c>
      <c r="W37" s="68">
        <v>155.94999999999999</v>
      </c>
      <c r="X37" s="68">
        <v>111.55</v>
      </c>
      <c r="Y37" s="177">
        <f t="shared" si="7"/>
        <v>133.75</v>
      </c>
      <c r="Z37" s="68">
        <v>129.35</v>
      </c>
      <c r="AA37" s="68">
        <v>144.1</v>
      </c>
      <c r="AB37" s="177">
        <f t="shared" si="8"/>
        <v>136.72499999999999</v>
      </c>
      <c r="AC37" s="68">
        <v>121.25</v>
      </c>
      <c r="AD37" s="68">
        <v>111.7</v>
      </c>
      <c r="AE37" s="177">
        <f t="shared" si="9"/>
        <v>116.47499999999999</v>
      </c>
      <c r="AF37" s="69">
        <v>8.5500000000000007</v>
      </c>
      <c r="AG37" s="175">
        <f t="shared" si="10"/>
        <v>8.5500000000000007</v>
      </c>
      <c r="AH37" s="69">
        <v>4.6500000000000004</v>
      </c>
      <c r="AI37" s="175">
        <f t="shared" si="11"/>
        <v>4.6500000000000004</v>
      </c>
    </row>
    <row r="38" spans="1:35" x14ac:dyDescent="0.25">
      <c r="A38" s="176">
        <v>29</v>
      </c>
      <c r="B38" s="68">
        <v>78.95</v>
      </c>
      <c r="C38" s="68">
        <v>71.400000000000006</v>
      </c>
      <c r="D38" s="177">
        <f t="shared" si="0"/>
        <v>75.175000000000011</v>
      </c>
      <c r="E38" s="68">
        <v>109.8</v>
      </c>
      <c r="F38" s="68">
        <v>107.8</v>
      </c>
      <c r="G38" s="177">
        <f t="shared" si="1"/>
        <v>108.8</v>
      </c>
      <c r="H38" s="68">
        <v>114.15</v>
      </c>
      <c r="I38" s="68">
        <v>126.6</v>
      </c>
      <c r="J38" s="177">
        <f t="shared" si="2"/>
        <v>120.375</v>
      </c>
      <c r="K38" s="68">
        <v>108.15</v>
      </c>
      <c r="L38" s="68">
        <v>122.95</v>
      </c>
      <c r="M38" s="177">
        <f t="shared" si="3"/>
        <v>115.55000000000001</v>
      </c>
      <c r="N38" s="68">
        <v>125.3</v>
      </c>
      <c r="O38" s="68">
        <v>156.5</v>
      </c>
      <c r="P38" s="177">
        <f t="shared" si="4"/>
        <v>140.9</v>
      </c>
      <c r="Q38" s="68">
        <v>169.3</v>
      </c>
      <c r="R38" s="68">
        <v>153.75</v>
      </c>
      <c r="S38" s="177">
        <f t="shared" si="5"/>
        <v>161.52500000000001</v>
      </c>
      <c r="T38" s="68">
        <v>146.15</v>
      </c>
      <c r="U38" s="68">
        <v>151.35</v>
      </c>
      <c r="V38" s="177">
        <f t="shared" si="6"/>
        <v>148.75</v>
      </c>
      <c r="W38" s="68">
        <v>128.65</v>
      </c>
      <c r="X38" s="68">
        <v>140.9</v>
      </c>
      <c r="Y38" s="177">
        <f t="shared" si="7"/>
        <v>134.77500000000001</v>
      </c>
      <c r="Z38" s="68">
        <v>141.19999999999999</v>
      </c>
      <c r="AA38" s="68">
        <v>139.65</v>
      </c>
      <c r="AB38" s="177">
        <f t="shared" si="8"/>
        <v>140.42500000000001</v>
      </c>
      <c r="AC38" s="68">
        <v>130.69999999999999</v>
      </c>
      <c r="AD38" s="68">
        <v>135.69999999999999</v>
      </c>
      <c r="AE38" s="177">
        <f t="shared" si="9"/>
        <v>133.19999999999999</v>
      </c>
      <c r="AF38" s="69">
        <v>16.2</v>
      </c>
      <c r="AG38" s="175">
        <f t="shared" si="10"/>
        <v>16.2</v>
      </c>
      <c r="AH38" s="69">
        <v>5.5</v>
      </c>
      <c r="AI38" s="175">
        <f t="shared" si="11"/>
        <v>5.5</v>
      </c>
    </row>
    <row r="39" spans="1:35" x14ac:dyDescent="0.25">
      <c r="A39" s="180">
        <v>30</v>
      </c>
      <c r="B39" s="181">
        <v>93.5</v>
      </c>
      <c r="C39" s="181">
        <v>73.349999999999994</v>
      </c>
      <c r="D39" s="182">
        <f t="shared" si="0"/>
        <v>83.424999999999997</v>
      </c>
      <c r="E39" s="181">
        <v>104.8</v>
      </c>
      <c r="F39" s="181">
        <v>105.65</v>
      </c>
      <c r="G39" s="182">
        <f t="shared" si="1"/>
        <v>105.22499999999999</v>
      </c>
      <c r="H39" s="181">
        <v>107.95</v>
      </c>
      <c r="I39" s="183">
        <v>129.75</v>
      </c>
      <c r="J39" s="177">
        <f t="shared" si="2"/>
        <v>118.85</v>
      </c>
      <c r="K39" s="181">
        <v>130.15</v>
      </c>
      <c r="L39" s="183">
        <v>118.65</v>
      </c>
      <c r="M39" s="177">
        <f t="shared" si="3"/>
        <v>124.4</v>
      </c>
      <c r="N39" s="181">
        <v>116.15</v>
      </c>
      <c r="O39" s="183">
        <v>163.55000000000001</v>
      </c>
      <c r="P39" s="177">
        <f t="shared" si="4"/>
        <v>139.85000000000002</v>
      </c>
      <c r="Q39" s="181">
        <v>141.5</v>
      </c>
      <c r="R39" s="183">
        <v>154.4</v>
      </c>
      <c r="S39" s="177">
        <f t="shared" si="5"/>
        <v>147.94999999999999</v>
      </c>
      <c r="T39" s="181">
        <v>132.19999999999999</v>
      </c>
      <c r="U39" s="183">
        <v>142.69999999999999</v>
      </c>
      <c r="V39" s="177">
        <f t="shared" si="6"/>
        <v>137.44999999999999</v>
      </c>
      <c r="W39" s="181">
        <v>126.05</v>
      </c>
      <c r="X39" s="183">
        <v>156.65</v>
      </c>
      <c r="Y39" s="177">
        <f t="shared" si="7"/>
        <v>141.35</v>
      </c>
      <c r="Z39" s="181">
        <v>131.94999999999999</v>
      </c>
      <c r="AA39" s="183">
        <v>144.15</v>
      </c>
      <c r="AB39" s="177">
        <f t="shared" si="8"/>
        <v>138.05000000000001</v>
      </c>
      <c r="AC39" s="184">
        <v>31.5</v>
      </c>
      <c r="AD39" s="183">
        <v>128.35</v>
      </c>
      <c r="AE39" s="177">
        <f t="shared" si="9"/>
        <v>79.924999999999997</v>
      </c>
      <c r="AF39" s="69">
        <v>8.6999999999999993</v>
      </c>
      <c r="AG39" s="175">
        <f t="shared" si="10"/>
        <v>8.6999999999999993</v>
      </c>
      <c r="AH39" s="69">
        <v>7</v>
      </c>
      <c r="AI39" s="175">
        <f t="shared" si="11"/>
        <v>7</v>
      </c>
    </row>
    <row r="40" spans="1:35" x14ac:dyDescent="0.25">
      <c r="B40" s="68"/>
      <c r="C40" s="68"/>
      <c r="D40" s="72">
        <f>AVERAGE(D10:D39)</f>
        <v>93.146666666666661</v>
      </c>
      <c r="E40" s="68"/>
      <c r="F40" s="68"/>
      <c r="G40" s="72">
        <f>AVERAGE(G10:G39)</f>
        <v>116.26333333333334</v>
      </c>
      <c r="H40" s="68"/>
      <c r="I40" s="68"/>
      <c r="J40" s="185">
        <f>AVERAGE(J10:J39)</f>
        <v>123.83666666666669</v>
      </c>
      <c r="K40" s="68"/>
      <c r="L40" s="68"/>
      <c r="M40" s="185">
        <f>AVERAGE(M10:M39)</f>
        <v>126.48166666666667</v>
      </c>
      <c r="N40" s="68"/>
      <c r="O40" s="68"/>
      <c r="P40" s="185">
        <f>AVERAGE(P10:P39)</f>
        <v>145.78000000000003</v>
      </c>
      <c r="Q40" s="68"/>
      <c r="R40" s="68"/>
      <c r="S40" s="185">
        <f>AVERAGE(S10:S39)</f>
        <v>145.14666666666662</v>
      </c>
      <c r="T40" s="68"/>
      <c r="U40" s="68"/>
      <c r="V40" s="185">
        <f>AVERAGE(V10:V39)</f>
        <v>148.99166666666665</v>
      </c>
      <c r="W40" s="68"/>
      <c r="X40" s="68"/>
      <c r="Y40" s="185">
        <f>AVERAGE(Y10:Y39)</f>
        <v>138.84333333333331</v>
      </c>
      <c r="Z40" s="68"/>
      <c r="AA40" s="68"/>
      <c r="AB40" s="185">
        <f>AVERAGE(AB10:AB39)</f>
        <v>140.87083333333334</v>
      </c>
      <c r="AC40" s="68"/>
      <c r="AD40" s="68"/>
      <c r="AE40" s="185">
        <f>AVERAGE(AE10:AE39)</f>
        <v>128.51083333333335</v>
      </c>
      <c r="AF40" s="69"/>
      <c r="AG40" s="186">
        <f>AVERAGE(AG10:AG39)</f>
        <v>14.213333333333336</v>
      </c>
      <c r="AH40" s="69"/>
      <c r="AI40" s="186">
        <f>AVERAGE(AI10:AI39)</f>
        <v>6.8316666666666652</v>
      </c>
    </row>
    <row r="41" spans="1:35" x14ac:dyDescent="0.25">
      <c r="B41" s="69"/>
      <c r="C41" s="69"/>
    </row>
    <row r="42" spans="1:35" x14ac:dyDescent="0.25">
      <c r="B42" s="69"/>
      <c r="C42" s="69"/>
    </row>
    <row r="43" spans="1:35" x14ac:dyDescent="0.25">
      <c r="B43" s="69"/>
      <c r="C43" s="69"/>
    </row>
    <row r="44" spans="1:35" x14ac:dyDescent="0.25">
      <c r="B44" s="69"/>
      <c r="C44" s="69"/>
    </row>
    <row r="45" spans="1:35" x14ac:dyDescent="0.25">
      <c r="B45" s="69"/>
      <c r="C45" s="69"/>
    </row>
    <row r="46" spans="1:35" x14ac:dyDescent="0.25">
      <c r="B46" s="69"/>
      <c r="C46" s="69"/>
    </row>
    <row r="47" spans="1:35" x14ac:dyDescent="0.25">
      <c r="B47" s="69"/>
      <c r="C47" s="69"/>
    </row>
    <row r="48" spans="1:35" x14ac:dyDescent="0.25">
      <c r="B48" s="69"/>
      <c r="C48" s="69"/>
    </row>
    <row r="49" spans="2:3" x14ac:dyDescent="0.25">
      <c r="B49" s="69"/>
      <c r="C49" s="69"/>
    </row>
    <row r="50" spans="2:3" x14ac:dyDescent="0.25">
      <c r="B50" s="69"/>
      <c r="C50" s="69"/>
    </row>
    <row r="51" spans="2:3" x14ac:dyDescent="0.25">
      <c r="B51" s="69"/>
      <c r="C51" s="69"/>
    </row>
    <row r="52" spans="2:3" x14ac:dyDescent="0.25">
      <c r="B52" s="69"/>
      <c r="C52" s="69"/>
    </row>
    <row r="53" spans="2:3" x14ac:dyDescent="0.25">
      <c r="B53" s="69"/>
      <c r="C53" s="69"/>
    </row>
    <row r="54" spans="2:3" x14ac:dyDescent="0.25">
      <c r="B54" s="69"/>
      <c r="C54" s="69"/>
    </row>
    <row r="55" spans="2:3" x14ac:dyDescent="0.25">
      <c r="B55" s="69"/>
      <c r="C55" s="69"/>
    </row>
    <row r="56" spans="2:3" x14ac:dyDescent="0.25">
      <c r="B56" s="69"/>
      <c r="C56" s="69"/>
    </row>
    <row r="57" spans="2:3" x14ac:dyDescent="0.25">
      <c r="B57" s="69"/>
      <c r="C57" s="69"/>
    </row>
    <row r="58" spans="2:3" x14ac:dyDescent="0.25">
      <c r="B58" s="69"/>
      <c r="C58" s="69"/>
    </row>
    <row r="59" spans="2:3" x14ac:dyDescent="0.25">
      <c r="B59" s="69"/>
      <c r="C59" s="69"/>
    </row>
    <row r="60" spans="2:3" x14ac:dyDescent="0.25">
      <c r="B60" s="69"/>
      <c r="C60" s="69"/>
    </row>
    <row r="61" spans="2:3" x14ac:dyDescent="0.25">
      <c r="B61" s="69"/>
      <c r="C61" s="69"/>
    </row>
    <row r="62" spans="2:3" x14ac:dyDescent="0.25">
      <c r="B62" s="73"/>
      <c r="C62" s="73"/>
    </row>
    <row r="63" spans="2:3" x14ac:dyDescent="0.25">
      <c r="B63" s="74"/>
      <c r="C63" s="74"/>
    </row>
    <row r="64" spans="2:3" x14ac:dyDescent="0.25">
      <c r="B64" s="74"/>
      <c r="C64" s="74"/>
    </row>
    <row r="65" spans="2:3" x14ac:dyDescent="0.25">
      <c r="B65" s="69"/>
      <c r="C65" s="69"/>
    </row>
    <row r="66" spans="2:3" x14ac:dyDescent="0.25">
      <c r="B66" s="69"/>
      <c r="C66" s="69"/>
    </row>
    <row r="67" spans="2:3" x14ac:dyDescent="0.25">
      <c r="B67" s="74"/>
      <c r="C67" s="74"/>
    </row>
    <row r="68" spans="2:3" x14ac:dyDescent="0.25">
      <c r="B68" s="74"/>
      <c r="C68" s="74"/>
    </row>
    <row r="69" spans="2:3" x14ac:dyDescent="0.25">
      <c r="B69" s="69"/>
      <c r="C69" s="69"/>
    </row>
    <row r="70" spans="2:3" x14ac:dyDescent="0.25">
      <c r="B70" s="69"/>
      <c r="C70" s="69"/>
    </row>
    <row r="71" spans="2:3" x14ac:dyDescent="0.25">
      <c r="B71" s="74"/>
      <c r="C71" s="74"/>
    </row>
    <row r="72" spans="2:3" x14ac:dyDescent="0.25">
      <c r="B72" s="74"/>
      <c r="C72" s="74"/>
    </row>
    <row r="73" spans="2:3" x14ac:dyDescent="0.25">
      <c r="B73" s="69"/>
      <c r="C73" s="69"/>
    </row>
    <row r="74" spans="2:3" x14ac:dyDescent="0.25">
      <c r="B74" s="69"/>
      <c r="C74" s="69"/>
    </row>
    <row r="75" spans="2:3" x14ac:dyDescent="0.25">
      <c r="B75" s="74"/>
      <c r="C75" s="74"/>
    </row>
    <row r="76" spans="2:3" x14ac:dyDescent="0.25">
      <c r="B76" s="74"/>
      <c r="C76" s="74"/>
    </row>
    <row r="77" spans="2:3" x14ac:dyDescent="0.25">
      <c r="B77" s="69"/>
      <c r="C77" s="69"/>
    </row>
    <row r="78" spans="2:3" x14ac:dyDescent="0.25">
      <c r="B78" s="69"/>
      <c r="C78" s="69"/>
    </row>
    <row r="79" spans="2:3" x14ac:dyDescent="0.25">
      <c r="B79" s="69"/>
      <c r="C79" s="69"/>
    </row>
    <row r="80" spans="2:3" x14ac:dyDescent="0.25">
      <c r="B80" s="74"/>
      <c r="C80" s="74"/>
    </row>
    <row r="81" spans="2:3" x14ac:dyDescent="0.25">
      <c r="B81" s="74"/>
      <c r="C81" s="74"/>
    </row>
    <row r="82" spans="2:3" x14ac:dyDescent="0.25">
      <c r="B82" s="69"/>
      <c r="C82" s="69"/>
    </row>
    <row r="83" spans="2:3" x14ac:dyDescent="0.25">
      <c r="B83" s="69"/>
      <c r="C83" s="69"/>
    </row>
    <row r="84" spans="2:3" x14ac:dyDescent="0.25">
      <c r="B84" s="74"/>
      <c r="C84" s="74"/>
    </row>
    <row r="85" spans="2:3" x14ac:dyDescent="0.25">
      <c r="B85" s="74"/>
      <c r="C85" s="74"/>
    </row>
    <row r="86" spans="2:3" x14ac:dyDescent="0.25">
      <c r="B86" s="69"/>
      <c r="C86" s="69"/>
    </row>
    <row r="87" spans="2:3" x14ac:dyDescent="0.25">
      <c r="B87" s="69"/>
      <c r="C87" s="69"/>
    </row>
    <row r="88" spans="2:3" x14ac:dyDescent="0.25">
      <c r="B88" s="74"/>
      <c r="C88" s="74"/>
    </row>
    <row r="89" spans="2:3" x14ac:dyDescent="0.25">
      <c r="B89" s="74"/>
      <c r="C89" s="74"/>
    </row>
    <row r="90" spans="2:3" x14ac:dyDescent="0.25">
      <c r="B90" s="74"/>
      <c r="C90" s="74"/>
    </row>
    <row r="91" spans="2:3" x14ac:dyDescent="0.25">
      <c r="B91" s="74"/>
      <c r="C91" s="74"/>
    </row>
    <row r="92" spans="2:3" x14ac:dyDescent="0.25">
      <c r="B92" s="74"/>
      <c r="C92" s="74"/>
    </row>
    <row r="93" spans="2:3" x14ac:dyDescent="0.25">
      <c r="B93" s="74"/>
      <c r="C93" s="74"/>
    </row>
    <row r="94" spans="2:3" x14ac:dyDescent="0.25">
      <c r="B94" s="74"/>
      <c r="C94" s="74"/>
    </row>
  </sheetData>
  <mergeCells count="14">
    <mergeCell ref="AF8:AG8"/>
    <mergeCell ref="AH8:AI8"/>
    <mergeCell ref="N8:P8"/>
    <mergeCell ref="Q8:S8"/>
    <mergeCell ref="T8:V8"/>
    <mergeCell ref="W8:Y8"/>
    <mergeCell ref="Z8:AB8"/>
    <mergeCell ref="AC8:AE8"/>
    <mergeCell ref="D7:K7"/>
    <mergeCell ref="A8:A9"/>
    <mergeCell ref="B8:D8"/>
    <mergeCell ref="E8:G8"/>
    <mergeCell ref="H8:J8"/>
    <mergeCell ref="K8:M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SS Tommy Atkins</vt:lpstr>
      <vt:lpstr>SS Palmer</vt:lpstr>
      <vt:lpstr>Firmeza PAlmer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Univasf</dc:creator>
  <cp:keywords/>
  <dc:description/>
  <cp:lastModifiedBy>Univasf</cp:lastModifiedBy>
  <cp:revision/>
  <dcterms:created xsi:type="dcterms:W3CDTF">2017-08-21T16:55:46Z</dcterms:created>
  <dcterms:modified xsi:type="dcterms:W3CDTF">2018-11-26T12:31:45Z</dcterms:modified>
  <cp:category/>
  <cp:contentStatus/>
</cp:coreProperties>
</file>