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380" windowHeight="7440" tabRatio="986"/>
  </bookViews>
  <sheets>
    <sheet name="Analisis de Riesgos V1" sheetId="3" r:id="rId1"/>
  </sheets>
  <definedNames>
    <definedName name="_xlnm._FilterDatabase" localSheetId="0">'Analisis de Riesgos V1'!$A$6:$R$292</definedName>
    <definedName name="_FilterDatabase_0" localSheetId="0">'Analisis de Riesgos V1'!$A$6:$R$292</definedName>
    <definedName name="_FilterDatabase_0_0" localSheetId="0">'Analisis de Riesgos V1'!$A$6:$R$292</definedName>
    <definedName name="_FilterDatabase_0_0_0" localSheetId="0">'Analisis de Riesgos V1'!$A$6:$R$292</definedName>
    <definedName name="_FilterDatabase_0_0_0_0" localSheetId="0">'Analisis de Riesgos V1'!$A$6:$R$292</definedName>
    <definedName name="_FilterDatabase_0_0_0_0_0" localSheetId="0">'Analisis de Riesgos V1'!$A$6:$R$292</definedName>
    <definedName name="_FilterDatabase_0_0_0_0_0_0" localSheetId="0">'Analisis de Riesgos V1'!$A$6:$R$292</definedName>
    <definedName name="_FilterDatabase_0_0_0_0_0_0_0" localSheetId="0">'Analisis de Riesgos V1'!$A$6:$R$292</definedName>
    <definedName name="_FilterDatabase_0_0_0_0_0_0_0_0" localSheetId="0">'Analisis de Riesgos V1'!$A$6:$R$292</definedName>
    <definedName name="_FilterDatabase_0_0_0_0_0_0_0_0_0" localSheetId="0">'Analisis de Riesgos V1'!$A$6:$R$292</definedName>
    <definedName name="_FilterDatabase_0_0_0_0_0_0_0_0_0_0" localSheetId="0">'Analisis de Riesgos V1'!$A$6:$R$292</definedName>
    <definedName name="_xlnm.Print_Titles" localSheetId="0">'Analisis de Riesgos V1'!$2:$6</definedName>
  </definedNames>
  <calcPr calcId="124519"/>
  <extLst>
    <ext xmlns:loext="http://schemas.libreoffice.org/" uri="{7626C862-2A13-11E5-B345-FEFF819CDC9F}">
      <loext:extCalcPr stringRefSyntax="ExcelA1"/>
    </ext>
  </extLst>
</workbook>
</file>

<file path=xl/calcChain.xml><?xml version="1.0" encoding="utf-8"?>
<calcChain xmlns="http://schemas.openxmlformats.org/spreadsheetml/2006/main">
  <c r="I292" i="3"/>
  <c r="H292"/>
  <c r="I291"/>
  <c r="H291"/>
  <c r="I290"/>
  <c r="H290"/>
  <c r="I289"/>
  <c r="H289"/>
  <c r="I288"/>
  <c r="H288"/>
  <c r="I287"/>
  <c r="H287"/>
  <c r="I286"/>
  <c r="H286"/>
  <c r="I285"/>
  <c r="H285"/>
  <c r="I284"/>
  <c r="H284"/>
  <c r="I283"/>
  <c r="H283"/>
  <c r="I282"/>
  <c r="H282"/>
  <c r="I281"/>
  <c r="H281"/>
  <c r="I280"/>
  <c r="H280"/>
  <c r="I279"/>
  <c r="H279"/>
  <c r="I278"/>
  <c r="H278"/>
  <c r="I277"/>
  <c r="H277"/>
  <c r="I276"/>
  <c r="H276"/>
  <c r="I275"/>
  <c r="H275"/>
  <c r="I274"/>
  <c r="H274"/>
  <c r="I273"/>
  <c r="H273"/>
  <c r="I272"/>
  <c r="H272"/>
  <c r="I271"/>
  <c r="H271"/>
  <c r="I270"/>
  <c r="H270"/>
  <c r="I269"/>
  <c r="H269"/>
  <c r="I268"/>
  <c r="H268"/>
  <c r="I267"/>
  <c r="H267"/>
  <c r="I266"/>
  <c r="H266"/>
  <c r="I265"/>
  <c r="H265"/>
  <c r="I264"/>
  <c r="H264"/>
  <c r="I263"/>
  <c r="H263"/>
  <c r="I262"/>
  <c r="H262"/>
  <c r="I261"/>
  <c r="H261"/>
  <c r="I260"/>
  <c r="H260"/>
  <c r="I259"/>
  <c r="H259"/>
  <c r="I258"/>
  <c r="H258"/>
  <c r="I257"/>
  <c r="H257"/>
  <c r="I256"/>
  <c r="H256"/>
  <c r="I255"/>
  <c r="H255"/>
  <c r="I254"/>
  <c r="H254"/>
  <c r="I253"/>
  <c r="H253"/>
  <c r="I252"/>
  <c r="H252"/>
  <c r="I251"/>
  <c r="H251"/>
  <c r="I250"/>
  <c r="H250"/>
  <c r="I249"/>
  <c r="H249"/>
  <c r="I248"/>
  <c r="H248"/>
  <c r="I247"/>
  <c r="H247"/>
  <c r="I246"/>
  <c r="H246"/>
  <c r="I245"/>
  <c r="H245"/>
  <c r="I244"/>
  <c r="H244"/>
  <c r="I243"/>
  <c r="H243"/>
  <c r="I242"/>
  <c r="H242"/>
  <c r="I241"/>
  <c r="H241"/>
  <c r="I240"/>
  <c r="H240"/>
  <c r="I239"/>
  <c r="H239"/>
  <c r="I238"/>
  <c r="H238"/>
  <c r="I237"/>
  <c r="H237"/>
  <c r="I236"/>
  <c r="H236"/>
  <c r="I235"/>
  <c r="H235"/>
  <c r="I234"/>
  <c r="H234"/>
  <c r="I233"/>
  <c r="H233"/>
  <c r="I232"/>
  <c r="H232"/>
  <c r="I231"/>
  <c r="H231"/>
  <c r="I230"/>
  <c r="H230"/>
  <c r="I229"/>
  <c r="H229"/>
  <c r="I228"/>
  <c r="H228"/>
  <c r="I227"/>
  <c r="H227"/>
  <c r="I226"/>
  <c r="H226"/>
  <c r="I225"/>
  <c r="H225"/>
  <c r="I224"/>
  <c r="H224"/>
  <c r="I223"/>
  <c r="H223"/>
  <c r="I222"/>
  <c r="H222"/>
  <c r="I221"/>
  <c r="H221"/>
  <c r="I220"/>
  <c r="H220"/>
  <c r="I219"/>
  <c r="H219"/>
  <c r="I218"/>
  <c r="H218"/>
  <c r="I217"/>
  <c r="H217"/>
  <c r="I216"/>
  <c r="H216"/>
  <c r="I215"/>
  <c r="H215"/>
  <c r="I214"/>
  <c r="H214"/>
  <c r="I213"/>
  <c r="H213"/>
  <c r="I212"/>
  <c r="H212"/>
  <c r="I211"/>
  <c r="H211"/>
  <c r="I210"/>
  <c r="H210"/>
  <c r="I209"/>
  <c r="H209"/>
  <c r="I208"/>
  <c r="H208"/>
  <c r="I207"/>
  <c r="H207"/>
  <c r="I206"/>
  <c r="H206"/>
  <c r="I205"/>
  <c r="H205"/>
  <c r="I204"/>
  <c r="H204"/>
  <c r="I203"/>
  <c r="H203"/>
  <c r="I202"/>
  <c r="H202"/>
  <c r="I201"/>
  <c r="H201"/>
  <c r="I200"/>
  <c r="H200"/>
  <c r="I199"/>
  <c r="H199"/>
  <c r="I198"/>
  <c r="H198"/>
  <c r="I197"/>
  <c r="H197"/>
  <c r="I196"/>
  <c r="H196"/>
  <c r="I195"/>
  <c r="H195"/>
  <c r="I194"/>
  <c r="H194"/>
  <c r="I193"/>
  <c r="H193"/>
  <c r="I192"/>
  <c r="H192"/>
  <c r="I191"/>
  <c r="H191"/>
  <c r="I190"/>
  <c r="H190"/>
  <c r="I189"/>
  <c r="H189"/>
  <c r="I188"/>
  <c r="H188"/>
  <c r="I187"/>
  <c r="H187"/>
  <c r="I186"/>
  <c r="H186"/>
  <c r="I185"/>
  <c r="H185"/>
  <c r="I184"/>
  <c r="H184"/>
  <c r="I183"/>
  <c r="H183"/>
  <c r="I182"/>
  <c r="H182"/>
  <c r="I181"/>
  <c r="H181"/>
  <c r="I179"/>
  <c r="H179"/>
  <c r="I178"/>
  <c r="H178"/>
  <c r="I176"/>
  <c r="H176"/>
  <c r="I175"/>
  <c r="H175"/>
  <c r="I174"/>
  <c r="H174"/>
  <c r="I173"/>
  <c r="H173"/>
  <c r="I172"/>
  <c r="H172"/>
  <c r="I171"/>
  <c r="H171"/>
  <c r="I170"/>
  <c r="H170"/>
  <c r="I169"/>
  <c r="H169"/>
  <c r="I168"/>
  <c r="H168"/>
  <c r="I167"/>
  <c r="H167"/>
  <c r="I166"/>
  <c r="H166"/>
  <c r="I165"/>
  <c r="H165"/>
  <c r="I164"/>
  <c r="H164"/>
  <c r="I163"/>
  <c r="H163"/>
  <c r="I162"/>
  <c r="H162"/>
  <c r="I161"/>
  <c r="H161"/>
  <c r="I160"/>
  <c r="H160"/>
  <c r="I159"/>
  <c r="H159"/>
  <c r="I158"/>
  <c r="H158"/>
  <c r="I157"/>
  <c r="H157"/>
  <c r="I156"/>
  <c r="H156"/>
  <c r="I155"/>
  <c r="H155"/>
  <c r="I154"/>
  <c r="H154"/>
  <c r="I153"/>
  <c r="H153"/>
  <c r="I152"/>
  <c r="H152"/>
  <c r="I151"/>
  <c r="H151"/>
  <c r="I150"/>
  <c r="H150"/>
  <c r="I149"/>
  <c r="H149"/>
  <c r="I148"/>
  <c r="H148"/>
  <c r="I147"/>
  <c r="H147"/>
  <c r="I146"/>
  <c r="H146"/>
  <c r="I145"/>
  <c r="H145"/>
  <c r="I144"/>
  <c r="H144"/>
  <c r="I143"/>
  <c r="H143"/>
  <c r="I142"/>
  <c r="H142"/>
  <c r="I141"/>
  <c r="H141"/>
  <c r="I140"/>
  <c r="H140"/>
  <c r="I139"/>
  <c r="H139"/>
  <c r="I138"/>
  <c r="H138"/>
  <c r="I137"/>
  <c r="H137"/>
  <c r="I136"/>
  <c r="H136"/>
  <c r="I135"/>
  <c r="H135"/>
  <c r="I134"/>
  <c r="H134"/>
  <c r="I133"/>
  <c r="H133"/>
  <c r="I132"/>
  <c r="H132"/>
  <c r="I131"/>
  <c r="H131"/>
  <c r="I130"/>
  <c r="H130"/>
  <c r="I129"/>
  <c r="H129"/>
  <c r="I128"/>
  <c r="H128"/>
  <c r="I127"/>
  <c r="H127"/>
  <c r="I126"/>
  <c r="H126"/>
  <c r="I125"/>
  <c r="H125"/>
  <c r="I124"/>
  <c r="H124"/>
  <c r="I123"/>
  <c r="H123"/>
  <c r="I122"/>
  <c r="H122"/>
  <c r="I121"/>
  <c r="H121"/>
  <c r="I120"/>
  <c r="H120"/>
  <c r="I119"/>
  <c r="H119"/>
  <c r="I118"/>
  <c r="H118"/>
  <c r="I117"/>
  <c r="H117"/>
  <c r="I116"/>
  <c r="H116"/>
  <c r="I115"/>
  <c r="H115"/>
  <c r="I114"/>
  <c r="H114"/>
  <c r="I113"/>
  <c r="H113"/>
  <c r="I112"/>
  <c r="H112"/>
  <c r="I111"/>
  <c r="H111"/>
  <c r="I110"/>
  <c r="H110"/>
  <c r="I109"/>
  <c r="H109"/>
  <c r="I108"/>
  <c r="H108"/>
  <c r="I107"/>
  <c r="H107"/>
  <c r="I106"/>
  <c r="H106"/>
  <c r="I105"/>
  <c r="H105"/>
  <c r="I104"/>
  <c r="H104"/>
  <c r="I103"/>
  <c r="H103"/>
  <c r="I102"/>
  <c r="H102"/>
  <c r="I101"/>
  <c r="H101"/>
  <c r="I100"/>
  <c r="H100"/>
  <c r="I99"/>
  <c r="H99"/>
  <c r="I98"/>
  <c r="H98"/>
  <c r="I97"/>
  <c r="H97"/>
  <c r="I96"/>
  <c r="H96"/>
  <c r="I95"/>
  <c r="H95"/>
  <c r="I94"/>
  <c r="H94"/>
  <c r="I93"/>
  <c r="H93"/>
  <c r="I92"/>
  <c r="H92"/>
  <c r="I91"/>
  <c r="H91"/>
  <c r="I90"/>
  <c r="H90"/>
  <c r="I89"/>
  <c r="H89"/>
  <c r="I88"/>
  <c r="H88"/>
  <c r="I87"/>
  <c r="H87"/>
  <c r="I86"/>
  <c r="H86"/>
  <c r="I85"/>
  <c r="H85"/>
  <c r="I84"/>
  <c r="H84"/>
  <c r="I83"/>
  <c r="H83"/>
  <c r="I82"/>
  <c r="H82"/>
  <c r="I81"/>
  <c r="H81"/>
  <c r="I80"/>
  <c r="H80"/>
  <c r="I79"/>
  <c r="H79"/>
  <c r="I78"/>
  <c r="H78"/>
  <c r="I77"/>
  <c r="H77"/>
  <c r="I76"/>
  <c r="H76"/>
  <c r="I75"/>
  <c r="H75"/>
  <c r="I74"/>
  <c r="H74"/>
  <c r="I73"/>
  <c r="H73"/>
  <c r="I72"/>
  <c r="H72"/>
  <c r="I71"/>
  <c r="H71"/>
  <c r="I70"/>
  <c r="H70"/>
  <c r="I69"/>
  <c r="H69"/>
  <c r="I68"/>
  <c r="H68"/>
  <c r="I67"/>
  <c r="H67"/>
  <c r="I66"/>
  <c r="H66"/>
  <c r="I65"/>
  <c r="H65"/>
  <c r="I64"/>
  <c r="H64"/>
  <c r="I63"/>
  <c r="H63"/>
  <c r="I62"/>
  <c r="H62"/>
  <c r="I61"/>
  <c r="H61"/>
  <c r="I60"/>
  <c r="H60"/>
  <c r="I59"/>
  <c r="H59"/>
  <c r="I58"/>
  <c r="H58"/>
  <c r="I57"/>
  <c r="H57"/>
  <c r="I56"/>
  <c r="H56"/>
  <c r="I55"/>
  <c r="H55"/>
  <c r="I54"/>
  <c r="H54"/>
  <c r="I53"/>
  <c r="H53"/>
  <c r="I52"/>
  <c r="H52"/>
  <c r="I51"/>
  <c r="H51"/>
  <c r="I50"/>
  <c r="H50"/>
  <c r="I49"/>
  <c r="H49"/>
  <c r="I48"/>
  <c r="H48"/>
  <c r="I47"/>
  <c r="H47"/>
  <c r="I46"/>
  <c r="H46"/>
  <c r="I45"/>
  <c r="H45"/>
  <c r="I44"/>
  <c r="H44"/>
  <c r="I43"/>
  <c r="H43"/>
  <c r="I42"/>
  <c r="H42"/>
  <c r="I41"/>
  <c r="H41"/>
  <c r="I40"/>
  <c r="H40"/>
  <c r="I39"/>
  <c r="H39"/>
  <c r="I38"/>
  <c r="H38"/>
  <c r="I37"/>
  <c r="H37"/>
  <c r="I36"/>
  <c r="H36"/>
  <c r="I35"/>
  <c r="H35"/>
  <c r="I34"/>
  <c r="H34"/>
  <c r="I33"/>
  <c r="H33"/>
  <c r="I32"/>
  <c r="H32"/>
  <c r="I31"/>
  <c r="H31"/>
  <c r="I30"/>
  <c r="H30"/>
  <c r="I29"/>
  <c r="H29"/>
  <c r="I28"/>
  <c r="H28"/>
  <c r="I27"/>
  <c r="H27"/>
  <c r="I26"/>
  <c r="H26"/>
  <c r="I25"/>
  <c r="H25"/>
  <c r="I24"/>
  <c r="H24"/>
  <c r="I23"/>
  <c r="H23"/>
  <c r="I22"/>
  <c r="H22"/>
  <c r="I21"/>
  <c r="H21"/>
  <c r="I20"/>
  <c r="H20"/>
  <c r="I19"/>
  <c r="H19"/>
  <c r="I18"/>
  <c r="H18"/>
  <c r="I17"/>
  <c r="H17"/>
  <c r="I16"/>
  <c r="H16"/>
  <c r="I15"/>
  <c r="H15"/>
  <c r="I14"/>
  <c r="H14"/>
  <c r="I13"/>
  <c r="H13"/>
  <c r="I12"/>
  <c r="H12"/>
  <c r="I11"/>
  <c r="H11"/>
  <c r="I10"/>
  <c r="H10"/>
  <c r="I9"/>
  <c r="H9"/>
  <c r="I8"/>
  <c r="H8"/>
  <c r="I7"/>
  <c r="H7"/>
</calcChain>
</file>

<file path=xl/comments1.xml><?xml version="1.0" encoding="utf-8"?>
<comments xmlns="http://schemas.openxmlformats.org/spreadsheetml/2006/main">
  <authors>
    <author/>
  </authors>
  <commentList>
    <comment ref="M8"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13"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18"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23"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29"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35"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41"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51"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59" authorId="0">
      <text>
        <r>
          <rPr>
            <sz val="11"/>
            <color rgb="FF000000"/>
            <rFont val="Calibri"/>
            <family val="2"/>
            <charset val="1"/>
          </rPr>
          <t>Los procesos de cambios y configuraciones se encuentran Docuemtados
R18 54 55 56 57</t>
        </r>
      </text>
    </comment>
    <comment ref="M61"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66"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72"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78"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84"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90"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96"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102"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108"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114"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121"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126"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133"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139"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M152" authorId="0">
      <text>
        <r>
          <rPr>
            <sz val="11"/>
            <color rgb="FF000000"/>
            <rFont val="Calibri"/>
            <family val="2"/>
            <charset val="1"/>
          </rPr>
          <t>- Se tiene identificado todo el software, información, entidades de bases de datos y hardware que requieren corrección o cambio.
La documentación del sistema está actualizada al completar cada cambio.
Plan de contigenica esta  aprobado y se esta aplicando
R 53-54-55-56-57-58-59-60</t>
        </r>
      </text>
    </comment>
    <comment ref="N168" authorId="0">
      <text>
        <r>
          <rPr>
            <sz val="11"/>
            <color rgb="FF000000"/>
            <rFont val="Calibri"/>
            <family val="2"/>
            <charset val="1"/>
          </rPr>
          <t>Plan evitar daños a causa de incendios,
inundaciones, terremotos, explosiones, disturbios civiles y otras formas de desastres naturales
o causados por el hombre.
R61 y R80</t>
        </r>
      </text>
    </comment>
    <comment ref="J173" authorId="0">
      <text>
        <r>
          <rPr>
            <sz val="11"/>
            <color rgb="FF000000"/>
            <rFont val="Calibri"/>
            <family val="2"/>
            <charset val="1"/>
          </rPr>
          <t>Existe Procedimientos documentados de los sistemas desarrollados y adquiridos</t>
        </r>
      </text>
    </comment>
    <comment ref="J181" authorId="0">
      <text>
        <r>
          <rPr>
            <sz val="11"/>
            <color rgb="FF000000"/>
            <rFont val="Calibri"/>
            <family val="2"/>
            <charset val="1"/>
          </rPr>
          <t>Existe Procedimientos documentados de los sistemas desarrollados y adquiridos</t>
        </r>
      </text>
    </comment>
  </commentList>
</comments>
</file>

<file path=xl/sharedStrings.xml><?xml version="1.0" encoding="utf-8"?>
<sst xmlns="http://schemas.openxmlformats.org/spreadsheetml/2006/main" count="2584" uniqueCount="518">
  <si>
    <t>DESCRIPCIÓN DEL ACTIVO</t>
  </si>
  <si>
    <t>PROCESO/ÁREA</t>
  </si>
  <si>
    <t>SERVIDOR BLADE DELL POWEREDGE M620 (En etapa de Implementación)</t>
  </si>
  <si>
    <t>SERVIDOR BLADE DELL POWEREDGE M520(En etapa de Implementación)</t>
  </si>
  <si>
    <t>CONSOLA KMM &amp; KVN DELL</t>
  </si>
  <si>
    <t>Servidor ORION (Servidor de DNS y Directorio Activo, SO Windows 2000)
 Sera reemplazado el servidor apus y aries</t>
  </si>
  <si>
    <t>Servidor HADES (Power Edge 2900, Servidor de Impresión, SO Windows 2000)
Sera reemplazado por pagasus</t>
  </si>
  <si>
    <t>Servidor ORFEO (Power Edge 2900,  Pruebas, SO Ubuntu ) 
Sera reemplazado por servidor beta (aplicación) y muisca (Base de datos)</t>
  </si>
  <si>
    <t>SERVIDOR CIO (Precios Unitarios) Equipo de Escritorio</t>
  </si>
  <si>
    <t>Servidor apus.adidrd.local (Servicio AD - DNS ,Virtual ,SO WINDOWS 2012 R2)</t>
  </si>
  <si>
    <t>Servidor aries.adixrd.local (Servicio AD - DNS ,Virtual ,SO WINDOWS 2012 R2)</t>
  </si>
  <si>
    <t>Servidor ara.adidrd.local (Servicio DHCP Server ,Virtual ,SO WINDOWS 2012 R2)</t>
  </si>
  <si>
    <t>Servidor pegasus.adidrd.local (Servicio PRINT Server ,Virtual ,SO WINDOWS 2012 R2)</t>
  </si>
  <si>
    <t>Servidor naos.adidrd.local (Servicio FILE Server ,Virtual ,SO WINDOWS 2012 R2)</t>
  </si>
  <si>
    <t>Servidor beta.adidrd.local (Servicio Orfeo ,Virtual ,SO LINUX)</t>
  </si>
  <si>
    <t>Servidor cancer.adidrd.local (Servicio Isolucion ,Virtual ,SO WINDOWS SRV 2008)</t>
  </si>
  <si>
    <t>Servidor crux.adidrd.local (Servicio Seven y kactus ,Virtual ,SO WINDOWS 2012 R2)</t>
  </si>
  <si>
    <t>Servidor dorado.adidrd.local (Servicio Servidor de aplicaciones ,Virtual ,SO WINDOWS 2012 R2)</t>
  </si>
  <si>
    <t>Servidor draco.adidrd.local (Servicio Servidor de reportes ,Virtual ,SO WINDOWS 2012 R2)</t>
  </si>
  <si>
    <t>Servidor hercules.adidrd.local (Servicio servidor de base de datos ,Virtual ,SO WINDOWS 2012 R2)</t>
  </si>
  <si>
    <t>Servidor backup.adidrd.local (Servicio Servidor DL4000 de Backup ,Físico ,SO WINDOWS 2012 R2)</t>
  </si>
  <si>
    <t>Servidor lyra.adidrd.local (Servicio Servidor Reportes Seven y Kactus ,Virtual ,SO WINDOWS 2008 R2)</t>
  </si>
  <si>
    <t>UPS &gt; de 3KVA (Centros computo)</t>
  </si>
  <si>
    <t>FIREWALL DELL SONICWALL (En implementación)</t>
  </si>
  <si>
    <t>Disco Duro (Para almacenamiento de copias de seguridad)</t>
  </si>
  <si>
    <t>SISTEMA DE RESPALDO DE DATOS SISTEMA DE ALMACENAMIENTO MASIVO COMPUESTO POR SAN Y NAS 
Sera reemplazado por el servidor DL400</t>
  </si>
  <si>
    <t>Rack de comunicaciones</t>
  </si>
  <si>
    <t>Switch Core (Encargado de DHCP)</t>
  </si>
  <si>
    <t>Switch De Borde o acceso</t>
  </si>
  <si>
    <t>Motor de Bases de Datos ORACLE ESTANDAR (Motor de bases de datos para los aplicativos de Seven y Kactus)</t>
  </si>
  <si>
    <t>Sistema de información Geográfica (SIG), ArcGIS y ARCVIEW</t>
  </si>
  <si>
    <t>AUTODESK AUTOCAD</t>
  </si>
  <si>
    <t>SISTEMA CIO LIGHT( CONTROL INTEGRAL DE OBRAS. Software de presupuestos utilizado para la Base de Datos de Insumos y APU´s (Análisis de Precio Unitario) así como para terceros o proveedores)</t>
  </si>
  <si>
    <t>Sistema de Gestión Documental ORFEO</t>
  </si>
  <si>
    <t>SISTEMA SEVEN</t>
  </si>
  <si>
    <t>SISTEMA KACTUS</t>
  </si>
  <si>
    <t>SISTEMA ISOLUCION</t>
  </si>
  <si>
    <t>GLPI (Sistema de Mesa de Ayuda)</t>
  </si>
  <si>
    <t>VSPHERE ENTERPRISEPLUS</t>
  </si>
  <si>
    <t>VMWARE VCENTER STANDARD</t>
  </si>
  <si>
    <t>PERSONAL DE PROYECTOS DE TI (soluciones de TI, Adquisiciones de TI, Planeación de proyectos  de TI, Planificación de Lineamientos)</t>
  </si>
  <si>
    <t>ADMINISTRADOR REDES (Gestión, monitoreo y mantenimientos e la red de datos del IDRD )</t>
  </si>
  <si>
    <t>ADMINISTRADOR SERVIDORES (Gestión, Mantenimiento, actualización y mantenimiento de los servidores del IDRD)</t>
  </si>
  <si>
    <t>PERSONAL DE SEGURIDAD INFORMATICA  (Administración de plataformas tecnológicas ( Administración de Firewall, Administración de Proxy, Administración de Antivirus, Administración de políticas y reglas del control de acceso))</t>
  </si>
  <si>
    <t>PERSONAL DE SEGURIDAD DE LA INFORMACION (Seguimiento y monitoreo de la implementación de buenas prácticas de seguridad de la información, Definición de Políticas de seguridad de la información)</t>
  </si>
  <si>
    <t>ADMINISTRADOR BASES DE DATOS (Gestión, bases de datos)</t>
  </si>
  <si>
    <t>ADMINISTRADOR SISTEMA DE GESTION DOCUMENTAL ORFEO</t>
  </si>
  <si>
    <t>GRUPO DE DESARROLLO (Sistema de Información Misional, Pagina web, Intranet, sistemas otras entidades, actualización y soporte )</t>
  </si>
  <si>
    <t>PERSONAL SOPORTE TÉCNICO (Mesa de Ayuda, Mantenimiento TI, Instalación de HW y SW, soporte para los sistemas de rendición de cuentas (SIVICOF, SIRECI, OPGET, SIPAC, PREDIS) entes externos, repuestos y consumibles)</t>
  </si>
  <si>
    <t>PERSONAL SEGURIDAD FÍSICA (Gestión del perímetro de seguridad, Control de acceso a las instalaciones, CCTV)</t>
  </si>
  <si>
    <t>SERVICIOS GENERALES (Mantenimiento de Planta Eléctrica, UPS y Aires acondicionados)</t>
  </si>
  <si>
    <t>COMITÉ DE SEGURIDAD DE LA INFORMACIÓN</t>
  </si>
  <si>
    <t>SEDE ADMINISTRATIVA (Zona principal de la organización)</t>
  </si>
  <si>
    <t>SUPERCADES (Bosa, Suba, CAD, Américas y 20 de Julio)</t>
  </si>
  <si>
    <t>DATACENTER (Sitio principal de cableado y computo, zona con acceso reservado )</t>
  </si>
  <si>
    <t>Oficina de Tesorería</t>
  </si>
  <si>
    <t>Canal de Internet ETB Sede Administrativa</t>
  </si>
  <si>
    <t>Canal de comunicaciones externo entre el IDRD y la Secretaría Distrital de
Hacienda (Enlace a las aplicaciones Financieras PREDIS, OPGET y SISPAC)</t>
  </si>
  <si>
    <t>Suministro de energía (CODENSA)</t>
  </si>
  <si>
    <t>VULNERABILIDAD X AMENAZA</t>
  </si>
  <si>
    <t>consecuencia</t>
  </si>
  <si>
    <t>PLAN DE TRATAMIENTO DEL RIESGO</t>
  </si>
  <si>
    <t>AMENAZAS</t>
  </si>
  <si>
    <t>VULNERABILIDADES</t>
  </si>
  <si>
    <t>ESCENARIO DE RIESGO</t>
  </si>
  <si>
    <t>PROBABILIDAD</t>
  </si>
  <si>
    <t>IMPACTO</t>
  </si>
  <si>
    <t>NIVEL DE RIESGO</t>
  </si>
  <si>
    <t>TIPO DE RIESGO</t>
  </si>
  <si>
    <t>CONTROLES EXISTENTES</t>
  </si>
  <si>
    <t>ACEPTACION DE LOS RIESGOS</t>
  </si>
  <si>
    <t>Control ISO 27001 2013</t>
  </si>
  <si>
    <t>ACCIONES</t>
  </si>
  <si>
    <t>RESPONSABLES</t>
  </si>
  <si>
    <t>FECHA INCIAL</t>
  </si>
  <si>
    <t>FECHA FINAL</t>
  </si>
  <si>
    <t>SEGUIMIENTO</t>
  </si>
  <si>
    <t>RESPONSABLE DEL SEGUIMIENTO</t>
  </si>
  <si>
    <t>Mal funcionamiento o falla del equipo</t>
  </si>
  <si>
    <t>Mantenimiento insuficiente, susceptibilidad a la humedad el polvo y la suciedad.</t>
  </si>
  <si>
    <t>R-1. Indisponibilidad o mal funcionamiento del servidor o dispositivo debido a falta de mantenimientos, mantenimientos deficientes, vida util y/o daño por suciedad o humedad.</t>
  </si>
  <si>
    <t>Mantenimiento preventivo. 
Mantenimiento de los aires acondicionados.
Garantías</t>
  </si>
  <si>
    <t>Mitigar</t>
  </si>
  <si>
    <t>A.11.2.2
A.11.2.4</t>
  </si>
  <si>
    <t>1.Monitoreo del programa del mantenimiento de los servidores. 
2.Instalación de nueva aire acondicionado con mayor capacidad.
3.Adecuación del centro de cómputo.</t>
  </si>
  <si>
    <t>1, 2 y 3. Encargado área de sistemas.</t>
  </si>
  <si>
    <t>Se realizo la instalación de los nuevos aires acondicionados.
Migración de los servidores al nuevo Blade y adecuación del centro de computo</t>
  </si>
  <si>
    <t>Errores en el uso</t>
  </si>
  <si>
    <t>Ausencia de un eficiente control de cambios en la configuración, insuficiencia de Recurso Humano, entrenamiento insuficiente del personal, ausencia de planes de continuidad.</t>
  </si>
  <si>
    <t>R-27. Errores en el uso del sistema debido a la ausencia de un eficiente control de cambios en la configuración, entrenamiento insuficiente del personal y  ausencia de planes de continuidad.</t>
  </si>
  <si>
    <t>Asignación de presupuesto para cubrir la falta de recurso humano.
Plan de contigencias</t>
  </si>
  <si>
    <t>Mitigar - Aceptar</t>
  </si>
  <si>
    <t>A.7.2.2
A.14.2.2</t>
  </si>
  <si>
    <t>1. Asignar el  presupuesto suficiente para cubrir las necesidades de personal de apoyo al área de sistemas.
2. Monitorear y evaluar  las tareas y productos del personal contratado</t>
  </si>
  <si>
    <t>Encargado área de sistemas.
Subdirección Administrativa y Financiera</t>
  </si>
  <si>
    <t>Fenómenos meteorológicos</t>
  </si>
  <si>
    <t>Susceptibilidad a las variaciones de temperatura</t>
  </si>
  <si>
    <t>R-2. Daños en los dispositivos debido a variaciones altas de temperatura</t>
  </si>
  <si>
    <t>Sistemas de aire acondicionado</t>
  </si>
  <si>
    <t>Trasferir - Mitigar</t>
  </si>
  <si>
    <t>A.11.2.2</t>
  </si>
  <si>
    <t>1. Instalación de nueva aire acondicionado con mayor capacidad.</t>
  </si>
  <si>
    <t>Encargado área de sistemas.</t>
  </si>
  <si>
    <t>Se realizo la instalación de los nuevos aires acondicionados.</t>
  </si>
  <si>
    <t>Fraude y hurto</t>
  </si>
  <si>
    <t>Ausencia física de protección física de la edificación y  puertas</t>
  </si>
  <si>
    <t>R-3. Perdida de partes o tal del Blade debido a una inadecuada protección física del centro de computo.</t>
  </si>
  <si>
    <t>Restricción de acceso al centro de computo.</t>
  </si>
  <si>
    <t>A.11.1.1
A.11.2.1</t>
  </si>
  <si>
    <t>Contar como mínimo con una puerta de seguridad y solo se permita el acceso a las personas que tienen que realizar alguna gestión propia de los servidores o elementos allí instalados</t>
  </si>
  <si>
    <t>Restricción de acceso al centro de cómputo: Se cuenta con una puerta de seguridad y solo se permite el acceso a las personas que tienen que realizar alguna gestión propia de los servidores o elementos allí instalados, adicional se cuenta con claves de acceso y seguimiento a las modificaciones que se realizan en cada aplicativo.</t>
  </si>
  <si>
    <t>Perdida de suministro de energía</t>
  </si>
  <si>
    <t>Susceptibilidad a las variaciones de voltaje</t>
  </si>
  <si>
    <t>R-4. Perdida de los servicios esenciales por perdida de suministro de energía.</t>
  </si>
  <si>
    <t>Se cuenta con un sistema de UPS</t>
  </si>
  <si>
    <t>Contrato de mantenimiento para el adecuado funcionamiento de las UPS</t>
  </si>
  <si>
    <t>Se cuenta con el contrato 2095/2014 suscrito con la empresa GPS ELECTRONICS LTDA., donde se tiene programado el mantenimiento de las UPS cada trimestre y se puede verificar su ejecución en el sistema Orfeo expediente virtual número 2014230800202172E</t>
  </si>
  <si>
    <t>A.7.2.2
A.12.1.2
A.14.2.2</t>
  </si>
  <si>
    <t>Encargado área de sistemas.
Subdirección Administrativa y Financiera</t>
  </si>
  <si>
    <t>1.Instalación de nueva aire acondicionado con mayor capacidad.</t>
  </si>
  <si>
    <t>Aceptar</t>
  </si>
  <si>
    <t>R-5. Hurto, robo o daño deliberados a los servidores debido a la exposición de los mismos en ubicaciones sin seguridad apropiada.</t>
  </si>
  <si>
    <t>Servidor URANO ( Servidor de aplicaciones, en producción, SO Windows 2000,  servicios de Seven-Kactus, Isolucion, Oracle 9)
Sera reemplazado por el servidor crux</t>
  </si>
  <si>
    <t>Mantenimiento insuficiente, por vida útil del equipo y por susceptibilidad a la humedad el polvo y la suciedad</t>
  </si>
  <si>
    <t>Mantenimiento preventivo.
Mantenimiento de los aires acondicionados.</t>
  </si>
  <si>
    <t>Daño, perdida de datos e información</t>
  </si>
  <si>
    <t>Ausencia de controles ante infecciones de malware.</t>
  </si>
  <si>
    <t>R-6. Daño o perdida de datos e información por no contar con controles ante infecciones de malware.</t>
  </si>
  <si>
    <t>Actualización permanente del antivirus</t>
  </si>
  <si>
    <t>A.12.2.1</t>
  </si>
  <si>
    <t>Actualizar permanente del antivirus
Monitoreo periódico a través de la consola del Antivirus</t>
  </si>
  <si>
    <t>Encargado área de sistemas.
Administrador Antivirus</t>
  </si>
  <si>
    <t>Se cuenta con el contrato 2300/2014 suscrito con la empresa GOLD SYS LTDA., donde se viene realizando la instalación y actualización a versión 12.1.5RU5 tanto a nivel de servidor como a nivel de usuario incluyendo Parques y Escenarios y se puede verificar su ejecución en el sistema Orfeo expediente virtual número 2015230800200121E. 3.</t>
  </si>
  <si>
    <t>Daño, perdida de datos e información de la base de datos</t>
  </si>
  <si>
    <t>Falta de controles de acceso, copias de seguridad y documentación</t>
  </si>
  <si>
    <t>R-7. Daño, perdida de datos e información de la base de datos debido a falta de controles de acceso, copias de seguridad y documentación.</t>
  </si>
  <si>
    <t>1. Acceso privilegiado a las bases de datos.
2. Copia de seguridad de la Información</t>
  </si>
  <si>
    <t>A.9.2.3
A.12.1.3
A.12.3.1</t>
  </si>
  <si>
    <t>1. Otorgar permisos por solicitud a la mesa de ayuda quedando el registro y el perfil requerido
2. Tareas programadas para la copia de seguridad de bases de datos
3. Custodia de medios externos y enviar periódicamente la información
4. Mantener la base de datos actualizada de los usuarios criticos.</t>
  </si>
  <si>
    <t>1. Copia de seguridad de la Información: Se cuenta con el proceso de copias de seguridad a nivel de los servidores que tienen información institucional y a nivel de sistemas de información mediante copia diaria a la base de datos
2. Se cuenta con el contrato 2295/2014 suscrito con la empresa ALPOPULAR ALMACEN GENERAL DE DEPOSITOS S.A. ALPOPULAR S.A., donde se realiza la entrega semanal de la copia de seguridad y se puede verificar su ejecución en el sistema Orfeo expediente virtual número 2015230800200040E 5</t>
  </si>
  <si>
    <t>Mantenimiento preventivo. 
Mantenimiento de los aires acondicionados.</t>
  </si>
  <si>
    <t>Pérdida del servicio de DNS y directorio activo de la Entidad</t>
  </si>
  <si>
    <t>Daño en los componentes de hardware de los servidores</t>
  </si>
  <si>
    <t>R-14. Pérdida de los servicios de información de la Entidad por daño en los componentes de hardware de los servidores.</t>
  </si>
  <si>
    <t>Mantenimiento preventivo.
Copia de seguridad de la Información</t>
  </si>
  <si>
    <t>A.11.2.2
A.11.2.4
A.12.3.1</t>
  </si>
  <si>
    <t>1.Monitoreo del programa del mantenimiento de los servidores. 
2. Verificar las copias de seguridad de la información de los servidores.
3. Custodia de medios externos y enviar periódicamente la información</t>
  </si>
  <si>
    <t>Servidor FIREWALL (firewall y proxy)
Sera Reemplazado FIREWALL DELL SONICWALL</t>
  </si>
  <si>
    <t>Acceso no autorizado</t>
  </si>
  <si>
    <t>Inadecuada configuración de los firewalls</t>
  </si>
  <si>
    <t>R-8. Accesos no autorizados y actos fraudulentos debido a la  inadecuada configuración de los firewalls.</t>
  </si>
  <si>
    <t>Acceso privilegiado a las configuraciones del firewall</t>
  </si>
  <si>
    <t>Revisión de los registros de navegación y configuración del Firewall.</t>
  </si>
  <si>
    <t>Histórico de navegación y solo cambio una política del Firewall
El log de navegación es generado por la herramienta sarg para el servidor proxy, genera un reporte con el histórico de navegación por dirección IP, permite ver los sitios visitados y el ancho de banda consumido</t>
  </si>
  <si>
    <t>R-9. Mal funcionamiento de los firewalls debido a inadecuada configuración.</t>
  </si>
  <si>
    <t>Políticas de Firewall.</t>
  </si>
  <si>
    <t>A.13.1.2</t>
  </si>
  <si>
    <t>Revisión de los registros de navegación y configuración del Firewall.
Sobre registro de navegación se mantiene igual, se utiliza el proxy y se genera diario de los últimos 3 meses con la herramienta sarg http://proxy.idrd.gov.co/sarg/Daily/</t>
  </si>
  <si>
    <t>La nueva política del firewall se creo para permitir a los puntos de radicación de orfeo fuera del instituto conectar al servidor de orfeo, solo se permite a las direcciones IP indicadas en la política para mayor seguridad. El log de navegación es generado por la herramienta sarg para el servidor proxy, genera un reporte con el histórico de navegación por dirección IP, permite ver los sitios visitados y el ancho de banda consumido</t>
  </si>
  <si>
    <t>Accesos no autorizados de personas a través de los firewalls</t>
  </si>
  <si>
    <t>Configuraciones de seguridad erradas</t>
  </si>
  <si>
    <t>R-10. Accesos no autorizados de personas a través de los firewalls debido a configuraciones de seguridad erradas.</t>
  </si>
  <si>
    <t>Políticas de Firewall. 
Niveles de autorización.
Restringir accesos a sitios no autorizados</t>
  </si>
  <si>
    <t>A.9.1.1
A.9.2.5</t>
  </si>
  <si>
    <t>Monitoreo política y/o reglas del firewall</t>
  </si>
  <si>
    <t>Prestación de servicio degradada y deficiente</t>
  </si>
  <si>
    <t>aplicaciones con errores, aplicaciones alojadas en equipos sin la capacidad requerida</t>
  </si>
  <si>
    <t>R-11. Prestación de servicio degradada y deficiente debido aplicaciones con errores, aplicaciones alojadas en equipos sin la capacidad requerida.</t>
  </si>
  <si>
    <t>1. Mantenimiento preventivo.</t>
  </si>
  <si>
    <t>A.12.1.3A.11.2.4</t>
  </si>
  <si>
    <t>1.Monitoreo del programa del mantenimiento de los servidores. 
2. Adecuación del centro de cómputo.</t>
  </si>
  <si>
    <t>Accesos no autorizados de personas a equipos servidores</t>
  </si>
  <si>
    <t>Mala gestión de configuraciones de seguridad</t>
  </si>
  <si>
    <t>R-12. Accesos no autorizados de personas a equipos servidores debido a la mala gestión de configuraciones de seguridad.</t>
  </si>
  <si>
    <t>Políticas en Tecnologías de la Información y Comunicación ­ TIC
Políticas de Firewall. 
Niveles de autorización.</t>
  </si>
  <si>
    <t>1. Divulgar las políticas en Tecnologías de la Información y Comunicación ­ TIC
2. Monitoreo política y/o reglas del firewall
3. Establecer un procedimiento documentado en el SGC para la asignación, actualización y eliminación de claves de acceso</t>
  </si>
  <si>
    <t>Encargado área de sistemas</t>
  </si>
  <si>
    <t>Se socializó a través del correo institucional, la creación de documento Políticas en Tecnologías de la Información y Comunicación - TIC, el cual se encuentra publicado en ISOLUCION
La nueva política del firewall se creo para permitir a los puntos de radicación de orfeo fuera del instituto conectar al servidor de orfeo, solo se permite a las direcciones IP indicadas en la política para mayor seguridad. El log de navegación es generado por la herramienta sarg para el servidor proxy, genera un reporte con el histórico de navegación por dirección IP, permite ver los sitios visitados y el ancho de banda consumido</t>
  </si>
  <si>
    <t>Pérdida parcial o total del servicio a clientes internos y externos</t>
  </si>
  <si>
    <t>Fallas en los servidores debido a errores en la  configuración de virtualización</t>
  </si>
  <si>
    <t>R-13. Pérdida parcial o total del servicio a clientes internos y externos debido a fallas en los servidores debido a errores en la  configuración de virtualización.</t>
  </si>
  <si>
    <t>Copia de seguridad de la Información.
Procesos Documentados</t>
  </si>
  <si>
    <t>A.12.1.2
A.12.3.1</t>
  </si>
  <si>
    <t>1. Copia de seguridad de la Información: Se cuenta con el proceso de copias de seguridad a nivel de los servidores que tienen información institucional y a nivel de sistemas de información mediante copia diaria a la base de datos</t>
  </si>
  <si>
    <t>Se socializó a través del correo institucional, la creación de documento Políticas en Tecnologías de la Información y Comunicación - TIC, el cual se encuentra publicado en ISOLUCION</t>
  </si>
  <si>
    <t>Pérdida del servicio de DHCP  de la Entidad</t>
  </si>
  <si>
    <t>Interrupción del servicio de DHCP Activo.</t>
  </si>
  <si>
    <t>Fallas parciales o totales de los equipos servidores</t>
  </si>
  <si>
    <t>R-15. Interrupción del servicio debido a fallas parciales o totales de los equipos servidores.</t>
  </si>
  <si>
    <t>1.Monitoreo del programa del mantenimiento de los servidores. 
2.Adecuación del centro de cómputo.
3.Contar con un  proceso de copias de seguridad a nivel de los servidores que tienen información institucional y a nivel de sistemas de información mediante copia diaria a la base de datos asi como la documentacion pertinente.
4. Verificar las copias de respaldo periódicamente con el fin de validar la información</t>
  </si>
  <si>
    <t>1. Se realizo la instalación de los nuevos aires acondicionados.
2. Copia de seguridad de la Información: Se cuenta con el proceso de copias de seguridad a nivel de los servidores que tienen información institucional y a nivel de sistemas de información mediante copia diaria a la base de datos.</t>
  </si>
  <si>
    <t>Pérdida del servicio de Gestión de impresión  de la Entidad</t>
  </si>
  <si>
    <t>Interrupción del servicio de Gestión de impresión.</t>
  </si>
  <si>
    <t>Pérdida del servicio de gestión de Archivos  de la Entidad</t>
  </si>
  <si>
    <t>Interrupción del servicio de Gestión de Archivos.</t>
  </si>
  <si>
    <t>Pérdida del servicio de correspondencia y Gestión Documental  de la Entidad</t>
  </si>
  <si>
    <t>Interrupción del servicio de correspondencia y Gestión Documental</t>
  </si>
  <si>
    <t>Pérdida del servicio Isolucion  de la Entidad</t>
  </si>
  <si>
    <t>Interrupción del servicio de Isolucion</t>
  </si>
  <si>
    <t>Pérdida del servicio de Seven y Kactus de la Entidad</t>
  </si>
  <si>
    <t>1.Monitoreo del programa del mantenimiento de los servidores. 
2. Verificar las copias de seguridad de la información de los servidores.
3. Custodia de medios externos y enviar periódicamente la información.
4, Establecer un Servidor de alta disponibilidad (Fisico) para replica de de datos para replicar los datos/información y funcionalidades en caso de fallas, teniendo en cuenta  plataforma, y sistema operativo entre otros componentes tecnológicos.</t>
  </si>
  <si>
    <t>Interrupción del servicio de Seven y Kactus</t>
  </si>
  <si>
    <t>Pérdida del servidor de aplicaciones</t>
  </si>
  <si>
    <t>Interrupción del servidor de aplicaciones</t>
  </si>
  <si>
    <t>Pérdida del servidor de reportes</t>
  </si>
  <si>
    <t>Interrupción del servidor de reportes</t>
  </si>
  <si>
    <t>1.Monitoreo del programa del mantenimiento de los servidores. 
2.Adecuación del centro de cómputo.
3.Se cuenta con el proceso de copias de seguridad a nivel de los servidores que tienen información institucional y a nivel de sistemas de información mediante copia diaria a la base de datos.</t>
  </si>
  <si>
    <t xml:space="preserve">Copia de seguridad de la Información.
</t>
  </si>
  <si>
    <t>1. Verificación de las copias de seguridad de la información de los servidores.
2. Proceso Documentado sobre configuracion y parametrizacion del servicio de virtualización.</t>
  </si>
  <si>
    <t>Pérdida del servidor de Bases de Datos</t>
  </si>
  <si>
    <t>Interrupción del servidor de Bases de Datos.</t>
  </si>
  <si>
    <t>Pérdida del servicio de Backup</t>
  </si>
  <si>
    <t>Interrupción del servicio de Backup</t>
  </si>
  <si>
    <t>Pérdida de datos e información de usuarios</t>
  </si>
  <si>
    <t>Ausencia de mecanismos de identificación y autenticación de usuario, falta de políticas de backup</t>
  </si>
  <si>
    <t>R-16. Perdida de datos e información de usuarios debido a la ausencia de políticas de backup, mecanismos de identificación y autenticación de usuarios.</t>
  </si>
  <si>
    <t>1. Acceso privilegiado a la información de backup
2. Niveles de autorización.
3. Copia de seguridad de la Información
4. Políticas en Tecnologías de la Información y Comunicación ­ TIC</t>
  </si>
  <si>
    <t>A.9.2.3
A.12.3.1</t>
  </si>
  <si>
    <t>Verificar las copias de seguridad de la información de los servidores.
Divulgar las políticas en Tecnologías de la Información y Comunicación ­ TIC</t>
  </si>
  <si>
    <t>Se socializó a través del correo institucional, la creación de documento Políticas en Tecnologías de la Información y Comunicación - TIC, el cual se encuentra publicado en ISOLUCION
Copia de seguridad de la Información: Se cuenta con el proceso de copias de seguridad a nivel de los servidores que tienen información institucional y a nivel de sistemas de información mediante copia diaria a la base de datos.</t>
  </si>
  <si>
    <t>Servidor musca.adidrd.local (Servicio Servidor Base de datos Orfeo ,Virtual ,SO LINUX)</t>
  </si>
  <si>
    <t>Daño físico</t>
  </si>
  <si>
    <t>Mal uso, descargas eléctricas, conexión sin polo a tierra adecuado</t>
  </si>
  <si>
    <t>R-17. Indisponibilidad de la plataforma tecnológica, servicios y equipos de usuarios debido al daño y/o no funcionamiento adecuado de la UPS.</t>
  </si>
  <si>
    <t>Se cuenta con instalación de polo a tierra
Se cuenta con un sistema de ups</t>
  </si>
  <si>
    <t>A.11.2.4</t>
  </si>
  <si>
    <t>1. Monitoreo del programa del mantenimiento de las UPS
2. Supervisión contrato con el proveedor (GPS ELECTRONICS LTDA)</t>
  </si>
  <si>
    <t>Se cuenta con el contrato 2095/2014 suscrito con la empresa GPS ELECTRONICS LTDA., donde se tiene programado el mantenimiento de las UPS cada trimestre y se puede verificar su ejecución en el sistema Orfeo expediente virtual número 2014230800202172E.</t>
  </si>
  <si>
    <t>Falta de mantenimiento del equipo</t>
  </si>
  <si>
    <t>Mantenimiento preventivo. Mantenimiento de los aires acondicionados.</t>
  </si>
  <si>
    <t>1.Monitoreo del programa del mantenimiento de las UPS
2. Supervisión contrato con el proveedor (GPS ELECTRONICS LTDA)</t>
  </si>
  <si>
    <t>Divulgar las políticas en Tecnologías de la Información y Comunicación ­ TIC
Monitoreo política y/o reglas del firewall</t>
  </si>
  <si>
    <t>Sobre registro de navegación se mantiene igual, se utiliza el proxy y se genera diario de los últimos 3 meses con la herramienta sarg http://proxy.idrd.gov.co/sarg/Daily/</t>
  </si>
  <si>
    <t>Perdida de Información</t>
  </si>
  <si>
    <t>No contar un sistemas de detención de malware, daño físico de los discos externos</t>
  </si>
  <si>
    <t>R-18. Pérdida de información parcial o total de los discos externos debido a no contar con la instalación del software antivirus</t>
  </si>
  <si>
    <t>Hurto de medios</t>
  </si>
  <si>
    <t>Almacenamiento sin protección y falta de cuidado de la disposición final.</t>
  </si>
  <si>
    <t>R-19. Pérdida de información de la entidad debido a posible hurto,  robo o daño físico de los discos externos.</t>
  </si>
  <si>
    <t>A.11.1.1
A.11.1.3
A.11.2.1</t>
  </si>
  <si>
    <t>1. Acceso privilegiado a la información de backup
2. Niveles de autorización.
3. Copia de seguridad de la Información
4. Políticas en Tecnologías de la Información y Comunicación ­ TIC</t>
  </si>
  <si>
    <t>1. Se socializó a través del correo institucional, la creación de documento Políticas en Tecnologías de la Información y Comunicación - TIC, el cual se encuentra publicado en ISOLUCION
2. Copia de seguridad de la Información: Se cuenta con el proceso de copias de seguridad a nivel de los servidores que tienen información institucional y a nivel de sistemas de información mediante copia diaria a la base de datos.</t>
  </si>
  <si>
    <t>Daño en los equipo componente tecnológicos alojados en el Rack de comunicaciones</t>
  </si>
  <si>
    <t>No contar con una adecuada instalación de polo a tierra</t>
  </si>
  <si>
    <t>R-20. Debido  no contar con una adecuada instalación de polo a tierra, se podría presentar el daño de los equipos tecnológicos en general.</t>
  </si>
  <si>
    <t>Se cuenta con instalación de polo a tierra
Se cuenta con un sistema de UPS</t>
  </si>
  <si>
    <t>1.Monitoreo del programa del mantenimiento de los servidores. 
2. Contrato de mantenimiento para el adecuado funcionamiento de las UPS</t>
  </si>
  <si>
    <t>Copia de seguridad de la Información: Se cuenta con el proceso de copias de seguridad a nivel de los servidores que tienen información institucional y a nivel de sistemas de información mediante copia diaria a la base de datos
Se cuenta con el contrato 2095/2014 suscrito con la empresa GPS ELECTRONICS LTDA., donde se tiene programado el mantenimiento de las UPS cada trimestre y se puede verificar su ejecución en el sistema Orfeo expediente virtual número 2014230800202172E</t>
  </si>
  <si>
    <t>Daños físicos deliberados en los racks</t>
  </si>
  <si>
    <t>Ubicación en lugares sin protección o seguridad adecuadas</t>
  </si>
  <si>
    <t>R-21. Daños físicos deliberados en los racks debido a su ubicación en lugares sin protección o seguridad adecuadas.</t>
  </si>
  <si>
    <t>1.Restricción de acceso al centro de computo.
2. Políticas en Tecnologías de la Información y Comunicación ­ TIC</t>
  </si>
  <si>
    <t>A.11.1.1
A.11.1.2
A.11.1.3
A.11.2.1</t>
  </si>
  <si>
    <t>1. Contar como mínimo con una puerta de seguridad y solo se permita el acceso a las personas que tienen que realizar alguna gestión propia de los servidores o elementos allí instalados
2. Inventario actualizado de Activos de información.
3. Divulgar las políticas en Tecnologías de la Información y Comunicación ­ TIC</t>
  </si>
  <si>
    <t>Perdida de componentes tecnológicos alojados en el Rack.</t>
  </si>
  <si>
    <t>Falta de controles de registro de ingreso/salida de componentes tecnológicos</t>
  </si>
  <si>
    <t>R-22. Perdida de componentes alta de controles de registro de ingreso/salida de componentes tecnológicos de las oficinas.</t>
  </si>
  <si>
    <t>1.Formato de orden de salida.</t>
  </si>
  <si>
    <t>1.Llevar un registro de ordenes de salida</t>
  </si>
  <si>
    <t>Registros de salida</t>
  </si>
  <si>
    <t>Robo o daño de componentes tecnológicos alojados en el Rack</t>
  </si>
  <si>
    <t>Exposición de los componentes tecnológicos alojados en el rack en lugar sin la seguridad adecuada</t>
  </si>
  <si>
    <t>R-23. Robo o daño de componentes tecnológicos alojados en el Rack debido a su exposición en lugar sin la seguridad adecuada.</t>
  </si>
  <si>
    <t>1.Restricción de acceso al centro de computo.
2. Divulgación de las políticas en Tecnologías de la Información y Comunicación ­ TIC</t>
  </si>
  <si>
    <t>1. Contar como mínimo con una puerta de seguridad y solo se permita el acceso a las personas que tienen que realizar alguna gestión propia de los servidores o elementos allí instalados
2. Inventario actualizado de Activos de información.
3. Divulgar las políticas en Tecnologías de la Información y Comunicación ­ TIC</t>
  </si>
  <si>
    <t>Empresa de Vigilancia
Encargado área de sistemas.</t>
  </si>
  <si>
    <t>Indisponibilidad parcial o total de servicio de comunicaciones</t>
  </si>
  <si>
    <t>No contar con esquemas de  mantenimiento preventivo de switches</t>
  </si>
  <si>
    <t>R-24. Indisponibilidad parcial o total de servicio de comunicaciones debido a no contar con esquemas de  mantenimiento preventivo de switches.</t>
  </si>
  <si>
    <t>Mantenimiento preventivo.
Garantías</t>
  </si>
  <si>
    <t>1.Monitoreo del programa del mantenimiento
2.Adecuación del centro de cómputo.</t>
  </si>
  <si>
    <t>Migración de los servidores al nuevo Blade y adecuación del centro de computo</t>
  </si>
  <si>
    <t>Escuchas encubiertas (Sniffing)</t>
  </si>
  <si>
    <t>Trafico sensible sin protección, arquitectura insegura y envió de contraseñas  sin cifrar</t>
  </si>
  <si>
    <t>R-25. Escuchas encubiertas (sniffing) debido a trafico sin protección, arquitecturas inseguras y envió de contraseñas sin cifrar.</t>
  </si>
  <si>
    <t>Revisión permanente de la consola de de red y firewall</t>
  </si>
  <si>
    <t>Evitar</t>
  </si>
  <si>
    <t>A.13.1.1
A.13.1.2
A.13.1.3
A.13.1.1
A.13.2.2
A.10.1.1
A.14.1.3</t>
  </si>
  <si>
    <t>Monitoreo de la red
Análisis de trafico de red</t>
  </si>
  <si>
    <t>Falla del Switch</t>
  </si>
  <si>
    <t>Mantenimiento insuficiente, conexión deficiente de los cables, susceptibilidad a la humedad el polvo y la suciedad.</t>
  </si>
  <si>
    <t>1.Monitoreo del programa del mantenimiento 
2.Instalación de nueva aire acondicionado con mayor capacidad.
3.Adecuación del centro de cómputo.</t>
  </si>
  <si>
    <t>Saturación de red</t>
  </si>
  <si>
    <t>Gestión inadecuada de la red , tormenta de broadcast</t>
  </si>
  <si>
    <t>R-26. Saturación de red debido a una inadecuada gestión de la red o por tormenta de broadcast.</t>
  </si>
  <si>
    <t>Revisión permanente de la consola de de red y firewall
Separación de redes en VLAN</t>
  </si>
  <si>
    <t>A.13.1.1
A.13.1.2
A.13.1.3
A.13.1.1
A.13.1.2
A.10.1.1</t>
  </si>
  <si>
    <t>1.Monitoreo del programa del mantenimiento
2.Instalación de nueva aire acondicionado con mayor capacidad.
3.Adecuación del centro de cómputo.</t>
  </si>
  <si>
    <t>Interrupción en servicio de comunicaciones</t>
  </si>
  <si>
    <t>Inadecuada ubicación física sin la protección adecuada o por amenazas ambientales.</t>
  </si>
  <si>
    <t>R-28. Interrupción en el servicio de comunicaciones a través de modems debido a una inadecuada ubicación física sin la protección adecuada o por amenazas ambientales.</t>
  </si>
  <si>
    <t xml:space="preserve">Restricción de acceso al centro de computo.
</t>
  </si>
  <si>
    <t>A.11.1.1
A.11.1.4
A.11.2.1</t>
  </si>
  <si>
    <t>Contar como mínimo con una puerta de seguridad y solo se permita el acceso a las personas que tienen que realizar alguna gestión propia de los servidores o elementos allí instalados.
Contar con controles ambientales</t>
  </si>
  <si>
    <t>Encargado área de sistemas.
PIGA</t>
  </si>
  <si>
    <t>Abuso, falsificación, divulgación  de los derechos de acceso de la información.</t>
  </si>
  <si>
    <t>Ausencia de pistas de auditoría (logs) , asignación errada de los derechos de acceso, falta de mecanismos de monitoreo y tablas de contraseñas sin protección</t>
  </si>
  <si>
    <t>R-29. Abuso, falsificación, divulgación  de la información por falta de pistas de auditoría (logs) , asignación errada de los derechos de acceso, falta de mecanismos de monitoreo y tablas de contraseñas sin protección.</t>
  </si>
  <si>
    <t>Revisión permanente de la consola de de red y firewall
Registros  logs de los diferentes sistemas.</t>
  </si>
  <si>
    <t>A.12.4.1
A.12.4.2
A.12.4.1
A.12.4.3
A.13.1.1
A.13.1.2
A.13.1.3
A.13.1.1
A.13.1.2
A.10.1.1</t>
  </si>
  <si>
    <t>Monitoreo de la red
Registros de logs</t>
  </si>
  <si>
    <t>Ausencia de un eficiente control de cambios en la configuración, entrenamiento insuficiente del personal, falta de conciencia acerca de seguridad de la información y  ausencia de planes de continuidad.</t>
  </si>
  <si>
    <t>1. Asignar el  presupuesto suficiente para cubrir las necesidades de personal de apoyo al área de sistemas.
2, Monitorear y evaluar  las tareas y productos del personal contratado
3.Tener Control de cambios</t>
  </si>
  <si>
    <t>Sanciones económicas a la entidad, copia fraudulenta de software</t>
  </si>
  <si>
    <t>Uso ilegal de software</t>
  </si>
  <si>
    <t>R-30. Sanciones económicas a la entidad por el uso ilegal de software.</t>
  </si>
  <si>
    <t>Se cuenta con el listado de software autorizado y solo lo instalan las personas de soporte.</t>
  </si>
  <si>
    <t>A.12.6.2</t>
  </si>
  <si>
    <t>Divulgar el documento Políticas en Tecnologías de la Información y Comunicación</t>
  </si>
  <si>
    <t>Socialización a través del correo institucional, la creación de documento Políticas en Tecnologías de la Información y Comunicación
La revisión se realiza constantemente utilizando el software GLPI que es la mesa de ayuda donde dicho aplicativo nos muestra en tiempo real el inventario de software instalado en cada equipo. Adicionalmente, en el segundo trimestre del año 2015 se registraron 3 solicitudes de software no autorizado, para lo cual se procedió a su evaluación y alternativa de solución.</t>
  </si>
  <si>
    <t>Interfaz de usuarios complejas, ausencia de documentación</t>
  </si>
  <si>
    <t>R-31. Errores en la utilización del sistema debido a interfaz de usuarios compleja,  falta de documentación y/o falta de capacitación de los usuarios finales</t>
  </si>
  <si>
    <t>Capacitación en la utilización de los sistemas instalados en la entidad
Documentados del Sistema.</t>
  </si>
  <si>
    <t>A.14.2.2
A.14.2.5</t>
  </si>
  <si>
    <t>1. Continuar con los programas de capacitación.
2. Implementar  Control de Cambios y procedimientos documentados del Sistemas desarrollados o adquiridos.</t>
  </si>
  <si>
    <t>Ausencia de un eficiente control de cambios en la configuración, Entrenamiento insuficiente del personal, ausencia de planes de continuidad.</t>
  </si>
  <si>
    <t>1. Socialización de políticas TICS
2. Realizar revisión periódica y aleatoria de equipos para la detección de software no autorizado.
3. Realizar programación y validación del check list en cada uno de los equipos una vez al año.</t>
  </si>
  <si>
    <t>Capacitación en la utilización de los sistemas instalados en la entidad
Formato Verificación de perfiles</t>
  </si>
  <si>
    <t>A.7.2.1
A.14.2.5</t>
  </si>
  <si>
    <t>1. Realizar los programas de capacitación.
2. En cuanto a los contratistas existe un formato de verificación de perfil y requisitos.</t>
  </si>
  <si>
    <t>Jefes de Área</t>
  </si>
  <si>
    <t>Entrenamiento insuficiente del personal</t>
  </si>
  <si>
    <t>capacitación en la utilización de los sistemas instalados en la entidad
Formato Verificación de perfiles</t>
  </si>
  <si>
    <t>A.7.2.1</t>
  </si>
  <si>
    <t>1. Continuar con los programas de capacitación.  
2. Implementar  Control de Cambios y procedimientos documentados del Sistemas desarrollados o adquiridos.</t>
  </si>
  <si>
    <t>Se han realizado capacitaciones en el manejo del sistema documental Orfeo (Evidencia listado de asistencia)</t>
  </si>
  <si>
    <t>1. Asignar el  presupuesto suficiente para cubrir las necesidades de personal de apoyo al área de sistemas.
2. Monitorear y evaluar  las tareas y productos del personal contratado
3.Tener Control de cambios</t>
  </si>
  <si>
    <t>A.14.2.5</t>
  </si>
  <si>
    <t>Se han realizado capacitaciones en el manejo del sistema Seven y Kactus (Evidencia  listado de asistencia)</t>
  </si>
  <si>
    <t>Falsificación de derechos de acceso</t>
  </si>
  <si>
    <t>Ausencia de mecanismos de identificación y autenticación de usuario.</t>
  </si>
  <si>
    <t>R-32. Falsificación de derechos de acceso al sistema debido a una ausencia de mecanismos de identificación y autenticación de usuario.</t>
  </si>
  <si>
    <t>1. Acceso privilegiado a la información del sistema
2. Niveles de autorización.
3. Copia de seguridad de la Información
4. Políticas en Tecnologías de la Información y Comunicación ­ TIC</t>
  </si>
  <si>
    <t>1. Verificar las copias de seguridad de la información de los servidores.
2. Divulgar las políticas en Tecnologías de la Información y Comunicación ­ TIC</t>
  </si>
  <si>
    <t>Abuso, falsificación, divulgación  de los derechos de acceso de al información.</t>
  </si>
  <si>
    <t>Ausencia o insuficiencia de disposiciones (con respecto a la seguridad) en los contratos con los clientes y/o terceras partes</t>
  </si>
  <si>
    <t>R-33. Abuso, falsificación, divulgación  de los derechos de acceso de a la información debido a la ausencia o insuficiencia de disposiciones (con respecto a la seguridad) en los contratos con los clientes y/o terceras partes.</t>
  </si>
  <si>
    <t>Obligaciones Contractuales</t>
  </si>
  <si>
    <t>A.15.1.1</t>
  </si>
  <si>
    <t>Verificar los Informes de contratos con terceros</t>
  </si>
  <si>
    <t>Sanciones económicas a la entidad</t>
  </si>
  <si>
    <t>Procesamiento ilegal de datos</t>
  </si>
  <si>
    <t>Habilitación de servicios innecesarios</t>
  </si>
  <si>
    <t>R-34. Procesamiento ilegal de datos debido habilitación de servicios innecesarios.</t>
  </si>
  <si>
    <t>No Existe</t>
  </si>
  <si>
    <t>A.9.4.4</t>
  </si>
  <si>
    <t>Monitoreo de los servicios habilitados</t>
  </si>
  <si>
    <t>RESṔONSABLE DEL AREA DE SISTEMAS (Líder de los proyectos y gestión del  área de sistemas)</t>
  </si>
  <si>
    <t>Sanciones o aplicación de cláusulas contractuales por el incumplimiento en los compromisos de la entidad</t>
  </si>
  <si>
    <t>Ausentismo de sus funcionarios y/o por contar con funcionarios sin la competencia requerida</t>
  </si>
  <si>
    <t>R-35. Sanciones o aplicación de cláusulas contractuales por el incumplimiento en los compromisos de la entidad por ausentismo de sus funcionarios y/o por contar con funcionarios sin la competencia requerida.</t>
  </si>
  <si>
    <t>Revisión Documentos de perfiles</t>
  </si>
  <si>
    <t>A.7.1.2</t>
  </si>
  <si>
    <t>1.  Revisión de los documentos que soportan la historia laboral frente a los requisitos del manual de funciones de la planta de personal. En cuanto a los contratistas existe un formato de verificación de perfil y requisitos.
2. Monitorear y evaluar  las tareas y productos del personal contratado (Por lo menos cada 3 meses) con el fin garantizar el cumplimiento de funciones y  conocimiento técnico en el IDRD.
3, Tener definidas las funciones y roles del personal del área de sistemas</t>
  </si>
  <si>
    <t>Jefes de Área
Talento Humano
Sistemas</t>
  </si>
  <si>
    <t>Espionaje no autorizado, actos fraudulentos y/o divulgación de la información sensible de la entidad</t>
  </si>
  <si>
    <t>Abuso de autoridad o derechos  por parte de funcionarios</t>
  </si>
  <si>
    <t>R-36. Espionaje no autorizado, actos fraudulentos y/o divulgación de la información sensible de la entidad por parte de funcionarios y/o terceros por abuso de derechos</t>
  </si>
  <si>
    <t>Revisión Documentos de perfiles
Políticas en Tecnologías de la Información y Comunicación ­ TIC
Se realizan charlas de sensibilización para el uso de claves seguras y otros temas de seguridad.</t>
  </si>
  <si>
    <t>7.1.2
7.2.3 
9.1.1
9.3.1
13.2.4</t>
  </si>
  <si>
    <t>1.  Revisión de los documentos que soportan la historia laboral frente a los requisitos del manual de funciones de la planta de personal. En cuanto a los contratistas existe un formato de verificación de perfil y requisitos.
2. Divulgar las Políticas en Tecnologías de la Información y Comunicación ­ TIC
3. Realizar charlas de sensibilización para el uso de claves seguras y otros temas de seguridad.
4. Contar con un proceso disciplinario formal el cual debería ser comunicado, para emprender acciones contra empleados que hayan cometido una violación a la seguridad de la información.</t>
  </si>
  <si>
    <t>Jefes de Área
Talento Humano</t>
  </si>
  <si>
    <t>Acciones legales en contra de la entidad</t>
  </si>
  <si>
    <t>Abuso de autoridad por parte de funcionarios</t>
  </si>
  <si>
    <t>R-37. Acciones legales en contra de la entidad por abuso de autoridad por parte de funcionarios</t>
  </si>
  <si>
    <t>Revisión Documentos
Formato Verificación de perfiles</t>
  </si>
  <si>
    <t>A.7.1.1
A.7.1.2
A.7.2.2</t>
  </si>
  <si>
    <t>Revisión de los documentos que soportan la historia laboral frente a los requisitos del manual de funciones de la planta de personal. En cuanto a los contratistas existe un formato de verificación de perfil y requisitos.</t>
  </si>
  <si>
    <t>Incumplimiento de compromisos</t>
  </si>
  <si>
    <t>Acciones deliberadas de los funcionarios causada por el inconformismo laboral de los mismos</t>
  </si>
  <si>
    <t>R-38. Incumplimiento de compromisos debido a acciones deliberadas de los funcionarios causada por el inconformismo laboral de los mismos</t>
  </si>
  <si>
    <t>A.7.1.1
A.7.1.2
A.7.2.3</t>
  </si>
  <si>
    <t>Jefes de Área
Talento Humano
Area Sistemas</t>
  </si>
  <si>
    <t>Falta de capacitación y conciencia acerca de seguridad informática e información.</t>
  </si>
  <si>
    <t>R-39. Errores en el uso de plataformas tecnológicas de seguridad informática debido a la falta de capacitación y conciencia de los funcionarios en los temas de seguridad informática e información.</t>
  </si>
  <si>
    <t>capacitación en la utilización de los sistemas instalados en la entidad</t>
  </si>
  <si>
    <t>Realizar programas de capacitación en temas de seguridad informática e información.</t>
  </si>
  <si>
    <t>Falta de capacitación del personal y conciencia acerca de seguridad informática e información.</t>
  </si>
  <si>
    <t>R-40. Errores en la implementación de políticas y buenas practicas de la seguridad de la información debido a la falta de capacitación de los funcionarios acerca de seguridad informática e información</t>
  </si>
  <si>
    <t>ADMINISTRADOR DE LOS SISTEMAS DE SEVEN Y KACTUS</t>
  </si>
  <si>
    <t>Errores en el uso de hardware y software</t>
  </si>
  <si>
    <t>Insuficiencia de Recurso Humano con formación técnica en hardware, software y comunicaciones</t>
  </si>
  <si>
    <t>R-41. Errores en el uso de hardware y software debido a falta de capacitación técnica de personal de soporte técnico.</t>
  </si>
  <si>
    <t>1. Realizar programas de capacitación.
2. Verificar perfiles y requisitos del personal a contratar.
3. Documentar los servicios de soporte y mantenimiento para garantizar base de conocimiento y consulta ante casos similares</t>
  </si>
  <si>
    <t>Manipulación de la información de manera indebida, divulgación de la información</t>
  </si>
  <si>
    <t>Ausencia de controles de acceso de usuarios, mala gestión de contraseñas y a no contar con una clasificación de información adecuada</t>
  </si>
  <si>
    <t>Ausencia de revisiones regulares por parte del comité de seguridad de la información.</t>
  </si>
  <si>
    <t>R-42. Incumplimiento de compromisos debido a la ausencia de revisiones por parte del comité de seguridad de la información.</t>
  </si>
  <si>
    <t>Funciones Establecidas en la Resolución 766 Por la cual se conforma el Comité de Seguridad de la Información.</t>
  </si>
  <si>
    <t>Monitoreo de los compromisos adquiridos en los respectivos comités
Realizar Actas en los respectivos comités</t>
  </si>
  <si>
    <t>Atentados a la integridad física a los funcionarios del IDRD.</t>
  </si>
  <si>
    <t>Debido a esquemas de seguridad inadecuados</t>
  </si>
  <si>
    <t>R-43. Atentados a la integridad física a los funcionarios del IDRD debido a esquemas de seguridad inadecuados, bien dentro o fuera de las instalaciones.</t>
  </si>
  <si>
    <t>1. Restricción de acceso a las oficinas y áreas de la sede administrativa.</t>
  </si>
  <si>
    <t>A.11.1.1
A.11.1.2
A.11.1.3</t>
  </si>
  <si>
    <t>Registros de entrada y salida de personal.</t>
  </si>
  <si>
    <t>Empresa de Vigilancia
Encargado área de sistemas.</t>
  </si>
  <si>
    <t>Accidentes laborales de funcionarios o externos</t>
  </si>
  <si>
    <t>No contar con la señalización de riesgo requerida</t>
  </si>
  <si>
    <t>R-44. Accidentes laborales de funcionarios o externos debido a no contar con la señalización de riesgo requerida.</t>
  </si>
  <si>
    <t>Políticas en Tecnologías de la Información y Comunicación ­ TIC
Señalizaciones de emergencia</t>
  </si>
  <si>
    <t>A.11.2.1
A.11.2.2
A.11.2.6</t>
  </si>
  <si>
    <t>Divulgar las políticas en Tecnologías de la Información y Comunicación ­ TIC</t>
  </si>
  <si>
    <t>Red energética inestable</t>
  </si>
  <si>
    <t>Hurto , fraude  o sabotaje de equipos, medios, información o documentos</t>
  </si>
  <si>
    <t>inadecuada protección de la información en lugares no apropiados o inseguros y por no contar con una práctica de clasificación de información que proponga los niveles de protección de la misma</t>
  </si>
  <si>
    <t>R-45. Hurto , fraude  o sabotaje de equipos, medios, información o documentos, debido a la falta de protección de cables y dispositivos, una inadecuada protección de la información en lugares no apropiados o inseguros y por no contar con una práctica de clasificación de información que proponga los niveles de protección de la misma.</t>
  </si>
  <si>
    <t>1. Restricción de acceso a las oficinas y áreas de la sede administrativa.
2. Ingreso de usuarios mediante tarjetas de proximidad y huella Digital.
3. Inventario de activos 
4. Políticas en Tecnologías de la Información y Comunicación ­ TIC</t>
  </si>
  <si>
    <t>A.11.1.1
A.11.1.2
A.11.1.3
A.11.2.1
A.8.1.1
A.8.2.1</t>
  </si>
  <si>
    <t>1. Llevar registros de entrada y salida de visitantes.
2. Llevar registro de ingreso y salida de funcionarios.
3. Realizar Seguimientos periódicos a las cámaras de seguridad
4. Tener Inventario de Activos de información actualizado.
5. Divulgar las políticas en Tecnologías de la Información y Comunicación ­ TIC</t>
  </si>
  <si>
    <t>Servicios Generales
Almacén 
Empresa de Vigilancia
Encargado área de sistemas.</t>
  </si>
  <si>
    <t>R-46. Fallas parciales o totales en el funcionamiento de los servidores y equipos alojados en el DATACENTER debido  no contar con la implementación de controles ambientales.</t>
  </si>
  <si>
    <t>Por implementar</t>
  </si>
  <si>
    <t>A.11.1.4</t>
  </si>
  <si>
    <t>Plan de Riesgos Ambiental</t>
  </si>
  <si>
    <t>Fuego, inundación</t>
  </si>
  <si>
    <t>Área susceptible de inundación</t>
  </si>
  <si>
    <t>R-47. Pérdida parcial o total del servicio causado por inundaciones, incendio, movimientos telúricos.</t>
  </si>
  <si>
    <t>Transferir</t>
  </si>
  <si>
    <t>Contrato de mantenimiento para el adecuado funcionamiento de las UPS
Controles Ambientales Centro de computo</t>
  </si>
  <si>
    <t>No prestación de servicio a los clientes de la Entidad</t>
  </si>
  <si>
    <t>Indisponibilidad de la infraestructura tecnológica y/o de servicios adicionales</t>
  </si>
  <si>
    <t>R-48. No prestación de servicio a los clientes de la Entidad debido a indisponibilidad de la infraestructura tecnológica y/o de servicios adicionales.</t>
  </si>
  <si>
    <t>Oficina de sistemas</t>
  </si>
  <si>
    <t>Uso inadecuado o descuidado del control de acceso físico a las edificaciones y los recintos</t>
  </si>
  <si>
    <t>R-49. Accesos no autorizado a oficinas debido a uso inadecuado o descuidado del control de acceso físico a oficinas y áreas protegidas.</t>
  </si>
  <si>
    <t>1. Restricción de acceso a las oficinas y áreas de la sede administrativa.
2. Divulgación de las políticas en Tecnologías de la Información y Comunicación ­ TIC</t>
  </si>
  <si>
    <t>1. Llevar registros de entrada y salida de visitantes.
2. Llevar registro de ingreso y salida de funcionarios.
3. Realizar seguimientos periódicos a las cámaras de seguridad</t>
  </si>
  <si>
    <t>Empresa de Vigilancia
Área de sistemas.</t>
  </si>
  <si>
    <t>Empresa de Vigilancia
Encargado área de tesoreria</t>
  </si>
  <si>
    <t>Error de acceso a sistemas bancarios y Financieros</t>
  </si>
  <si>
    <t>Perdida de conectividad de Internet y/o Extranet</t>
  </si>
  <si>
    <t>R-50. Error de acceso a sistemas bancarios y Financieros debido a perdida de conectividad de Intranet y/o Extranet.</t>
  </si>
  <si>
    <t>Segmentación de la red del IDRD
Disponibilidad de conectividad con el proveedor de servicio</t>
  </si>
  <si>
    <t>A.13.1.3
A.17.1.2</t>
  </si>
  <si>
    <t>1. Monitoreo de la red Análisis de trafico de red
2. Establecer y documentar las FECHAS CRITICAS de procesamiento de información y/o transferencias bancarias, asi como la PRIORIZACION de disponibilidad de los canales dedicados para garantizar conectividad con el sistema bancario.</t>
  </si>
  <si>
    <t>Subdirector(a) Administrativo y Financiero
Encargado área de sistemas.
Responsable Area Tesoreria</t>
  </si>
  <si>
    <t>Empresa de Vigilancia
Área de Tesorería.</t>
  </si>
  <si>
    <t>Hurto , fraude  o sabotaje de equipos, medios, información</t>
  </si>
  <si>
    <t>Cables y dispositivos de red sin protecciones adecuadas</t>
  </si>
  <si>
    <t>1.Restricción de acceso al centro de computo.
3. Divulgación de las políticas en Tecnologías de la Información y Comunicación ­ TIC</t>
  </si>
  <si>
    <t>1. Contar como mínimo con una puerta de seguridad y solo se permita el acceso a las personas que tienen que realizar alguna gestión propia de los servidores o elementos allí instalados
2. Seguimientos periódicos a las cámaras de seguridad</t>
  </si>
  <si>
    <t>Restricción de acceso al centro de cómputo: Se cuenta con una puerta de seguridad y solo se permite el acceso a las personas que tienen que realizar alguna gestión propia de los servidores o elementos allí instalados,</t>
  </si>
  <si>
    <t>Falla, interferencia en el servicio de datos e Internet</t>
  </si>
  <si>
    <t>Conexión deficiente de los cables, falta de mantenimiento de los dispositivos por parte de la empresa prestadora del servicio.</t>
  </si>
  <si>
    <t>R-51. Falla, interferencia en el servicio de datos e Internet debido a conexión deficiente de los cables, falta de mantenimiento de los dispositivos por parte de la empresa prestadora del servicio.</t>
  </si>
  <si>
    <t>Contrato de servicio de proveedor</t>
  </si>
  <si>
    <t>A.15.2.1
A.15.2.2</t>
  </si>
  <si>
    <t>Supervisión contrato con el proveedor de servicio de Datos e Internet</t>
  </si>
  <si>
    <t>Canal de Internet ETB Parques y demás escenarios</t>
  </si>
  <si>
    <t>1.Restricción de acceso al centro de computo.
3. Divulgación de las políticas en Tecnologías de la Información y Comunicación ­ TIC</t>
  </si>
  <si>
    <t>Servicio de transporte y custodia externa de medios magnéticos que contienen las copias de seguridad (Archivo)</t>
  </si>
  <si>
    <t>Hurto de medios o documentos</t>
  </si>
  <si>
    <t>Ausencia o insuficiencia de política sobre el transporte de medios que contienen copias de seguridad por parte de la empresa prestadora del servicio.</t>
  </si>
  <si>
    <t>R-52. Hurto de medios o documentos por falta de política sobre el transporte de medios que contienen copias de seguridad por parte de la empresa prestadora del servicio.</t>
  </si>
  <si>
    <t>Contrato de custodia de medios externos y enviar periódicamente la información.</t>
  </si>
  <si>
    <t>A.8.3.3</t>
  </si>
  <si>
    <t>1. Custodia de medios externos y envió periódicamente la información</t>
  </si>
  <si>
    <t>Se cuenta con el contrato 2295/2014 suscrito con la empresa ALPOPULAR ALMACEN GENERAL DE DEPOSITOS S.A. ALPOPULAR S.A., donde se realiza la entrega semanal de la copia de seguridad y se puede verificar su ejecución en el sistema Orfeo expediente virtual número 2015230800200040E 5</t>
  </si>
  <si>
    <t>Daño  de los medios de backup</t>
  </si>
  <si>
    <t>Susceptibilidad a la humedad, el polvo y la humedad</t>
  </si>
  <si>
    <t>Se cuenta con el contrato 2295/2014 suscrito con la empresa ALPOPULAR ALMACEN GENERAL DE DEPOSITOS S.A. ALPOPULAR S.A., donde se realiza la entrega semanal de la copia de seguridad y se puede verificar su ejecución en el sistema Orfeo expediente virtual número 2015230800200040E 6</t>
  </si>
  <si>
    <t>R-53. Indisponibilidad en la prestación de servicio tanto a usuarios internos como clientes externos debido a problemas o cortes en los servicios públicos primarios (agua, luz)</t>
  </si>
  <si>
    <t>Sistema De Información Misional SIM</t>
  </si>
  <si>
    <t>Problemas en la prestación del servicio al interior y a clientes externos</t>
  </si>
  <si>
    <t>Uso de software no autorizado por la entidad y/o por el uso de software no previamente probado en su funcionalidad</t>
  </si>
  <si>
    <t>R-54. Problemas en la prestación del servicio al interior y a clientes externos por el uso de software no autorizado por la entidad y/o por el uso de software no previamente probado en su funcionalidad.</t>
  </si>
  <si>
    <t>Ambiente de pruebas en el software desarrollado.</t>
  </si>
  <si>
    <t>A.12.1.4
A.14.2.1
A.14.2.2
A.14.2.5
A.14.2.6
A.14.2.8</t>
  </si>
  <si>
    <t>Revisión de los ambientes de desarrollo.</t>
  </si>
  <si>
    <t>Manipulación de la información de manera indebida, divulgación de la información debido a la ausencia de controles de acceso de usuarios</t>
  </si>
  <si>
    <t>mala gestión de contraseñas y a no contar con una clasificación de información adecuada</t>
  </si>
  <si>
    <t>R-55. Manipulación de la información de manera indebida, divulgación de la información debido a la ausencia de controles de acceso de usuarios, mala gestión de contraseñas y a no contar con una clasificación de información adecuada.</t>
  </si>
  <si>
    <t>1. Acceso privilegiado a la información
2. Niveles de autorización.
3. Políticas en Tecnologías de la Información y Comunicación ­ TIC</t>
  </si>
  <si>
    <t>A.9.2.3</t>
  </si>
  <si>
    <t>Degradación y/o problemas en la prestación del servicio por fallos o mal funcionamiento de aplicaciones</t>
  </si>
  <si>
    <t>Aplicaciones que no son probadas a nivel de sus especificaciones previo a su puesta en producción</t>
  </si>
  <si>
    <t>R-56. Degradación y/o problemas en la prestación del servicio por fallos o mal funcionamiento de aplicaciones que no son probadas a nivel de sus especificaciones previo a su puesta en producción.</t>
  </si>
  <si>
    <t>A.12.1.4
A.14.2.1
A.14.2.2
A.14.2.6
A.14.2.8
A.14.2.9</t>
  </si>
  <si>
    <t>1. Aplicar metodología de desarrollo de software seguro
2. Llevar control de cambios.</t>
  </si>
  <si>
    <t>Degradación parcial o total en el servicio</t>
  </si>
  <si>
    <t>Falta de soporte técnico de profesionales responsables para servidores, aplicaciones y plataforma tecnológica en general</t>
  </si>
  <si>
    <t>R-57. Degradación parcial o total en el servicio debido a la falta de soporte técnico de profesionales responsables para servidores, aplicaciones y plataforma tecnológica en general.</t>
  </si>
  <si>
    <t>Contrato de servicio de proveedor  hosting con el respectivo soporte técnico.</t>
  </si>
  <si>
    <t>A.15.1.1
A.15.2.1</t>
  </si>
  <si>
    <t>Supervisión contrato con el proveedor GOPHER GROUP SAS</t>
  </si>
  <si>
    <t>Encargado área de sistemas.
Proveedor de Hosting</t>
  </si>
  <si>
    <t>Mal funcionamiento del software</t>
  </si>
  <si>
    <t>Especificaciones incompletas o no claras para los desarrolladores</t>
  </si>
  <si>
    <t>R-58. Mal funcionamiento del software debido a especificaciones incompletas o no claras para los desarrolladores.</t>
  </si>
  <si>
    <t>Procedimiento para la definición de requerimientos de software</t>
  </si>
  <si>
    <t>A.14.2.1</t>
  </si>
  <si>
    <t>1. Lista de requerimientos claras
2. Realizar los procedimientos para solicitud de aplicaciones
3. Registrar mediante Acta los compromisos acordados en el requerimiento.</t>
  </si>
  <si>
    <t>Incumplimiento en la prestación del servicio</t>
  </si>
  <si>
    <t>deficiencia en el servicio asociado al dominio contratado</t>
  </si>
  <si>
    <t>R-59. Incumplimiento en la prestación del servicio por deficiencia en el servicio asociado al dominio contratado.</t>
  </si>
  <si>
    <t>Contrato de servicio de proveedor  hosting garantizando disponibilidad, seguridad soporte</t>
  </si>
  <si>
    <t>Ataques a los portales de la entidad</t>
  </si>
  <si>
    <t>Configuraciones de seguridad débiles</t>
  </si>
  <si>
    <t>R-60. Ataques a los portales de la entidad debido a configuraciones de seguridad débiles.</t>
  </si>
  <si>
    <t>Correo Electrónico</t>
  </si>
  <si>
    <t>Accesos no autorizados a los correos electrónicos</t>
  </si>
  <si>
    <t>Divulgación de información, Publicación de contenidos con información confidencial o no autorizada</t>
  </si>
  <si>
    <t>R-61. Publicación de correo con contenidos de información confidencial o no autorizada.</t>
  </si>
  <si>
    <t>1. Acceso privilegiado a la información
2. Niveles de autorización.</t>
  </si>
  <si>
    <t>A.9.2.4
A.12.1.1</t>
  </si>
  <si>
    <t>Pagina Web</t>
  </si>
  <si>
    <t>R-62. Control de páginas web por usuarios no autorizados.</t>
  </si>
  <si>
    <t>R-63. Divulgación de información , daño a la imagen de la organización por accesos no autorizados.</t>
  </si>
  <si>
    <t>Políticas en Tecnologías de la Información y Comunicación ­ TIC
Niveles de autorización.</t>
  </si>
  <si>
    <t>1. Divulgar las políticas en Tecnologías de la Información y Comunicación ­ TIC
2. Realizar acompañamiento técnico al área de comunicaciones para la identificación de necesidades y/o especificaciones que se  requieren del Portal Institucional.</t>
  </si>
  <si>
    <t>Accesos no autorizados al contenido de la pagina web</t>
  </si>
  <si>
    <t>R-64.  Publicación de contenidos con información confidencial o no autorizada.</t>
  </si>
  <si>
    <t>1. Acceso privilegiado a la información
2. Niveles de autorización.</t>
  </si>
  <si>
    <t>Divulgación de las políticas en Tecnologías de la Información y Comunicación ­ TIC</t>
  </si>
  <si>
    <t>1. Verificación de las copias de seguridad de la información de los servidores.
Control de cambios</t>
  </si>
  <si>
    <t>Gestion de Tecnología de la información y las comunicaciones / SISTEMAS</t>
  </si>
  <si>
    <t>MATRIZ DE RIESGOS GESTIÓN DE SEGURIDAD DE LA INFORMACIÓN</t>
  </si>
</sst>
</file>

<file path=xl/styles.xml><?xml version="1.0" encoding="utf-8"?>
<styleSheet xmlns="http://schemas.openxmlformats.org/spreadsheetml/2006/main">
  <numFmts count="2">
    <numFmt numFmtId="164" formatCode="dd/mm/yy"/>
    <numFmt numFmtId="165" formatCode="* #,##0.00&quot;    &quot;;\-* #,##0.00&quot;    &quot;;* \-#&quot;    &quot;;@\ "/>
  </numFmts>
  <fonts count="11">
    <font>
      <sz val="11"/>
      <color rgb="FF000000"/>
      <name val="Calibri"/>
      <family val="2"/>
      <charset val="1"/>
    </font>
    <font>
      <sz val="11"/>
      <color rgb="FF000000"/>
      <name val="Arial"/>
      <family val="2"/>
      <charset val="1"/>
    </font>
    <font>
      <b/>
      <sz val="12"/>
      <color rgb="FF000000"/>
      <name val="Arial"/>
      <family val="2"/>
      <charset val="1"/>
    </font>
    <font>
      <sz val="36"/>
      <color rgb="FF000000"/>
      <name val="Arial"/>
      <family val="2"/>
      <charset val="1"/>
    </font>
    <font>
      <sz val="12"/>
      <color rgb="FF000000"/>
      <name val="Arial"/>
      <family val="2"/>
      <charset val="1"/>
    </font>
    <font>
      <sz val="12"/>
      <name val="Arial"/>
      <family val="2"/>
      <charset val="1"/>
    </font>
    <font>
      <sz val="12"/>
      <name val="Calibri"/>
      <family val="2"/>
      <charset val="1"/>
    </font>
    <font>
      <sz val="11"/>
      <name val="Arial"/>
      <family val="2"/>
      <charset val="1"/>
    </font>
    <font>
      <sz val="11"/>
      <color rgb="FF000000"/>
      <name val="Calibri"/>
      <family val="2"/>
      <charset val="1"/>
    </font>
    <font>
      <sz val="11"/>
      <name val="Calibri"/>
      <family val="2"/>
      <charset val="1"/>
    </font>
    <font>
      <b/>
      <sz val="12"/>
      <name val="Arial"/>
      <family val="2"/>
      <charset val="1"/>
    </font>
  </fonts>
  <fills count="5">
    <fill>
      <patternFill patternType="none"/>
    </fill>
    <fill>
      <patternFill patternType="gray125"/>
    </fill>
    <fill>
      <patternFill patternType="solid">
        <fgColor rgb="FFBDD7EE"/>
        <bgColor rgb="FFD6DCE5"/>
      </patternFill>
    </fill>
    <fill>
      <patternFill patternType="solid">
        <fgColor rgb="FFCCFFCC"/>
        <bgColor rgb="FFE2F0D9"/>
      </patternFill>
    </fill>
    <fill>
      <patternFill patternType="solid">
        <fgColor rgb="FFCCCCCC"/>
        <bgColor rgb="FFD0CECE"/>
      </patternFill>
    </fill>
  </fills>
  <borders count="8">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medium">
        <color auto="1"/>
      </left>
      <right style="medium">
        <color auto="1"/>
      </right>
      <top style="medium">
        <color auto="1"/>
      </top>
      <bottom style="medium">
        <color auto="1"/>
      </bottom>
      <diagonal/>
    </border>
    <border>
      <left style="double">
        <color rgb="FF111111"/>
      </left>
      <right style="double">
        <color rgb="FF111111"/>
      </right>
      <top style="double">
        <color rgb="FF111111"/>
      </top>
      <bottom style="double">
        <color rgb="FF11111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bottom style="hair">
        <color auto="1"/>
      </bottom>
      <diagonal/>
    </border>
  </borders>
  <cellStyleXfs count="2">
    <xf numFmtId="0" fontId="0" fillId="0" borderId="0"/>
    <xf numFmtId="165" fontId="8" fillId="0" borderId="0" applyBorder="0" applyProtection="0"/>
  </cellStyleXfs>
  <cellXfs count="46">
    <xf numFmtId="0" fontId="0" fillId="0" borderId="0" xfId="0"/>
    <xf numFmtId="0" fontId="0" fillId="0" borderId="0" xfId="0" applyAlignment="1">
      <alignment horizontal="left"/>
    </xf>
    <xf numFmtId="0" fontId="4" fillId="0" borderId="0" xfId="0" applyFont="1" applyAlignment="1">
      <alignment horizontal="left" vertical="center" wrapText="1"/>
    </xf>
    <xf numFmtId="0" fontId="4" fillId="0" borderId="0" xfId="0" applyFont="1" applyAlignment="1">
      <alignmen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164" fontId="4" fillId="0" borderId="1" xfId="0" applyNumberFormat="1" applyFont="1" applyBorder="1" applyAlignment="1">
      <alignment vertical="center" wrapText="1"/>
    </xf>
    <xf numFmtId="14" fontId="4" fillId="0" borderId="1" xfId="0" applyNumberFormat="1" applyFont="1" applyBorder="1" applyAlignment="1">
      <alignment vertical="center" wrapText="1"/>
    </xf>
    <xf numFmtId="0" fontId="5" fillId="0" borderId="1" xfId="0" applyFont="1" applyBorder="1" applyAlignment="1">
      <alignment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4" fillId="4" borderId="1" xfId="0" applyFont="1" applyFill="1" applyBorder="1" applyAlignment="1">
      <alignment horizontal="left" vertical="center" wrapText="1"/>
    </xf>
    <xf numFmtId="164" fontId="4" fillId="4" borderId="1" xfId="0" applyNumberFormat="1" applyFont="1" applyFill="1" applyBorder="1" applyAlignment="1">
      <alignment vertical="center" wrapText="1"/>
    </xf>
    <xf numFmtId="14" fontId="4" fillId="4" borderId="1" xfId="0" applyNumberFormat="1" applyFont="1" applyFill="1" applyBorder="1" applyAlignment="1">
      <alignment vertical="center" wrapText="1"/>
    </xf>
    <xf numFmtId="0" fontId="5" fillId="4" borderId="1" xfId="0" applyFont="1" applyFill="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4" fillId="0" borderId="0" xfId="0" applyFont="1"/>
    <xf numFmtId="0" fontId="0" fillId="0" borderId="1" xfId="0" applyFont="1" applyBorder="1" applyAlignment="1">
      <alignment horizontal="left" vertical="center" wrapText="1"/>
    </xf>
    <xf numFmtId="0" fontId="5" fillId="0" borderId="2" xfId="0" applyFont="1" applyBorder="1" applyAlignment="1">
      <alignment vertical="center" wrapText="1"/>
    </xf>
    <xf numFmtId="0" fontId="6" fillId="0" borderId="2" xfId="0" applyFont="1" applyBorder="1" applyAlignment="1">
      <alignment vertical="center" wrapText="1"/>
    </xf>
    <xf numFmtId="0" fontId="5" fillId="0" borderId="2" xfId="0" applyFont="1"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9" fillId="0" borderId="2" xfId="0" applyFont="1" applyBorder="1" applyAlignment="1">
      <alignment vertical="center" wrapText="1"/>
    </xf>
    <xf numFmtId="0" fontId="5" fillId="0" borderId="2" xfId="0" applyFont="1" applyBorder="1" applyAlignment="1">
      <alignment horizontal="left" vertical="center" wrapText="1"/>
    </xf>
    <xf numFmtId="0" fontId="5" fillId="0" borderId="5" xfId="0" applyFont="1" applyBorder="1" applyAlignment="1">
      <alignment horizontal="left" vertical="center" wrapText="1"/>
    </xf>
    <xf numFmtId="0" fontId="5" fillId="0" borderId="7" xfId="0" applyFont="1" applyBorder="1" applyAlignment="1">
      <alignment horizontal="left" vertical="center" wrapText="1"/>
    </xf>
    <xf numFmtId="0" fontId="9" fillId="0" borderId="0" xfId="0" applyFont="1"/>
    <xf numFmtId="0" fontId="9" fillId="0" borderId="0" xfId="0" applyFont="1" applyAlignment="1">
      <alignment horizontal="center"/>
    </xf>
    <xf numFmtId="0" fontId="10"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 fillId="0" borderId="1" xfId="0" applyFont="1" applyBorder="1" applyAlignment="1">
      <alignment horizontal="center" vertical="center" wrapText="1"/>
    </xf>
    <xf numFmtId="165" fontId="4" fillId="0" borderId="1" xfId="1" applyFont="1" applyBorder="1" applyAlignment="1" applyProtection="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center" vertical="center" wrapText="1"/>
    </xf>
    <xf numFmtId="0" fontId="4" fillId="4" borderId="1" xfId="0" applyFont="1" applyFill="1" applyBorder="1" applyAlignment="1">
      <alignment horizontal="center" vertical="center" wrapText="1"/>
    </xf>
    <xf numFmtId="0" fontId="4" fillId="0" borderId="1" xfId="0" applyFont="1" applyBorder="1" applyAlignment="1">
      <alignment vertical="center" wrapText="1"/>
    </xf>
    <xf numFmtId="0" fontId="3" fillId="0" borderId="3" xfId="0" applyFont="1" applyBorder="1" applyAlignment="1">
      <alignment horizontal="center" vertical="center" wrapText="1"/>
    </xf>
    <xf numFmtId="0" fontId="2" fillId="3" borderId="4" xfId="0" applyFont="1" applyFill="1" applyBorder="1" applyAlignment="1">
      <alignment horizontal="center" vertical="center"/>
    </xf>
  </cellXfs>
  <cellStyles count="2">
    <cellStyle name="Millares" xfId="1" builtinId="3"/>
    <cellStyle name="Normal" xfId="0" builtinId="0"/>
  </cellStyles>
  <dxfs count="4">
    <dxf>
      <font>
        <color rgb="FF000000"/>
        <name val="Calibri"/>
      </font>
      <fill>
        <patternFill>
          <bgColor rgb="FFFF0000"/>
        </patternFill>
      </fill>
    </dxf>
    <dxf>
      <font>
        <color rgb="FF000000"/>
        <name val="Calibri"/>
      </font>
      <fill>
        <patternFill>
          <bgColor theme="5"/>
        </patternFill>
      </fill>
    </dxf>
    <dxf>
      <font>
        <color rgb="FF000000"/>
        <name val="Calibri"/>
      </font>
      <fill>
        <patternFill>
          <bgColor rgb="FFFFC000"/>
        </patternFill>
      </fill>
    </dxf>
    <dxf>
      <font>
        <color rgb="FF000000"/>
        <name val="Calibri"/>
      </font>
      <fill>
        <patternFill>
          <bgColor theme="9"/>
        </patternFill>
      </fill>
    </dxf>
  </dxfs>
  <tableStyles count="0" defaultTableStyle="TableStyleMedium2" defaultPivotStyle="PivotStyleLight16"/>
  <colors>
    <indexedColors>
      <rgbColor rgb="FF000000"/>
      <rgbColor rgb="FFDDDDDD"/>
      <rgbColor rgb="FFFF0000"/>
      <rgbColor rgb="FF00FF00"/>
      <rgbColor rgb="FF0000FF"/>
      <rgbColor rgb="FFFFFF00"/>
      <rgbColor rgb="FFFF00FF"/>
      <rgbColor rgb="FF99FF99"/>
      <rgbColor rgb="FF800000"/>
      <rgbColor rgb="FF009933"/>
      <rgbColor rgb="FF000080"/>
      <rgbColor rgb="FF808000"/>
      <rgbColor rgb="FF800080"/>
      <rgbColor rgb="FF008080"/>
      <rgbColor rgb="FFCCCCCC"/>
      <rgbColor rgb="FF808080"/>
      <rgbColor rgb="FFC5E0B4"/>
      <rgbColor rgb="FFFF3333"/>
      <rgbColor rgb="FFFFFFCC"/>
      <rgbColor rgb="FFE2F0D9"/>
      <rgbColor rgb="FF660066"/>
      <rgbColor rgb="FFED7D31"/>
      <rgbColor rgb="FF0070C0"/>
      <rgbColor rgb="FFBDD7EE"/>
      <rgbColor rgb="FF000080"/>
      <rgbColor rgb="FFFF00FF"/>
      <rgbColor rgb="FFFFC000"/>
      <rgbColor rgb="FF00FFFF"/>
      <rgbColor rgb="FF800080"/>
      <rgbColor rgb="FFC00000"/>
      <rgbColor rgb="FF008080"/>
      <rgbColor rgb="FF0000FF"/>
      <rgbColor rgb="FF00B0F0"/>
      <rgbColor rgb="FFDAE3F3"/>
      <rgbColor rgb="FFCCFFCC"/>
      <rgbColor rgb="FFFFFF66"/>
      <rgbColor rgb="FF99CCCC"/>
      <rgbColor rgb="FFD6DCE5"/>
      <rgbColor rgb="FFD0CECE"/>
      <rgbColor rgb="FFF8CBAD"/>
      <rgbColor rgb="FF6666FF"/>
      <rgbColor rgb="FF33FF99"/>
      <rgbColor rgb="FF66CC00"/>
      <rgbColor rgb="FFFFCC00"/>
      <rgbColor rgb="FFCC9900"/>
      <rgbColor rgb="FFFF6600"/>
      <rgbColor rgb="FF666699"/>
      <rgbColor rgb="FF999999"/>
      <rgbColor rgb="FF003366"/>
      <rgbColor rgb="FF00B050"/>
      <rgbColor rgb="FF111111"/>
      <rgbColor rgb="FF333300"/>
      <rgbColor rgb="FFC55A11"/>
      <rgbColor rgb="FFFF3300"/>
      <rgbColor rgb="FF3333F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756000</xdr:colOff>
      <xdr:row>1</xdr:row>
      <xdr:rowOff>0</xdr:rowOff>
    </xdr:from>
    <xdr:to>
      <xdr:col>4</xdr:col>
      <xdr:colOff>2808000</xdr:colOff>
      <xdr:row>4</xdr:row>
      <xdr:rowOff>53730</xdr:rowOff>
    </xdr:to>
    <xdr:sp macro="" textlink="">
      <xdr:nvSpPr>
        <xdr:cNvPr id="2"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3"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4"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5"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6"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7"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8"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9"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10"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11"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12"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13"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14"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15"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16"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17"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18"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19"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20"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21"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756000</xdr:colOff>
      <xdr:row>1</xdr:row>
      <xdr:rowOff>0</xdr:rowOff>
    </xdr:from>
    <xdr:to>
      <xdr:col>4</xdr:col>
      <xdr:colOff>2808000</xdr:colOff>
      <xdr:row>4</xdr:row>
      <xdr:rowOff>53730</xdr:rowOff>
    </xdr:to>
    <xdr:sp macro="" textlink="">
      <xdr:nvSpPr>
        <xdr:cNvPr id="22" name="CustomShape 1" hidden="1"/>
        <xdr:cNvSpPr/>
      </xdr:nvSpPr>
      <xdr:spPr>
        <a:xfrm>
          <a:off x="756000" y="0"/>
          <a:ext cx="1314828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23"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24"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25"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26"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27"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28"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29"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30"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31"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32"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33"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34"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35"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36"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37"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38"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39"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40"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41"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42"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43"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44"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648000</xdr:colOff>
      <xdr:row>1</xdr:row>
      <xdr:rowOff>0</xdr:rowOff>
    </xdr:from>
    <xdr:to>
      <xdr:col>3</xdr:col>
      <xdr:colOff>2679345</xdr:colOff>
      <xdr:row>4</xdr:row>
      <xdr:rowOff>53730</xdr:rowOff>
    </xdr:to>
    <xdr:sp macro="" textlink="">
      <xdr:nvSpPr>
        <xdr:cNvPr id="45" name="CustomShape 1" hidden="1"/>
        <xdr:cNvSpPr/>
      </xdr:nvSpPr>
      <xdr:spPr>
        <a:xfrm>
          <a:off x="648000" y="0"/>
          <a:ext cx="10327320" cy="1651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46"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47"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48"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49"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50"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51"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52"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53"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54"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55"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56"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57"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58"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59"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60"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61"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62"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63"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64"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65"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66"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67"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621000</xdr:colOff>
      <xdr:row>1</xdr:row>
      <xdr:rowOff>0</xdr:rowOff>
    </xdr:from>
    <xdr:to>
      <xdr:col>3</xdr:col>
      <xdr:colOff>2624400</xdr:colOff>
      <xdr:row>5</xdr:row>
      <xdr:rowOff>73410</xdr:rowOff>
    </xdr:to>
    <xdr:sp macro="" textlink="">
      <xdr:nvSpPr>
        <xdr:cNvPr id="68" name="CustomShape 1" hidden="1"/>
        <xdr:cNvSpPr/>
      </xdr:nvSpPr>
      <xdr:spPr>
        <a:xfrm>
          <a:off x="621000" y="0"/>
          <a:ext cx="10270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69"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70"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71"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72"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73"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74"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75"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76"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77"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78"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79"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80"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81"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82"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83"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84"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85"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86"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87"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88"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89"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90"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540000</xdr:colOff>
      <xdr:row>1</xdr:row>
      <xdr:rowOff>0</xdr:rowOff>
    </xdr:from>
    <xdr:to>
      <xdr:col>3</xdr:col>
      <xdr:colOff>2372400</xdr:colOff>
      <xdr:row>5</xdr:row>
      <xdr:rowOff>73410</xdr:rowOff>
    </xdr:to>
    <xdr:sp macro="" textlink="">
      <xdr:nvSpPr>
        <xdr:cNvPr id="91" name="CustomShape 1" hidden="1"/>
        <xdr:cNvSpPr/>
      </xdr:nvSpPr>
      <xdr:spPr>
        <a:xfrm>
          <a:off x="540000" y="0"/>
          <a:ext cx="1009980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92"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93"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94"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95"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96"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97"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98"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99"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100"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101"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102"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103"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104"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105"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106"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107"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108"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109"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110"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111"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112"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113"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459000</xdr:colOff>
      <xdr:row>1</xdr:row>
      <xdr:rowOff>0</xdr:rowOff>
    </xdr:from>
    <xdr:to>
      <xdr:col>3</xdr:col>
      <xdr:colOff>2111760</xdr:colOff>
      <xdr:row>5</xdr:row>
      <xdr:rowOff>73410</xdr:rowOff>
    </xdr:to>
    <xdr:sp macro="" textlink="">
      <xdr:nvSpPr>
        <xdr:cNvPr id="114" name="CustomShape 1" hidden="1"/>
        <xdr:cNvSpPr/>
      </xdr:nvSpPr>
      <xdr:spPr>
        <a:xfrm>
          <a:off x="459000" y="0"/>
          <a:ext cx="99201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15"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16"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17"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18"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19"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20"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21"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22"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23"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24"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25"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26"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27"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28"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29"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30"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31"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32"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33"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34"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35"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36"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1</xdr:row>
      <xdr:rowOff>0</xdr:rowOff>
    </xdr:from>
    <xdr:to>
      <xdr:col>3</xdr:col>
      <xdr:colOff>1830960</xdr:colOff>
      <xdr:row>5</xdr:row>
      <xdr:rowOff>73410</xdr:rowOff>
    </xdr:to>
    <xdr:sp macro="" textlink="">
      <xdr:nvSpPr>
        <xdr:cNvPr id="137" name="CustomShape 1" hidden="1"/>
        <xdr:cNvSpPr/>
      </xdr:nvSpPr>
      <xdr:spPr>
        <a:xfrm>
          <a:off x="378000" y="0"/>
          <a:ext cx="9720360" cy="2052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38"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39"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40"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41"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42"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43"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44"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45"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46"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47"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48"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49"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50"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51"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52"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53"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54"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270000</xdr:colOff>
      <xdr:row>1</xdr:row>
      <xdr:rowOff>0</xdr:rowOff>
    </xdr:from>
    <xdr:to>
      <xdr:col>3</xdr:col>
      <xdr:colOff>2057040</xdr:colOff>
      <xdr:row>5</xdr:row>
      <xdr:rowOff>75930</xdr:rowOff>
    </xdr:to>
    <xdr:sp macro="" textlink="">
      <xdr:nvSpPr>
        <xdr:cNvPr id="155" name="CustomShape 1" hidden="1"/>
        <xdr:cNvSpPr/>
      </xdr:nvSpPr>
      <xdr:spPr>
        <a:xfrm>
          <a:off x="270000" y="0"/>
          <a:ext cx="10054440" cy="205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1</xdr:row>
      <xdr:rowOff>0</xdr:rowOff>
    </xdr:from>
    <xdr:to>
      <xdr:col>3</xdr:col>
      <xdr:colOff>1724025</xdr:colOff>
      <xdr:row>14</xdr:row>
      <xdr:rowOff>457200</xdr:rowOff>
    </xdr:to>
    <xdr:sp macro="" textlink="">
      <xdr:nvSpPr>
        <xdr:cNvPr id="1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7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6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6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3</xdr:col>
      <xdr:colOff>1724025</xdr:colOff>
      <xdr:row>14</xdr:row>
      <xdr:rowOff>457200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9</xdr:col>
      <xdr:colOff>1469573</xdr:colOff>
      <xdr:row>0</xdr:row>
      <xdr:rowOff>176892</xdr:rowOff>
    </xdr:from>
    <xdr:to>
      <xdr:col>9</xdr:col>
      <xdr:colOff>2463277</xdr:colOff>
      <xdr:row>1</xdr:row>
      <xdr:rowOff>816428</xdr:rowOff>
    </xdr:to>
    <xdr:pic>
      <xdr:nvPicPr>
        <xdr:cNvPr id="183" name="Picture 547"/>
        <xdr:cNvPicPr>
          <a:picLocks noChangeAspect="1" noChangeArrowheads="1"/>
        </xdr:cNvPicPr>
      </xdr:nvPicPr>
      <xdr:blipFill>
        <a:blip xmlns:r="http://schemas.openxmlformats.org/officeDocument/2006/relationships" r:embed="rId1"/>
        <a:srcRect/>
        <a:stretch>
          <a:fillRect/>
        </a:stretch>
      </xdr:blipFill>
      <xdr:spPr bwMode="auto">
        <a:xfrm>
          <a:off x="18941144" y="176892"/>
          <a:ext cx="993704" cy="830036"/>
        </a:xfrm>
        <a:prstGeom prst="rect">
          <a:avLst/>
        </a:prstGeom>
        <a:noFill/>
        <a:ln w="9525" cap="flat">
          <a:noFill/>
          <a:round/>
          <a:headEnd/>
          <a:tailEnd/>
        </a:ln>
        <a:effec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roxy.idrd.gov.co/sarg/Daily/"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2:R292"/>
  <sheetViews>
    <sheetView tabSelected="1" zoomScale="70" zoomScaleNormal="70" workbookViewId="0">
      <pane ySplit="6" topLeftCell="A88" activePane="bottomLeft" state="frozen"/>
      <selection activeCell="F1" sqref="F1"/>
      <selection pane="bottomLeft" activeCell="A3" sqref="A3:R3"/>
    </sheetView>
  </sheetViews>
  <sheetFormatPr baseColWidth="10" defaultColWidth="9.140625" defaultRowHeight="15"/>
  <cols>
    <col min="1" max="1" width="50.7109375"/>
    <col min="2" max="3" width="33.140625"/>
    <col min="4" max="4" width="40.140625"/>
    <col min="5" max="5" width="50.7109375"/>
    <col min="6" max="6" width="10.140625"/>
    <col min="7" max="7" width="10.7109375"/>
    <col min="8" max="8" width="12.7109375"/>
    <col min="9" max="9" width="20.42578125"/>
    <col min="10" max="10" width="41.85546875" style="32"/>
    <col min="11" max="11" width="21.5703125" style="32"/>
    <col min="12" max="12" width="24.28515625" style="32"/>
    <col min="13" max="13" width="77.140625" style="32"/>
    <col min="14" max="14" width="24.5703125"/>
    <col min="15" max="16" width="15.5703125"/>
    <col min="17" max="17" width="73"/>
    <col min="18" max="18" width="24.28515625"/>
  </cols>
  <sheetData>
    <row r="2" spans="1:18" ht="67.5" customHeight="1" thickBot="1">
      <c r="E2" s="1"/>
      <c r="K2" s="33"/>
    </row>
    <row r="3" spans="1:18" ht="43.35" customHeight="1">
      <c r="A3" s="44" t="s">
        <v>517</v>
      </c>
      <c r="B3" s="44"/>
      <c r="C3" s="44"/>
      <c r="D3" s="44"/>
      <c r="E3" s="44"/>
      <c r="F3" s="44"/>
      <c r="G3" s="44"/>
      <c r="H3" s="44"/>
      <c r="I3" s="44"/>
      <c r="J3" s="44"/>
      <c r="K3" s="44"/>
      <c r="L3" s="44"/>
      <c r="M3" s="44"/>
      <c r="N3" s="44"/>
      <c r="O3" s="44"/>
      <c r="P3" s="44"/>
      <c r="Q3" s="44"/>
      <c r="R3" s="44"/>
    </row>
    <row r="4" spans="1:18">
      <c r="E4" s="1"/>
      <c r="K4" s="33"/>
    </row>
    <row r="5" spans="1:18" ht="30">
      <c r="E5" s="2" t="s">
        <v>59</v>
      </c>
      <c r="G5" s="3" t="s">
        <v>60</v>
      </c>
      <c r="J5" s="45" t="s">
        <v>61</v>
      </c>
      <c r="K5" s="45"/>
      <c r="L5" s="45"/>
      <c r="M5" s="45"/>
      <c r="N5" s="45"/>
      <c r="O5" s="45"/>
      <c r="P5" s="45"/>
      <c r="Q5" s="45"/>
      <c r="R5" s="45"/>
    </row>
    <row r="6" spans="1:18" ht="58.5" customHeight="1" thickTop="1">
      <c r="A6" s="4" t="s">
        <v>0</v>
      </c>
      <c r="B6" s="4" t="s">
        <v>1</v>
      </c>
      <c r="C6" s="4" t="s">
        <v>62</v>
      </c>
      <c r="D6" s="4" t="s">
        <v>63</v>
      </c>
      <c r="E6" s="5" t="s">
        <v>64</v>
      </c>
      <c r="F6" s="6" t="s">
        <v>65</v>
      </c>
      <c r="G6" s="6" t="s">
        <v>66</v>
      </c>
      <c r="H6" s="6" t="s">
        <v>67</v>
      </c>
      <c r="I6" s="6" t="s">
        <v>68</v>
      </c>
      <c r="J6" s="34" t="s">
        <v>69</v>
      </c>
      <c r="K6" s="34" t="s">
        <v>70</v>
      </c>
      <c r="L6" s="34" t="s">
        <v>71</v>
      </c>
      <c r="M6" s="34" t="s">
        <v>72</v>
      </c>
      <c r="N6" s="6" t="s">
        <v>73</v>
      </c>
      <c r="O6" s="6" t="s">
        <v>74</v>
      </c>
      <c r="P6" s="6" t="s">
        <v>75</v>
      </c>
      <c r="Q6" s="6" t="s">
        <v>76</v>
      </c>
      <c r="R6" s="6" t="s">
        <v>77</v>
      </c>
    </row>
    <row r="7" spans="1:18" ht="64.349999999999994" customHeight="1">
      <c r="A7" s="35" t="s">
        <v>2</v>
      </c>
      <c r="B7" s="35" t="s">
        <v>516</v>
      </c>
      <c r="C7" s="8" t="s">
        <v>78</v>
      </c>
      <c r="D7" s="8" t="s">
        <v>79</v>
      </c>
      <c r="E7" s="9" t="s">
        <v>80</v>
      </c>
      <c r="F7" s="7">
        <v>2</v>
      </c>
      <c r="G7" s="7">
        <v>4</v>
      </c>
      <c r="H7" s="7">
        <f t="shared" ref="H7:H38" si="0">F7*G7</f>
        <v>8</v>
      </c>
      <c r="I7" s="7" t="str">
        <f t="shared" ref="I7:I38" si="1">IF(AND(F7=1,G7&lt;=2),"Bajo",IF(AND(F7&lt;=2,G7=1),"Bajo",IF(AND(F7=3,G7=1),"Moderado",IF(AND(F7=2,G7=2),"Moderado",IF(AND(F7=1,G7=3),"Moderado",IF(AND(F7=1,G7=4),"Alto",IF(AND(OR(F7=2,F7=3),AND(OR(G7=2,G7=3))),"Alto",IF(AND(F7=4,OR(G7=1,G7=2)),"Alto","Extremo"))))))))</f>
        <v>Extremo</v>
      </c>
      <c r="J7" s="12" t="s">
        <v>81</v>
      </c>
      <c r="K7" s="12" t="s">
        <v>82</v>
      </c>
      <c r="L7" s="12" t="s">
        <v>83</v>
      </c>
      <c r="M7" s="12" t="s">
        <v>84</v>
      </c>
      <c r="N7" s="8" t="s">
        <v>85</v>
      </c>
      <c r="O7" s="10">
        <v>42278</v>
      </c>
      <c r="P7" s="11">
        <v>42369</v>
      </c>
      <c r="Q7" s="12" t="s">
        <v>86</v>
      </c>
      <c r="R7" s="8"/>
    </row>
    <row r="8" spans="1:18" ht="120">
      <c r="A8" s="35"/>
      <c r="B8" s="35"/>
      <c r="C8" s="8" t="s">
        <v>87</v>
      </c>
      <c r="D8" s="8" t="s">
        <v>88</v>
      </c>
      <c r="E8" s="9" t="s">
        <v>89</v>
      </c>
      <c r="F8" s="7">
        <v>3</v>
      </c>
      <c r="G8" s="7">
        <v>4</v>
      </c>
      <c r="H8" s="7">
        <f t="shared" si="0"/>
        <v>12</v>
      </c>
      <c r="I8" s="7" t="str">
        <f t="shared" si="1"/>
        <v>Extremo</v>
      </c>
      <c r="J8" s="12" t="s">
        <v>90</v>
      </c>
      <c r="K8" s="12" t="s">
        <v>91</v>
      </c>
      <c r="L8" s="12" t="s">
        <v>92</v>
      </c>
      <c r="M8" s="12" t="s">
        <v>93</v>
      </c>
      <c r="N8" s="8" t="s">
        <v>94</v>
      </c>
      <c r="O8" s="10">
        <v>42379</v>
      </c>
      <c r="P8" s="10">
        <v>42735</v>
      </c>
      <c r="Q8" s="8"/>
      <c r="R8" s="8"/>
    </row>
    <row r="9" spans="1:18" ht="30">
      <c r="A9" s="35"/>
      <c r="B9" s="35"/>
      <c r="C9" s="8" t="s">
        <v>95</v>
      </c>
      <c r="D9" s="8" t="s">
        <v>96</v>
      </c>
      <c r="E9" s="9" t="s">
        <v>97</v>
      </c>
      <c r="F9" s="7">
        <v>2</v>
      </c>
      <c r="G9" s="7">
        <v>4</v>
      </c>
      <c r="H9" s="7">
        <f t="shared" si="0"/>
        <v>8</v>
      </c>
      <c r="I9" s="7" t="str">
        <f t="shared" si="1"/>
        <v>Extremo</v>
      </c>
      <c r="J9" s="12" t="s">
        <v>98</v>
      </c>
      <c r="K9" s="12" t="s">
        <v>99</v>
      </c>
      <c r="L9" s="12" t="s">
        <v>100</v>
      </c>
      <c r="M9" s="12" t="s">
        <v>101</v>
      </c>
      <c r="N9" s="8" t="s">
        <v>102</v>
      </c>
      <c r="O9" s="10">
        <v>42278</v>
      </c>
      <c r="P9" s="11">
        <v>42369</v>
      </c>
      <c r="Q9" s="12" t="s">
        <v>103</v>
      </c>
      <c r="R9" s="8"/>
    </row>
    <row r="10" spans="1:18" ht="75">
      <c r="A10" s="35"/>
      <c r="B10" s="35"/>
      <c r="C10" s="8" t="s">
        <v>104</v>
      </c>
      <c r="D10" s="8" t="s">
        <v>105</v>
      </c>
      <c r="E10" s="9" t="s">
        <v>106</v>
      </c>
      <c r="F10" s="7">
        <v>2</v>
      </c>
      <c r="G10" s="7">
        <v>5</v>
      </c>
      <c r="H10" s="7">
        <f t="shared" si="0"/>
        <v>10</v>
      </c>
      <c r="I10" s="7" t="str">
        <f t="shared" si="1"/>
        <v>Extremo</v>
      </c>
      <c r="J10" s="12" t="s">
        <v>107</v>
      </c>
      <c r="K10" s="12" t="s">
        <v>82</v>
      </c>
      <c r="L10" s="12" t="s">
        <v>108</v>
      </c>
      <c r="M10" s="12" t="s">
        <v>109</v>
      </c>
      <c r="N10" s="8" t="s">
        <v>102</v>
      </c>
      <c r="O10" s="11">
        <v>42108</v>
      </c>
      <c r="P10" s="11">
        <v>42369</v>
      </c>
      <c r="Q10" s="8" t="s">
        <v>110</v>
      </c>
      <c r="R10" s="8"/>
    </row>
    <row r="11" spans="1:18" ht="60">
      <c r="A11" s="35"/>
      <c r="B11" s="35"/>
      <c r="C11" s="8" t="s">
        <v>111</v>
      </c>
      <c r="D11" s="8" t="s">
        <v>112</v>
      </c>
      <c r="E11" s="9" t="s">
        <v>113</v>
      </c>
      <c r="F11" s="7">
        <v>2</v>
      </c>
      <c r="G11" s="7">
        <v>4</v>
      </c>
      <c r="H11" s="7">
        <f t="shared" si="0"/>
        <v>8</v>
      </c>
      <c r="I11" s="7" t="str">
        <f t="shared" si="1"/>
        <v>Extremo</v>
      </c>
      <c r="J11" s="12" t="s">
        <v>114</v>
      </c>
      <c r="K11" s="12" t="s">
        <v>99</v>
      </c>
      <c r="L11" s="12" t="s">
        <v>100</v>
      </c>
      <c r="M11" s="12" t="s">
        <v>115</v>
      </c>
      <c r="N11" s="8" t="s">
        <v>102</v>
      </c>
      <c r="O11" s="11">
        <v>42108</v>
      </c>
      <c r="P11" s="11">
        <v>42369</v>
      </c>
      <c r="Q11" s="8" t="s">
        <v>116</v>
      </c>
      <c r="R11" s="8"/>
    </row>
    <row r="12" spans="1:18" ht="67.7" customHeight="1">
      <c r="A12" s="35" t="s">
        <v>3</v>
      </c>
      <c r="B12" s="35" t="s">
        <v>516</v>
      </c>
      <c r="C12" s="8" t="s">
        <v>78</v>
      </c>
      <c r="D12" s="8" t="s">
        <v>79</v>
      </c>
      <c r="E12" s="9" t="s">
        <v>80</v>
      </c>
      <c r="F12" s="7">
        <v>2</v>
      </c>
      <c r="G12" s="7">
        <v>4</v>
      </c>
      <c r="H12" s="7">
        <f t="shared" si="0"/>
        <v>8</v>
      </c>
      <c r="I12" s="7" t="str">
        <f t="shared" si="1"/>
        <v>Extremo</v>
      </c>
      <c r="J12" s="12" t="s">
        <v>81</v>
      </c>
      <c r="K12" s="12" t="s">
        <v>82</v>
      </c>
      <c r="L12" s="12" t="s">
        <v>83</v>
      </c>
      <c r="M12" s="12" t="s">
        <v>84</v>
      </c>
      <c r="N12" s="8" t="s">
        <v>85</v>
      </c>
      <c r="O12" s="10">
        <v>42278</v>
      </c>
      <c r="P12" s="11">
        <v>42369</v>
      </c>
      <c r="Q12" s="12" t="s">
        <v>86</v>
      </c>
      <c r="R12" s="8"/>
    </row>
    <row r="13" spans="1:18" ht="106.5" customHeight="1">
      <c r="A13" s="35"/>
      <c r="B13" s="35"/>
      <c r="C13" s="8" t="s">
        <v>87</v>
      </c>
      <c r="D13" s="8" t="s">
        <v>88</v>
      </c>
      <c r="E13" s="9" t="s">
        <v>89</v>
      </c>
      <c r="F13" s="7">
        <v>3</v>
      </c>
      <c r="G13" s="7">
        <v>4</v>
      </c>
      <c r="H13" s="7">
        <f t="shared" si="0"/>
        <v>12</v>
      </c>
      <c r="I13" s="7" t="str">
        <f t="shared" si="1"/>
        <v>Extremo</v>
      </c>
      <c r="J13" s="12" t="s">
        <v>90</v>
      </c>
      <c r="K13" s="12" t="s">
        <v>82</v>
      </c>
      <c r="L13" s="12" t="s">
        <v>117</v>
      </c>
      <c r="M13" s="12" t="s">
        <v>93</v>
      </c>
      <c r="N13" s="8" t="s">
        <v>118</v>
      </c>
      <c r="O13" s="10">
        <v>42379</v>
      </c>
      <c r="P13" s="10">
        <v>42735</v>
      </c>
      <c r="Q13" s="8"/>
      <c r="R13" s="8"/>
    </row>
    <row r="14" spans="1:18" ht="30">
      <c r="A14" s="35"/>
      <c r="B14" s="35"/>
      <c r="C14" s="8" t="s">
        <v>95</v>
      </c>
      <c r="D14" s="8" t="s">
        <v>96</v>
      </c>
      <c r="E14" s="9" t="s">
        <v>97</v>
      </c>
      <c r="F14" s="7">
        <v>2</v>
      </c>
      <c r="G14" s="7">
        <v>4</v>
      </c>
      <c r="H14" s="7">
        <f t="shared" si="0"/>
        <v>8</v>
      </c>
      <c r="I14" s="7" t="str">
        <f t="shared" si="1"/>
        <v>Extremo</v>
      </c>
      <c r="J14" s="12" t="s">
        <v>98</v>
      </c>
      <c r="K14" s="12" t="s">
        <v>99</v>
      </c>
      <c r="L14" s="12" t="s">
        <v>100</v>
      </c>
      <c r="M14" s="12" t="s">
        <v>119</v>
      </c>
      <c r="N14" s="8" t="s">
        <v>102</v>
      </c>
      <c r="O14" s="10">
        <v>42278</v>
      </c>
      <c r="P14" s="11">
        <v>42369</v>
      </c>
      <c r="Q14" s="12" t="s">
        <v>103</v>
      </c>
      <c r="R14" s="8"/>
    </row>
    <row r="15" spans="1:18" ht="75">
      <c r="A15" s="35"/>
      <c r="B15" s="35"/>
      <c r="C15" s="8" t="s">
        <v>104</v>
      </c>
      <c r="D15" s="8" t="s">
        <v>105</v>
      </c>
      <c r="E15" s="9" t="s">
        <v>106</v>
      </c>
      <c r="F15" s="7">
        <v>2</v>
      </c>
      <c r="G15" s="7">
        <v>5</v>
      </c>
      <c r="H15" s="7">
        <f t="shared" si="0"/>
        <v>10</v>
      </c>
      <c r="I15" s="7" t="str">
        <f t="shared" si="1"/>
        <v>Extremo</v>
      </c>
      <c r="J15" s="12" t="s">
        <v>107</v>
      </c>
      <c r="K15" s="12" t="s">
        <v>82</v>
      </c>
      <c r="L15" s="12" t="s">
        <v>108</v>
      </c>
      <c r="M15" s="12" t="s">
        <v>109</v>
      </c>
      <c r="N15" s="8" t="s">
        <v>102</v>
      </c>
      <c r="O15" s="11">
        <v>42108</v>
      </c>
      <c r="P15" s="11">
        <v>42369</v>
      </c>
      <c r="Q15" s="8" t="s">
        <v>110</v>
      </c>
      <c r="R15" s="8"/>
    </row>
    <row r="16" spans="1:18" ht="60">
      <c r="A16" s="35"/>
      <c r="B16" s="35"/>
      <c r="C16" s="8" t="s">
        <v>111</v>
      </c>
      <c r="D16" s="8" t="s">
        <v>112</v>
      </c>
      <c r="E16" s="9" t="s">
        <v>113</v>
      </c>
      <c r="F16" s="7">
        <v>2</v>
      </c>
      <c r="G16" s="7">
        <v>4</v>
      </c>
      <c r="H16" s="7">
        <f t="shared" si="0"/>
        <v>8</v>
      </c>
      <c r="I16" s="7" t="str">
        <f t="shared" si="1"/>
        <v>Extremo</v>
      </c>
      <c r="J16" s="12" t="s">
        <v>114</v>
      </c>
      <c r="K16" s="12" t="s">
        <v>99</v>
      </c>
      <c r="L16" s="12" t="s">
        <v>100</v>
      </c>
      <c r="M16" s="12" t="s">
        <v>115</v>
      </c>
      <c r="N16" s="8" t="s">
        <v>102</v>
      </c>
      <c r="O16" s="11">
        <v>42108</v>
      </c>
      <c r="P16" s="11">
        <v>42369</v>
      </c>
      <c r="Q16" s="8" t="s">
        <v>116</v>
      </c>
      <c r="R16" s="8"/>
    </row>
    <row r="17" spans="1:18" ht="68.849999999999994" customHeight="1">
      <c r="A17" s="35" t="s">
        <v>4</v>
      </c>
      <c r="B17" s="35" t="s">
        <v>516</v>
      </c>
      <c r="C17" s="8" t="s">
        <v>78</v>
      </c>
      <c r="D17" s="8" t="s">
        <v>79</v>
      </c>
      <c r="E17" s="8" t="s">
        <v>80</v>
      </c>
      <c r="F17" s="7">
        <v>2</v>
      </c>
      <c r="G17" s="7">
        <v>1</v>
      </c>
      <c r="H17" s="7">
        <f t="shared" si="0"/>
        <v>2</v>
      </c>
      <c r="I17" s="7" t="str">
        <f t="shared" si="1"/>
        <v>Bajo</v>
      </c>
      <c r="J17" s="12" t="s">
        <v>81</v>
      </c>
      <c r="K17" s="12" t="s">
        <v>120</v>
      </c>
      <c r="L17" s="12" t="s">
        <v>83</v>
      </c>
      <c r="M17" s="12" t="s">
        <v>84</v>
      </c>
      <c r="N17" s="8" t="s">
        <v>85</v>
      </c>
      <c r="O17" s="10">
        <v>42278</v>
      </c>
      <c r="P17" s="11">
        <v>42369</v>
      </c>
      <c r="Q17" s="12" t="s">
        <v>86</v>
      </c>
      <c r="R17" s="8"/>
    </row>
    <row r="18" spans="1:18" ht="90">
      <c r="A18" s="35"/>
      <c r="B18" s="35"/>
      <c r="C18" s="8" t="s">
        <v>87</v>
      </c>
      <c r="D18" s="8" t="s">
        <v>88</v>
      </c>
      <c r="E18" s="8" t="s">
        <v>89</v>
      </c>
      <c r="F18" s="7">
        <v>2</v>
      </c>
      <c r="G18" s="7">
        <v>1</v>
      </c>
      <c r="H18" s="7">
        <f t="shared" si="0"/>
        <v>2</v>
      </c>
      <c r="I18" s="7" t="str">
        <f t="shared" si="1"/>
        <v>Bajo</v>
      </c>
      <c r="J18" s="12" t="s">
        <v>90</v>
      </c>
      <c r="K18" s="12" t="s">
        <v>120</v>
      </c>
      <c r="L18" s="12"/>
      <c r="M18" s="12" t="s">
        <v>93</v>
      </c>
      <c r="N18" s="8"/>
      <c r="O18" s="8"/>
      <c r="P18" s="8"/>
      <c r="Q18" s="8"/>
      <c r="R18" s="8"/>
    </row>
    <row r="19" spans="1:18" ht="30">
      <c r="A19" s="35"/>
      <c r="B19" s="35"/>
      <c r="C19" s="8" t="s">
        <v>95</v>
      </c>
      <c r="D19" s="8" t="s">
        <v>96</v>
      </c>
      <c r="E19" s="8" t="s">
        <v>97</v>
      </c>
      <c r="F19" s="7">
        <v>1</v>
      </c>
      <c r="G19" s="7">
        <v>2</v>
      </c>
      <c r="H19" s="7">
        <f t="shared" si="0"/>
        <v>2</v>
      </c>
      <c r="I19" s="7" t="str">
        <f t="shared" si="1"/>
        <v>Bajo</v>
      </c>
      <c r="J19" s="12" t="s">
        <v>98</v>
      </c>
      <c r="K19" s="12" t="s">
        <v>120</v>
      </c>
      <c r="L19" s="12" t="s">
        <v>100</v>
      </c>
      <c r="M19" s="12" t="s">
        <v>119</v>
      </c>
      <c r="N19" s="8" t="s">
        <v>102</v>
      </c>
      <c r="O19" s="10">
        <v>42278</v>
      </c>
      <c r="P19" s="11">
        <v>42369</v>
      </c>
      <c r="Q19" s="12" t="s">
        <v>103</v>
      </c>
      <c r="R19" s="8"/>
    </row>
    <row r="20" spans="1:18" ht="75">
      <c r="A20" s="35"/>
      <c r="B20" s="35"/>
      <c r="C20" s="8" t="s">
        <v>104</v>
      </c>
      <c r="D20" s="8" t="s">
        <v>105</v>
      </c>
      <c r="E20" s="9" t="s">
        <v>121</v>
      </c>
      <c r="F20" s="7">
        <v>2</v>
      </c>
      <c r="G20" s="7">
        <v>3</v>
      </c>
      <c r="H20" s="7">
        <f t="shared" si="0"/>
        <v>6</v>
      </c>
      <c r="I20" s="7" t="str">
        <f t="shared" si="1"/>
        <v>Alto</v>
      </c>
      <c r="J20" s="12" t="s">
        <v>107</v>
      </c>
      <c r="K20" s="12" t="s">
        <v>82</v>
      </c>
      <c r="L20" s="12" t="s">
        <v>108</v>
      </c>
      <c r="M20" s="12" t="s">
        <v>109</v>
      </c>
      <c r="N20" s="8" t="s">
        <v>102</v>
      </c>
      <c r="O20" s="11">
        <v>42108</v>
      </c>
      <c r="P20" s="11">
        <v>42369</v>
      </c>
      <c r="Q20" s="8" t="s">
        <v>110</v>
      </c>
      <c r="R20" s="8"/>
    </row>
    <row r="21" spans="1:18" ht="30">
      <c r="A21" s="35"/>
      <c r="B21" s="35"/>
      <c r="C21" s="8" t="s">
        <v>111</v>
      </c>
      <c r="D21" s="8" t="s">
        <v>112</v>
      </c>
      <c r="E21" s="8" t="s">
        <v>113</v>
      </c>
      <c r="F21" s="7">
        <v>2</v>
      </c>
      <c r="G21" s="7">
        <v>1</v>
      </c>
      <c r="H21" s="7">
        <f t="shared" si="0"/>
        <v>2</v>
      </c>
      <c r="I21" s="7" t="str">
        <f t="shared" si="1"/>
        <v>Bajo</v>
      </c>
      <c r="J21" s="12"/>
      <c r="K21" s="12" t="s">
        <v>120</v>
      </c>
      <c r="L21" s="12"/>
      <c r="M21" s="12"/>
      <c r="N21" s="8"/>
      <c r="O21" s="8"/>
      <c r="P21" s="8"/>
      <c r="Q21" s="8"/>
      <c r="R21" s="8"/>
    </row>
    <row r="22" spans="1:18" ht="64.7" customHeight="1">
      <c r="A22" s="35" t="s">
        <v>122</v>
      </c>
      <c r="B22" s="35" t="s">
        <v>516</v>
      </c>
      <c r="C22" s="8" t="s">
        <v>78</v>
      </c>
      <c r="D22" s="8" t="s">
        <v>123</v>
      </c>
      <c r="E22" s="9" t="s">
        <v>80</v>
      </c>
      <c r="F22" s="7">
        <v>3</v>
      </c>
      <c r="G22" s="7">
        <v>4</v>
      </c>
      <c r="H22" s="7">
        <f t="shared" si="0"/>
        <v>12</v>
      </c>
      <c r="I22" s="7" t="str">
        <f t="shared" si="1"/>
        <v>Extremo</v>
      </c>
      <c r="J22" s="12" t="s">
        <v>124</v>
      </c>
      <c r="K22" s="12" t="s">
        <v>91</v>
      </c>
      <c r="L22" s="12" t="s">
        <v>83</v>
      </c>
      <c r="M22" s="12" t="s">
        <v>84</v>
      </c>
      <c r="N22" s="8" t="s">
        <v>102</v>
      </c>
      <c r="O22" s="10">
        <v>42278</v>
      </c>
      <c r="P22" s="11">
        <v>42369</v>
      </c>
      <c r="Q22" s="12" t="s">
        <v>86</v>
      </c>
      <c r="R22" s="8"/>
    </row>
    <row r="23" spans="1:18" ht="120">
      <c r="A23" s="35"/>
      <c r="B23" s="35"/>
      <c r="C23" s="8" t="s">
        <v>87</v>
      </c>
      <c r="D23" s="8" t="s">
        <v>88</v>
      </c>
      <c r="E23" s="9" t="s">
        <v>89</v>
      </c>
      <c r="F23" s="7">
        <v>2</v>
      </c>
      <c r="G23" s="7">
        <v>4</v>
      </c>
      <c r="H23" s="7">
        <f t="shared" si="0"/>
        <v>8</v>
      </c>
      <c r="I23" s="7" t="str">
        <f t="shared" si="1"/>
        <v>Extremo</v>
      </c>
      <c r="J23" s="12" t="s">
        <v>90</v>
      </c>
      <c r="K23" s="12" t="s">
        <v>82</v>
      </c>
      <c r="L23" s="12" t="s">
        <v>117</v>
      </c>
      <c r="M23" s="12" t="s">
        <v>93</v>
      </c>
      <c r="N23" s="8" t="s">
        <v>94</v>
      </c>
      <c r="O23" s="10">
        <v>42379</v>
      </c>
      <c r="P23" s="10">
        <v>42735</v>
      </c>
      <c r="Q23" s="8"/>
      <c r="R23" s="8"/>
    </row>
    <row r="24" spans="1:18" ht="30">
      <c r="A24" s="35"/>
      <c r="B24" s="35"/>
      <c r="C24" s="8" t="s">
        <v>95</v>
      </c>
      <c r="D24" s="8" t="s">
        <v>96</v>
      </c>
      <c r="E24" s="9" t="s">
        <v>97</v>
      </c>
      <c r="F24" s="7">
        <v>1</v>
      </c>
      <c r="G24" s="7">
        <v>4</v>
      </c>
      <c r="H24" s="7">
        <f t="shared" si="0"/>
        <v>4</v>
      </c>
      <c r="I24" s="7" t="str">
        <f t="shared" si="1"/>
        <v>Alto</v>
      </c>
      <c r="J24" s="12" t="s">
        <v>98</v>
      </c>
      <c r="K24" s="12" t="s">
        <v>99</v>
      </c>
      <c r="L24" s="12" t="s">
        <v>83</v>
      </c>
      <c r="M24" s="12" t="s">
        <v>119</v>
      </c>
      <c r="N24" s="8" t="s">
        <v>102</v>
      </c>
      <c r="O24" s="10">
        <v>42278</v>
      </c>
      <c r="P24" s="11">
        <v>42369</v>
      </c>
      <c r="Q24" s="12" t="s">
        <v>103</v>
      </c>
      <c r="R24" s="8"/>
    </row>
    <row r="25" spans="1:18" ht="75">
      <c r="A25" s="35"/>
      <c r="B25" s="35"/>
      <c r="C25" s="8" t="s">
        <v>104</v>
      </c>
      <c r="D25" s="8" t="s">
        <v>105</v>
      </c>
      <c r="E25" s="9" t="s">
        <v>121</v>
      </c>
      <c r="F25" s="7">
        <v>2</v>
      </c>
      <c r="G25" s="7">
        <v>4</v>
      </c>
      <c r="H25" s="7">
        <f t="shared" si="0"/>
        <v>8</v>
      </c>
      <c r="I25" s="7" t="str">
        <f t="shared" si="1"/>
        <v>Extremo</v>
      </c>
      <c r="J25" s="12" t="s">
        <v>107</v>
      </c>
      <c r="K25" s="12" t="s">
        <v>82</v>
      </c>
      <c r="L25" s="12" t="s">
        <v>108</v>
      </c>
      <c r="M25" s="12" t="s">
        <v>109</v>
      </c>
      <c r="N25" s="8" t="s">
        <v>102</v>
      </c>
      <c r="O25" s="11">
        <v>42108</v>
      </c>
      <c r="P25" s="11">
        <v>42369</v>
      </c>
      <c r="Q25" s="8" t="s">
        <v>110</v>
      </c>
      <c r="R25" s="8"/>
    </row>
    <row r="26" spans="1:18" ht="75">
      <c r="A26" s="35"/>
      <c r="B26" s="35"/>
      <c r="C26" s="8" t="s">
        <v>125</v>
      </c>
      <c r="D26" s="8" t="s">
        <v>126</v>
      </c>
      <c r="E26" s="9" t="s">
        <v>127</v>
      </c>
      <c r="F26" s="7">
        <v>2</v>
      </c>
      <c r="G26" s="7">
        <v>4</v>
      </c>
      <c r="H26" s="7">
        <f t="shared" si="0"/>
        <v>8</v>
      </c>
      <c r="I26" s="7" t="str">
        <f t="shared" si="1"/>
        <v>Extremo</v>
      </c>
      <c r="J26" s="12" t="s">
        <v>128</v>
      </c>
      <c r="K26" s="12" t="s">
        <v>82</v>
      </c>
      <c r="L26" s="12" t="s">
        <v>129</v>
      </c>
      <c r="M26" s="12" t="s">
        <v>130</v>
      </c>
      <c r="N26" s="8" t="s">
        <v>131</v>
      </c>
      <c r="O26" s="11">
        <v>42108</v>
      </c>
      <c r="P26" s="11">
        <v>42369</v>
      </c>
      <c r="Q26" s="8" t="s">
        <v>132</v>
      </c>
      <c r="R26" s="8"/>
    </row>
    <row r="27" spans="1:18" ht="135">
      <c r="A27" s="35"/>
      <c r="B27" s="35"/>
      <c r="C27" s="8" t="s">
        <v>133</v>
      </c>
      <c r="D27" s="8" t="s">
        <v>134</v>
      </c>
      <c r="E27" s="9" t="s">
        <v>135</v>
      </c>
      <c r="F27" s="7">
        <v>1</v>
      </c>
      <c r="G27" s="7">
        <v>5</v>
      </c>
      <c r="H27" s="7">
        <f t="shared" si="0"/>
        <v>5</v>
      </c>
      <c r="I27" s="7" t="str">
        <f t="shared" si="1"/>
        <v>Extremo</v>
      </c>
      <c r="J27" s="12" t="s">
        <v>136</v>
      </c>
      <c r="K27" s="12" t="s">
        <v>82</v>
      </c>
      <c r="L27" s="12" t="s">
        <v>137</v>
      </c>
      <c r="M27" s="12" t="s">
        <v>138</v>
      </c>
      <c r="N27" s="8" t="s">
        <v>102</v>
      </c>
      <c r="O27" s="11">
        <v>42108</v>
      </c>
      <c r="P27" s="11">
        <v>42369</v>
      </c>
      <c r="Q27" s="8" t="s">
        <v>139</v>
      </c>
      <c r="R27" s="8"/>
    </row>
    <row r="28" spans="1:18" ht="74.650000000000006" customHeight="1">
      <c r="A28" s="35" t="s">
        <v>5</v>
      </c>
      <c r="B28" s="35" t="s">
        <v>516</v>
      </c>
      <c r="C28" s="8" t="s">
        <v>78</v>
      </c>
      <c r="D28" s="8" t="s">
        <v>123</v>
      </c>
      <c r="E28" s="9" t="s">
        <v>80</v>
      </c>
      <c r="F28" s="7">
        <v>3</v>
      </c>
      <c r="G28" s="7">
        <v>3</v>
      </c>
      <c r="H28" s="7">
        <f t="shared" si="0"/>
        <v>9</v>
      </c>
      <c r="I28" s="7" t="str">
        <f t="shared" si="1"/>
        <v>Alto</v>
      </c>
      <c r="J28" s="12" t="s">
        <v>140</v>
      </c>
      <c r="K28" s="12" t="s">
        <v>99</v>
      </c>
      <c r="L28" s="12" t="s">
        <v>83</v>
      </c>
      <c r="M28" s="12" t="s">
        <v>84</v>
      </c>
      <c r="N28" s="8" t="s">
        <v>102</v>
      </c>
      <c r="O28" s="10">
        <v>42278</v>
      </c>
      <c r="P28" s="11">
        <v>42369</v>
      </c>
      <c r="Q28" s="12" t="s">
        <v>86</v>
      </c>
      <c r="R28" s="8"/>
    </row>
    <row r="29" spans="1:18" ht="120">
      <c r="A29" s="35"/>
      <c r="B29" s="35"/>
      <c r="C29" s="8" t="s">
        <v>87</v>
      </c>
      <c r="D29" s="8" t="s">
        <v>88</v>
      </c>
      <c r="E29" s="9" t="s">
        <v>89</v>
      </c>
      <c r="F29" s="7">
        <v>2</v>
      </c>
      <c r="G29" s="7">
        <v>3</v>
      </c>
      <c r="H29" s="7">
        <f t="shared" si="0"/>
        <v>6</v>
      </c>
      <c r="I29" s="7" t="str">
        <f t="shared" si="1"/>
        <v>Alto</v>
      </c>
      <c r="J29" s="12" t="s">
        <v>90</v>
      </c>
      <c r="K29" s="12" t="s">
        <v>82</v>
      </c>
      <c r="L29" s="12" t="s">
        <v>117</v>
      </c>
      <c r="M29" s="12" t="s">
        <v>93</v>
      </c>
      <c r="N29" s="8" t="s">
        <v>94</v>
      </c>
      <c r="O29" s="10">
        <v>42379</v>
      </c>
      <c r="P29" s="10">
        <v>42735</v>
      </c>
      <c r="Q29" s="8"/>
      <c r="R29" s="8"/>
    </row>
    <row r="30" spans="1:18" ht="30">
      <c r="A30" s="35"/>
      <c r="B30" s="35"/>
      <c r="C30" s="8" t="s">
        <v>95</v>
      </c>
      <c r="D30" s="8" t="s">
        <v>96</v>
      </c>
      <c r="E30" s="9" t="s">
        <v>97</v>
      </c>
      <c r="F30" s="7">
        <v>1</v>
      </c>
      <c r="G30" s="7">
        <v>4</v>
      </c>
      <c r="H30" s="7">
        <f t="shared" si="0"/>
        <v>4</v>
      </c>
      <c r="I30" s="7" t="str">
        <f t="shared" si="1"/>
        <v>Alto</v>
      </c>
      <c r="J30" s="12" t="s">
        <v>98</v>
      </c>
      <c r="K30" s="12" t="s">
        <v>99</v>
      </c>
      <c r="L30" s="12" t="s">
        <v>83</v>
      </c>
      <c r="M30" s="12" t="s">
        <v>119</v>
      </c>
      <c r="N30" s="8" t="s">
        <v>102</v>
      </c>
      <c r="O30" s="10">
        <v>42278</v>
      </c>
      <c r="P30" s="11">
        <v>42369</v>
      </c>
      <c r="Q30" s="12" t="s">
        <v>103</v>
      </c>
      <c r="R30" s="8"/>
    </row>
    <row r="31" spans="1:18" ht="75">
      <c r="A31" s="35"/>
      <c r="B31" s="35"/>
      <c r="C31" s="8" t="s">
        <v>104</v>
      </c>
      <c r="D31" s="8" t="s">
        <v>105</v>
      </c>
      <c r="E31" s="9" t="s">
        <v>121</v>
      </c>
      <c r="F31" s="7">
        <v>2</v>
      </c>
      <c r="G31" s="7">
        <v>4</v>
      </c>
      <c r="H31" s="7">
        <f t="shared" si="0"/>
        <v>8</v>
      </c>
      <c r="I31" s="7" t="str">
        <f t="shared" si="1"/>
        <v>Extremo</v>
      </c>
      <c r="J31" s="12" t="s">
        <v>107</v>
      </c>
      <c r="K31" s="12" t="s">
        <v>82</v>
      </c>
      <c r="L31" s="12" t="s">
        <v>108</v>
      </c>
      <c r="M31" s="12" t="s">
        <v>109</v>
      </c>
      <c r="N31" s="8" t="s">
        <v>102</v>
      </c>
      <c r="O31" s="11">
        <v>42108</v>
      </c>
      <c r="P31" s="11">
        <v>42369</v>
      </c>
      <c r="Q31" s="8" t="s">
        <v>110</v>
      </c>
      <c r="R31" s="8"/>
    </row>
    <row r="32" spans="1:18" ht="135">
      <c r="A32" s="35"/>
      <c r="B32" s="35"/>
      <c r="C32" s="8" t="s">
        <v>141</v>
      </c>
      <c r="D32" s="8" t="s">
        <v>142</v>
      </c>
      <c r="E32" s="9" t="s">
        <v>143</v>
      </c>
      <c r="F32" s="7">
        <v>2</v>
      </c>
      <c r="G32" s="7">
        <v>4</v>
      </c>
      <c r="H32" s="7">
        <f t="shared" si="0"/>
        <v>8</v>
      </c>
      <c r="I32" s="7" t="str">
        <f t="shared" si="1"/>
        <v>Extremo</v>
      </c>
      <c r="J32" s="12" t="s">
        <v>144</v>
      </c>
      <c r="K32" s="12" t="s">
        <v>82</v>
      </c>
      <c r="L32" s="12" t="s">
        <v>145</v>
      </c>
      <c r="M32" s="12" t="s">
        <v>146</v>
      </c>
      <c r="N32" s="8" t="s">
        <v>102</v>
      </c>
      <c r="O32" s="11">
        <v>42108</v>
      </c>
      <c r="P32" s="11">
        <v>42369</v>
      </c>
      <c r="Q32" s="8" t="s">
        <v>139</v>
      </c>
      <c r="R32" s="8"/>
    </row>
    <row r="33" spans="1:18" ht="75">
      <c r="A33" s="35"/>
      <c r="B33" s="35"/>
      <c r="C33" s="8" t="s">
        <v>125</v>
      </c>
      <c r="D33" s="8" t="s">
        <v>126</v>
      </c>
      <c r="E33" s="9" t="s">
        <v>127</v>
      </c>
      <c r="F33" s="7">
        <v>2</v>
      </c>
      <c r="G33" s="7">
        <v>3</v>
      </c>
      <c r="H33" s="7">
        <f t="shared" si="0"/>
        <v>6</v>
      </c>
      <c r="I33" s="7" t="str">
        <f t="shared" si="1"/>
        <v>Alto</v>
      </c>
      <c r="J33" s="12" t="s">
        <v>128</v>
      </c>
      <c r="K33" s="12" t="s">
        <v>82</v>
      </c>
      <c r="L33" s="12" t="s">
        <v>129</v>
      </c>
      <c r="M33" s="12" t="s">
        <v>130</v>
      </c>
      <c r="N33" s="8" t="s">
        <v>131</v>
      </c>
      <c r="O33" s="11">
        <v>42108</v>
      </c>
      <c r="P33" s="11">
        <v>42369</v>
      </c>
      <c r="Q33" s="8" t="s">
        <v>132</v>
      </c>
      <c r="R33" s="8"/>
    </row>
    <row r="34" spans="1:18" ht="87" customHeight="1">
      <c r="A34" s="35" t="s">
        <v>6</v>
      </c>
      <c r="B34" s="35" t="s">
        <v>516</v>
      </c>
      <c r="C34" s="8" t="s">
        <v>78</v>
      </c>
      <c r="D34" s="8" t="s">
        <v>123</v>
      </c>
      <c r="E34" s="9" t="s">
        <v>80</v>
      </c>
      <c r="F34" s="7">
        <v>3</v>
      </c>
      <c r="G34" s="7">
        <v>2</v>
      </c>
      <c r="H34" s="7">
        <f t="shared" si="0"/>
        <v>6</v>
      </c>
      <c r="I34" s="7" t="str">
        <f t="shared" si="1"/>
        <v>Alto</v>
      </c>
      <c r="J34" s="12" t="s">
        <v>124</v>
      </c>
      <c r="K34" s="12" t="s">
        <v>99</v>
      </c>
      <c r="L34" s="12" t="s">
        <v>83</v>
      </c>
      <c r="M34" s="12" t="s">
        <v>84</v>
      </c>
      <c r="N34" s="8" t="s">
        <v>102</v>
      </c>
      <c r="O34" s="10">
        <v>42278</v>
      </c>
      <c r="P34" s="11">
        <v>42369</v>
      </c>
      <c r="Q34" s="12" t="s">
        <v>86</v>
      </c>
      <c r="R34" s="8"/>
    </row>
    <row r="35" spans="1:18" ht="90">
      <c r="A35" s="35"/>
      <c r="B35" s="35"/>
      <c r="C35" s="8" t="s">
        <v>87</v>
      </c>
      <c r="D35" s="8" t="s">
        <v>88</v>
      </c>
      <c r="E35" s="8" t="s">
        <v>89</v>
      </c>
      <c r="F35" s="7">
        <v>2</v>
      </c>
      <c r="G35" s="7">
        <v>1</v>
      </c>
      <c r="H35" s="7">
        <f t="shared" si="0"/>
        <v>2</v>
      </c>
      <c r="I35" s="7" t="str">
        <f t="shared" si="1"/>
        <v>Bajo</v>
      </c>
      <c r="J35" s="12" t="s">
        <v>90</v>
      </c>
      <c r="K35" s="12" t="s">
        <v>120</v>
      </c>
      <c r="L35" s="12"/>
      <c r="M35" s="12" t="s">
        <v>93</v>
      </c>
      <c r="N35" s="8"/>
      <c r="O35" s="8"/>
      <c r="P35" s="8"/>
      <c r="Q35" s="8"/>
      <c r="R35" s="8"/>
    </row>
    <row r="36" spans="1:18" ht="30">
      <c r="A36" s="35"/>
      <c r="B36" s="35"/>
      <c r="C36" s="8" t="s">
        <v>95</v>
      </c>
      <c r="D36" s="8" t="s">
        <v>96</v>
      </c>
      <c r="E36" s="8" t="s">
        <v>97</v>
      </c>
      <c r="F36" s="7">
        <v>2</v>
      </c>
      <c r="G36" s="7">
        <v>1</v>
      </c>
      <c r="H36" s="7">
        <f t="shared" si="0"/>
        <v>2</v>
      </c>
      <c r="I36" s="7" t="str">
        <f t="shared" si="1"/>
        <v>Bajo</v>
      </c>
      <c r="J36" s="12" t="s">
        <v>98</v>
      </c>
      <c r="K36" s="12" t="s">
        <v>120</v>
      </c>
      <c r="L36" s="12" t="s">
        <v>100</v>
      </c>
      <c r="M36" s="12" t="s">
        <v>119</v>
      </c>
      <c r="N36" s="8" t="s">
        <v>102</v>
      </c>
      <c r="O36" s="10">
        <v>42278</v>
      </c>
      <c r="P36" s="11">
        <v>42369</v>
      </c>
      <c r="Q36" s="12" t="s">
        <v>103</v>
      </c>
      <c r="R36" s="8"/>
    </row>
    <row r="37" spans="1:18" ht="75">
      <c r="A37" s="35"/>
      <c r="B37" s="35"/>
      <c r="C37" s="8" t="s">
        <v>104</v>
      </c>
      <c r="D37" s="8" t="s">
        <v>105</v>
      </c>
      <c r="E37" s="9" t="s">
        <v>121</v>
      </c>
      <c r="F37" s="7">
        <v>2</v>
      </c>
      <c r="G37" s="7">
        <v>3</v>
      </c>
      <c r="H37" s="7">
        <f t="shared" si="0"/>
        <v>6</v>
      </c>
      <c r="I37" s="7" t="str">
        <f t="shared" si="1"/>
        <v>Alto</v>
      </c>
      <c r="J37" s="12" t="s">
        <v>107</v>
      </c>
      <c r="K37" s="12" t="s">
        <v>82</v>
      </c>
      <c r="L37" s="12" t="s">
        <v>108</v>
      </c>
      <c r="M37" s="12" t="s">
        <v>109</v>
      </c>
      <c r="N37" s="8" t="s">
        <v>102</v>
      </c>
      <c r="O37" s="11">
        <v>42108</v>
      </c>
      <c r="P37" s="11">
        <v>42369</v>
      </c>
      <c r="Q37" s="8" t="s">
        <v>110</v>
      </c>
      <c r="R37" s="8"/>
    </row>
    <row r="38" spans="1:18" ht="49.35" customHeight="1">
      <c r="A38" s="35"/>
      <c r="B38" s="35"/>
      <c r="C38" s="8" t="s">
        <v>125</v>
      </c>
      <c r="D38" s="8" t="s">
        <v>126</v>
      </c>
      <c r="E38" s="8" t="s">
        <v>127</v>
      </c>
      <c r="F38" s="7">
        <v>2</v>
      </c>
      <c r="G38" s="7">
        <v>1</v>
      </c>
      <c r="H38" s="7">
        <f t="shared" si="0"/>
        <v>2</v>
      </c>
      <c r="I38" s="7" t="str">
        <f t="shared" si="1"/>
        <v>Bajo</v>
      </c>
      <c r="J38" s="12" t="s">
        <v>128</v>
      </c>
      <c r="K38" s="12" t="s">
        <v>120</v>
      </c>
      <c r="L38" s="12" t="s">
        <v>129</v>
      </c>
      <c r="M38" s="12" t="s">
        <v>130</v>
      </c>
      <c r="N38" s="8" t="s">
        <v>131</v>
      </c>
      <c r="O38" s="11">
        <v>42108</v>
      </c>
      <c r="P38" s="11">
        <v>42369</v>
      </c>
      <c r="Q38" s="8" t="s">
        <v>132</v>
      </c>
      <c r="R38" s="8"/>
    </row>
    <row r="39" spans="1:18" ht="60">
      <c r="A39" s="35"/>
      <c r="B39" s="35"/>
      <c r="C39" s="8" t="s">
        <v>111</v>
      </c>
      <c r="D39" s="8" t="s">
        <v>112</v>
      </c>
      <c r="E39" s="9" t="s">
        <v>113</v>
      </c>
      <c r="F39" s="7">
        <v>2</v>
      </c>
      <c r="G39" s="7">
        <v>2</v>
      </c>
      <c r="H39" s="7">
        <f t="shared" ref="H39:H70" si="2">F39*G39</f>
        <v>4</v>
      </c>
      <c r="I39" s="7" t="str">
        <f t="shared" ref="I39:I57" si="3">IF(AND(F39=1,G39&lt;=2),"Bajo",IF(AND(F39&lt;=2,G39=1),"Bajo",IF(AND(F39=3,G39=1),"Moderado",IF(AND(F39=2,G39=2),"Moderado",IF(AND(F39=1,G39=3),"Moderado",IF(AND(F39=1,G39=4),"Alto",IF(AND(OR(F39=2,F39=3),AND(OR(G39=2,G39=3))),"Alto",IF(AND(F39=4,OR(G39=1,G39=2)),"Alto","Extremo"))))))))</f>
        <v>Moderado</v>
      </c>
      <c r="J39" s="12" t="s">
        <v>114</v>
      </c>
      <c r="K39" s="12" t="s">
        <v>99</v>
      </c>
      <c r="L39" s="12" t="s">
        <v>100</v>
      </c>
      <c r="M39" s="12" t="s">
        <v>115</v>
      </c>
      <c r="N39" s="8" t="s">
        <v>102</v>
      </c>
      <c r="O39" s="11">
        <v>42108</v>
      </c>
      <c r="P39" s="11">
        <v>42369</v>
      </c>
      <c r="Q39" s="8" t="s">
        <v>116</v>
      </c>
      <c r="R39" s="8"/>
    </row>
    <row r="40" spans="1:18" ht="61.9" hidden="1" customHeight="1">
      <c r="A40" s="42" t="s">
        <v>7</v>
      </c>
      <c r="B40" s="42" t="s">
        <v>516</v>
      </c>
      <c r="C40" s="14" t="s">
        <v>78</v>
      </c>
      <c r="D40" s="14" t="s">
        <v>123</v>
      </c>
      <c r="E40" s="14" t="s">
        <v>80</v>
      </c>
      <c r="F40" s="13">
        <v>2</v>
      </c>
      <c r="G40" s="13">
        <v>1</v>
      </c>
      <c r="H40" s="13">
        <f t="shared" si="2"/>
        <v>2</v>
      </c>
      <c r="I40" s="13" t="str">
        <f t="shared" si="3"/>
        <v>Bajo</v>
      </c>
      <c r="J40" s="18"/>
      <c r="K40" s="18" t="s">
        <v>120</v>
      </c>
      <c r="L40" s="18"/>
      <c r="M40" s="18"/>
      <c r="N40" s="14"/>
      <c r="O40" s="14"/>
      <c r="P40" s="14"/>
      <c r="Q40" s="14"/>
      <c r="R40" s="14"/>
    </row>
    <row r="41" spans="1:18" ht="120" hidden="1">
      <c r="A41" s="42"/>
      <c r="B41" s="42"/>
      <c r="C41" s="14" t="s">
        <v>87</v>
      </c>
      <c r="D41" s="14" t="s">
        <v>88</v>
      </c>
      <c r="E41" s="15" t="s">
        <v>89</v>
      </c>
      <c r="F41" s="13">
        <v>2</v>
      </c>
      <c r="G41" s="13">
        <v>4</v>
      </c>
      <c r="H41" s="13">
        <f t="shared" si="2"/>
        <v>8</v>
      </c>
      <c r="I41" s="13" t="str">
        <f t="shared" si="3"/>
        <v>Extremo</v>
      </c>
      <c r="J41" s="12" t="s">
        <v>90</v>
      </c>
      <c r="K41" s="18" t="s">
        <v>82</v>
      </c>
      <c r="L41" s="18" t="s">
        <v>117</v>
      </c>
      <c r="M41" s="12" t="s">
        <v>93</v>
      </c>
      <c r="N41" s="14" t="s">
        <v>94</v>
      </c>
      <c r="O41" s="16">
        <v>42379</v>
      </c>
      <c r="P41" s="16">
        <v>42735</v>
      </c>
      <c r="Q41" s="14"/>
      <c r="R41" s="14"/>
    </row>
    <row r="42" spans="1:18" ht="30" hidden="1">
      <c r="A42" s="42"/>
      <c r="B42" s="42"/>
      <c r="C42" s="14" t="s">
        <v>95</v>
      </c>
      <c r="D42" s="14" t="s">
        <v>96</v>
      </c>
      <c r="E42" s="14" t="s">
        <v>97</v>
      </c>
      <c r="F42" s="13">
        <v>2</v>
      </c>
      <c r="G42" s="13">
        <v>1</v>
      </c>
      <c r="H42" s="13">
        <f t="shared" si="2"/>
        <v>2</v>
      </c>
      <c r="I42" s="13" t="str">
        <f t="shared" si="3"/>
        <v>Bajo</v>
      </c>
      <c r="J42" s="18"/>
      <c r="K42" s="18" t="s">
        <v>120</v>
      </c>
      <c r="L42" s="18"/>
      <c r="M42" s="18"/>
      <c r="N42" s="14"/>
      <c r="O42" s="14"/>
      <c r="P42" s="14"/>
      <c r="Q42" s="14"/>
      <c r="R42" s="14"/>
    </row>
    <row r="43" spans="1:18" ht="75" hidden="1">
      <c r="A43" s="42"/>
      <c r="B43" s="42"/>
      <c r="C43" s="14" t="s">
        <v>104</v>
      </c>
      <c r="D43" s="14" t="s">
        <v>105</v>
      </c>
      <c r="E43" s="15" t="s">
        <v>121</v>
      </c>
      <c r="F43" s="13">
        <v>2</v>
      </c>
      <c r="G43" s="13">
        <v>4</v>
      </c>
      <c r="H43" s="13">
        <f t="shared" si="2"/>
        <v>8</v>
      </c>
      <c r="I43" s="13" t="str">
        <f t="shared" si="3"/>
        <v>Extremo</v>
      </c>
      <c r="J43" s="18" t="s">
        <v>107</v>
      </c>
      <c r="K43" s="18" t="s">
        <v>82</v>
      </c>
      <c r="L43" s="18" t="s">
        <v>108</v>
      </c>
      <c r="M43" s="18" t="s">
        <v>109</v>
      </c>
      <c r="N43" s="14" t="s">
        <v>102</v>
      </c>
      <c r="O43" s="17">
        <v>42108</v>
      </c>
      <c r="P43" s="17">
        <v>42369</v>
      </c>
      <c r="Q43" s="14" t="s">
        <v>110</v>
      </c>
      <c r="R43" s="14"/>
    </row>
    <row r="44" spans="1:18" ht="135" hidden="1">
      <c r="A44" s="42"/>
      <c r="B44" s="42"/>
      <c r="C44" s="14" t="s">
        <v>133</v>
      </c>
      <c r="D44" s="14" t="s">
        <v>134</v>
      </c>
      <c r="E44" s="15" t="s">
        <v>135</v>
      </c>
      <c r="F44" s="13">
        <v>1</v>
      </c>
      <c r="G44" s="13">
        <v>5</v>
      </c>
      <c r="H44" s="13">
        <f t="shared" si="2"/>
        <v>5</v>
      </c>
      <c r="I44" s="13" t="str">
        <f t="shared" si="3"/>
        <v>Extremo</v>
      </c>
      <c r="J44" s="18" t="s">
        <v>136</v>
      </c>
      <c r="K44" s="18" t="s">
        <v>82</v>
      </c>
      <c r="L44" s="18" t="s">
        <v>137</v>
      </c>
      <c r="M44" s="18" t="s">
        <v>138</v>
      </c>
      <c r="N44" s="14" t="s">
        <v>102</v>
      </c>
      <c r="O44" s="17">
        <v>42108</v>
      </c>
      <c r="P44" s="17">
        <v>42369</v>
      </c>
      <c r="Q44" s="14" t="s">
        <v>139</v>
      </c>
      <c r="R44" s="14"/>
    </row>
    <row r="45" spans="1:18" ht="60" hidden="1">
      <c r="A45" s="42"/>
      <c r="B45" s="42"/>
      <c r="C45" s="14" t="s">
        <v>111</v>
      </c>
      <c r="D45" s="14" t="s">
        <v>112</v>
      </c>
      <c r="E45" s="15" t="s">
        <v>113</v>
      </c>
      <c r="F45" s="13">
        <v>2</v>
      </c>
      <c r="G45" s="13">
        <v>3</v>
      </c>
      <c r="H45" s="13">
        <f t="shared" si="2"/>
        <v>6</v>
      </c>
      <c r="I45" s="13" t="str">
        <f t="shared" si="3"/>
        <v>Alto</v>
      </c>
      <c r="J45" s="18" t="s">
        <v>114</v>
      </c>
      <c r="K45" s="18" t="s">
        <v>99</v>
      </c>
      <c r="L45" s="18" t="s">
        <v>100</v>
      </c>
      <c r="M45" s="18" t="s">
        <v>115</v>
      </c>
      <c r="N45" s="14" t="s">
        <v>102</v>
      </c>
      <c r="O45" s="17">
        <v>42108</v>
      </c>
      <c r="P45" s="17">
        <v>42369</v>
      </c>
      <c r="Q45" s="14" t="s">
        <v>116</v>
      </c>
      <c r="R45" s="14"/>
    </row>
    <row r="46" spans="1:18" ht="67.900000000000006" customHeight="1">
      <c r="A46" s="35" t="s">
        <v>147</v>
      </c>
      <c r="B46" s="35" t="s">
        <v>516</v>
      </c>
      <c r="C46" s="8" t="s">
        <v>148</v>
      </c>
      <c r="D46" s="43" t="s">
        <v>149</v>
      </c>
      <c r="E46" s="9" t="s">
        <v>150</v>
      </c>
      <c r="F46" s="7">
        <v>2</v>
      </c>
      <c r="G46" s="7">
        <v>4</v>
      </c>
      <c r="H46" s="7">
        <f t="shared" si="2"/>
        <v>8</v>
      </c>
      <c r="I46" s="7" t="str">
        <f t="shared" si="3"/>
        <v>Extremo</v>
      </c>
      <c r="J46" s="12" t="s">
        <v>151</v>
      </c>
      <c r="K46" s="12" t="s">
        <v>82</v>
      </c>
      <c r="L46" s="12"/>
      <c r="M46" s="12" t="s">
        <v>152</v>
      </c>
      <c r="N46" s="8" t="s">
        <v>102</v>
      </c>
      <c r="O46" s="11">
        <v>42108</v>
      </c>
      <c r="P46" s="11">
        <v>42369</v>
      </c>
      <c r="Q46" s="8" t="s">
        <v>153</v>
      </c>
      <c r="R46" s="8"/>
    </row>
    <row r="47" spans="1:18" ht="105">
      <c r="A47" s="35"/>
      <c r="B47" s="35"/>
      <c r="C47" s="8" t="s">
        <v>78</v>
      </c>
      <c r="D47" s="43"/>
      <c r="E47" s="9" t="s">
        <v>154</v>
      </c>
      <c r="F47" s="7">
        <v>2</v>
      </c>
      <c r="G47" s="7">
        <v>4</v>
      </c>
      <c r="H47" s="7">
        <f t="shared" si="2"/>
        <v>8</v>
      </c>
      <c r="I47" s="7" t="str">
        <f t="shared" si="3"/>
        <v>Extremo</v>
      </c>
      <c r="J47" s="12" t="s">
        <v>155</v>
      </c>
      <c r="K47" s="12" t="s">
        <v>82</v>
      </c>
      <c r="L47" s="12" t="s">
        <v>156</v>
      </c>
      <c r="M47" s="12" t="s">
        <v>157</v>
      </c>
      <c r="N47" s="8" t="s">
        <v>102</v>
      </c>
      <c r="O47" s="11">
        <v>42108</v>
      </c>
      <c r="P47" s="11">
        <v>42369</v>
      </c>
      <c r="Q47" s="8" t="s">
        <v>158</v>
      </c>
      <c r="R47" s="8"/>
    </row>
    <row r="48" spans="1:18" ht="90">
      <c r="A48" s="35"/>
      <c r="B48" s="35"/>
      <c r="C48" s="8" t="s">
        <v>159</v>
      </c>
      <c r="D48" s="8" t="s">
        <v>160</v>
      </c>
      <c r="E48" s="9" t="s">
        <v>161</v>
      </c>
      <c r="F48" s="7">
        <v>1</v>
      </c>
      <c r="G48" s="7">
        <v>4</v>
      </c>
      <c r="H48" s="7">
        <f t="shared" si="2"/>
        <v>4</v>
      </c>
      <c r="I48" s="7" t="str">
        <f t="shared" si="3"/>
        <v>Alto</v>
      </c>
      <c r="J48" s="19" t="s">
        <v>162</v>
      </c>
      <c r="K48" s="12" t="s">
        <v>82</v>
      </c>
      <c r="L48" s="12" t="s">
        <v>163</v>
      </c>
      <c r="M48" s="12" t="s">
        <v>164</v>
      </c>
      <c r="N48" s="8" t="s">
        <v>102</v>
      </c>
      <c r="O48" s="11">
        <v>42108</v>
      </c>
      <c r="P48" s="11">
        <v>42369</v>
      </c>
      <c r="Q48" s="8" t="s">
        <v>153</v>
      </c>
      <c r="R48" s="8"/>
    </row>
    <row r="49" spans="1:18" ht="75">
      <c r="A49" s="35"/>
      <c r="B49" s="35"/>
      <c r="C49" s="8" t="s">
        <v>104</v>
      </c>
      <c r="D49" s="8" t="s">
        <v>105</v>
      </c>
      <c r="E49" s="9" t="s">
        <v>121</v>
      </c>
      <c r="F49" s="7">
        <v>2</v>
      </c>
      <c r="G49" s="7">
        <v>4</v>
      </c>
      <c r="H49" s="7">
        <f t="shared" si="2"/>
        <v>8</v>
      </c>
      <c r="I49" s="7" t="str">
        <f t="shared" si="3"/>
        <v>Extremo</v>
      </c>
      <c r="J49" s="12" t="s">
        <v>107</v>
      </c>
      <c r="K49" s="12" t="s">
        <v>82</v>
      </c>
      <c r="L49" s="12" t="s">
        <v>108</v>
      </c>
      <c r="M49" s="12" t="s">
        <v>109</v>
      </c>
      <c r="N49" s="8" t="s">
        <v>102</v>
      </c>
      <c r="O49" s="11">
        <v>42108</v>
      </c>
      <c r="P49" s="11">
        <v>42369</v>
      </c>
      <c r="Q49" s="8" t="s">
        <v>110</v>
      </c>
      <c r="R49" s="8"/>
    </row>
    <row r="50" spans="1:18" ht="100.7" customHeight="1">
      <c r="A50" s="35" t="s">
        <v>8</v>
      </c>
      <c r="B50" s="35" t="s">
        <v>516</v>
      </c>
      <c r="C50" s="8" t="s">
        <v>78</v>
      </c>
      <c r="D50" s="8" t="s">
        <v>123</v>
      </c>
      <c r="E50" s="9" t="s">
        <v>80</v>
      </c>
      <c r="F50" s="7">
        <v>2</v>
      </c>
      <c r="G50" s="7">
        <v>3</v>
      </c>
      <c r="H50" s="7">
        <f t="shared" si="2"/>
        <v>6</v>
      </c>
      <c r="I50" s="7" t="str">
        <f t="shared" si="3"/>
        <v>Alto</v>
      </c>
      <c r="J50" s="12" t="s">
        <v>140</v>
      </c>
      <c r="K50" s="12" t="s">
        <v>99</v>
      </c>
      <c r="L50" s="12" t="s">
        <v>83</v>
      </c>
      <c r="M50" s="12" t="s">
        <v>84</v>
      </c>
      <c r="N50" s="8" t="s">
        <v>102</v>
      </c>
      <c r="O50" s="10">
        <v>42278</v>
      </c>
      <c r="P50" s="11">
        <v>42369</v>
      </c>
      <c r="Q50" s="12" t="s">
        <v>86</v>
      </c>
      <c r="R50" s="8"/>
    </row>
    <row r="51" spans="1:18" ht="120">
      <c r="A51" s="35"/>
      <c r="B51" s="35"/>
      <c r="C51" s="8" t="s">
        <v>87</v>
      </c>
      <c r="D51" s="8" t="s">
        <v>88</v>
      </c>
      <c r="E51" s="9" t="s">
        <v>89</v>
      </c>
      <c r="F51" s="7">
        <v>2</v>
      </c>
      <c r="G51" s="7">
        <v>3</v>
      </c>
      <c r="H51" s="7">
        <f t="shared" si="2"/>
        <v>6</v>
      </c>
      <c r="I51" s="7" t="str">
        <f t="shared" si="3"/>
        <v>Alto</v>
      </c>
      <c r="J51" s="12" t="s">
        <v>90</v>
      </c>
      <c r="K51" s="12" t="s">
        <v>82</v>
      </c>
      <c r="L51" s="12" t="s">
        <v>117</v>
      </c>
      <c r="M51" s="12" t="s">
        <v>93</v>
      </c>
      <c r="N51" s="8" t="s">
        <v>94</v>
      </c>
      <c r="O51" s="10">
        <v>42379</v>
      </c>
      <c r="P51" s="10">
        <v>42735</v>
      </c>
      <c r="Q51" s="8"/>
      <c r="R51" s="8"/>
    </row>
    <row r="52" spans="1:18" ht="75">
      <c r="A52" s="35"/>
      <c r="B52" s="35"/>
      <c r="C52" s="8" t="s">
        <v>104</v>
      </c>
      <c r="D52" s="8" t="s">
        <v>105</v>
      </c>
      <c r="E52" s="9" t="s">
        <v>121</v>
      </c>
      <c r="F52" s="7">
        <v>2</v>
      </c>
      <c r="G52" s="7">
        <v>3</v>
      </c>
      <c r="H52" s="7">
        <f t="shared" si="2"/>
        <v>6</v>
      </c>
      <c r="I52" s="7" t="str">
        <f t="shared" si="3"/>
        <v>Alto</v>
      </c>
      <c r="J52" s="12" t="s">
        <v>107</v>
      </c>
      <c r="K52" s="12" t="s">
        <v>82</v>
      </c>
      <c r="L52" s="12" t="s">
        <v>108</v>
      </c>
      <c r="M52" s="12" t="s">
        <v>109</v>
      </c>
      <c r="N52" s="8" t="s">
        <v>102</v>
      </c>
      <c r="O52" s="11">
        <v>42108</v>
      </c>
      <c r="P52" s="11">
        <v>42369</v>
      </c>
      <c r="Q52" s="8" t="s">
        <v>110</v>
      </c>
      <c r="R52" s="8"/>
    </row>
    <row r="53" spans="1:18" ht="60">
      <c r="A53" s="35"/>
      <c r="B53" s="35"/>
      <c r="C53" s="8" t="s">
        <v>165</v>
      </c>
      <c r="D53" s="8" t="s">
        <v>166</v>
      </c>
      <c r="E53" s="9" t="s">
        <v>167</v>
      </c>
      <c r="F53" s="7">
        <v>2</v>
      </c>
      <c r="G53" s="7">
        <v>3</v>
      </c>
      <c r="H53" s="7">
        <f t="shared" si="2"/>
        <v>6</v>
      </c>
      <c r="I53" s="7" t="str">
        <f t="shared" si="3"/>
        <v>Alto</v>
      </c>
      <c r="J53" s="12" t="s">
        <v>168</v>
      </c>
      <c r="K53" s="12" t="s">
        <v>82</v>
      </c>
      <c r="L53" s="12" t="s">
        <v>169</v>
      </c>
      <c r="M53" s="12" t="s">
        <v>170</v>
      </c>
      <c r="N53" s="8" t="s">
        <v>102</v>
      </c>
      <c r="O53" s="10">
        <v>42278</v>
      </c>
      <c r="P53" s="11">
        <v>42369</v>
      </c>
      <c r="Q53" s="12" t="s">
        <v>86</v>
      </c>
      <c r="R53" s="8"/>
    </row>
    <row r="54" spans="1:18" ht="30">
      <c r="A54" s="35"/>
      <c r="B54" s="35"/>
      <c r="C54" s="8" t="s">
        <v>95</v>
      </c>
      <c r="D54" s="8" t="s">
        <v>96</v>
      </c>
      <c r="E54" s="9" t="s">
        <v>97</v>
      </c>
      <c r="F54" s="7">
        <v>2</v>
      </c>
      <c r="G54" s="7">
        <v>3</v>
      </c>
      <c r="H54" s="7">
        <f t="shared" si="2"/>
        <v>6</v>
      </c>
      <c r="I54" s="7" t="str">
        <f t="shared" si="3"/>
        <v>Alto</v>
      </c>
      <c r="J54" s="12" t="s">
        <v>98</v>
      </c>
      <c r="K54" s="12" t="s">
        <v>99</v>
      </c>
      <c r="L54" s="12" t="s">
        <v>83</v>
      </c>
      <c r="M54" s="12" t="s">
        <v>119</v>
      </c>
      <c r="N54" s="8" t="s">
        <v>102</v>
      </c>
      <c r="O54" s="10">
        <v>42278</v>
      </c>
      <c r="P54" s="11">
        <v>42369</v>
      </c>
      <c r="Q54" s="12" t="s">
        <v>103</v>
      </c>
      <c r="R54" s="8"/>
    </row>
    <row r="55" spans="1:18" ht="75">
      <c r="A55" s="35"/>
      <c r="B55" s="35"/>
      <c r="C55" s="8" t="s">
        <v>125</v>
      </c>
      <c r="D55" s="8" t="s">
        <v>126</v>
      </c>
      <c r="E55" s="9" t="s">
        <v>127</v>
      </c>
      <c r="F55" s="7">
        <v>2</v>
      </c>
      <c r="G55" s="7">
        <v>2</v>
      </c>
      <c r="H55" s="7">
        <f t="shared" si="2"/>
        <v>4</v>
      </c>
      <c r="I55" s="7" t="str">
        <f t="shared" si="3"/>
        <v>Moderado</v>
      </c>
      <c r="J55" s="12" t="s">
        <v>128</v>
      </c>
      <c r="K55" s="12" t="s">
        <v>82</v>
      </c>
      <c r="L55" s="12" t="s">
        <v>129</v>
      </c>
      <c r="M55" s="12" t="s">
        <v>130</v>
      </c>
      <c r="N55" s="8" t="s">
        <v>131</v>
      </c>
      <c r="O55" s="11">
        <v>42108</v>
      </c>
      <c r="P55" s="11">
        <v>42369</v>
      </c>
      <c r="Q55" s="8" t="s">
        <v>132</v>
      </c>
      <c r="R55" s="8"/>
    </row>
    <row r="56" spans="1:18" ht="60">
      <c r="A56" s="35"/>
      <c r="B56" s="35"/>
      <c r="C56" s="8" t="s">
        <v>111</v>
      </c>
      <c r="D56" s="8" t="s">
        <v>112</v>
      </c>
      <c r="E56" s="9" t="s">
        <v>113</v>
      </c>
      <c r="F56" s="7">
        <v>2</v>
      </c>
      <c r="G56" s="7">
        <v>3</v>
      </c>
      <c r="H56" s="7">
        <f t="shared" si="2"/>
        <v>6</v>
      </c>
      <c r="I56" s="7" t="str">
        <f t="shared" si="3"/>
        <v>Alto</v>
      </c>
      <c r="J56" s="12" t="s">
        <v>114</v>
      </c>
      <c r="K56" s="12" t="s">
        <v>99</v>
      </c>
      <c r="L56" s="12" t="s">
        <v>100</v>
      </c>
      <c r="M56" s="12" t="s">
        <v>115</v>
      </c>
      <c r="N56" s="8" t="s">
        <v>102</v>
      </c>
      <c r="O56" s="11">
        <v>42108</v>
      </c>
      <c r="P56" s="11">
        <v>42369</v>
      </c>
      <c r="Q56" s="8" t="s">
        <v>116</v>
      </c>
      <c r="R56" s="8"/>
    </row>
    <row r="57" spans="1:18" ht="122.1" customHeight="1">
      <c r="A57" s="35" t="s">
        <v>9</v>
      </c>
      <c r="B57" s="35" t="s">
        <v>516</v>
      </c>
      <c r="C57" s="8" t="s">
        <v>141</v>
      </c>
      <c r="D57" s="8" t="s">
        <v>142</v>
      </c>
      <c r="E57" s="9" t="s">
        <v>143</v>
      </c>
      <c r="F57" s="7">
        <v>1</v>
      </c>
      <c r="G57" s="7">
        <v>3</v>
      </c>
      <c r="H57" s="7">
        <f t="shared" si="2"/>
        <v>3</v>
      </c>
      <c r="I57" s="7" t="str">
        <f t="shared" si="3"/>
        <v>Moderado</v>
      </c>
      <c r="J57" s="12" t="s">
        <v>144</v>
      </c>
      <c r="K57" s="12" t="s">
        <v>99</v>
      </c>
      <c r="L57" s="12" t="s">
        <v>145</v>
      </c>
      <c r="M57" s="12" t="s">
        <v>146</v>
      </c>
      <c r="N57" s="8" t="s">
        <v>102</v>
      </c>
      <c r="O57" s="11">
        <v>42108</v>
      </c>
      <c r="P57" s="11">
        <v>42369</v>
      </c>
      <c r="Q57" s="8" t="s">
        <v>139</v>
      </c>
      <c r="R57" s="8"/>
    </row>
    <row r="58" spans="1:18" ht="165">
      <c r="A58" s="35"/>
      <c r="B58" s="35"/>
      <c r="C58" s="8" t="s">
        <v>171</v>
      </c>
      <c r="D58" s="8" t="s">
        <v>172</v>
      </c>
      <c r="E58" s="9" t="s">
        <v>173</v>
      </c>
      <c r="F58" s="7">
        <v>1</v>
      </c>
      <c r="G58" s="7">
        <v>4</v>
      </c>
      <c r="H58" s="7">
        <f t="shared" si="2"/>
        <v>4</v>
      </c>
      <c r="I58" s="7" t="str">
        <f>IF(AND(F58=1,G58&lt;=2),"Bajo",IF(AND(F58&lt;=2,G58=1),"Bajo",IF(AND(F535,G58=1),"Moderado",IF(AND(F58=2,G58=2),"Moderado",IF(AND(F58=1,G58=3),"Moderado",IF(AND(F58=1,G58=4),"Alto",IF(AND(OR(F58=2,F58=3),AND(OR(G58=2,G58=3))),"Alto",IF(AND(F58=4,OR(G58=1,G58=2)),"Alto","Extremo"))))))))</f>
        <v>Alto</v>
      </c>
      <c r="J58" s="12" t="s">
        <v>174</v>
      </c>
      <c r="K58" s="12" t="s">
        <v>82</v>
      </c>
      <c r="L58" s="12" t="s">
        <v>163</v>
      </c>
      <c r="M58" s="12" t="s">
        <v>175</v>
      </c>
      <c r="N58" s="8" t="s">
        <v>176</v>
      </c>
      <c r="O58" s="10">
        <v>42102</v>
      </c>
      <c r="P58" s="11">
        <v>42369</v>
      </c>
      <c r="Q58" s="8" t="s">
        <v>177</v>
      </c>
      <c r="R58" s="8"/>
    </row>
    <row r="59" spans="1:18" ht="60">
      <c r="A59" s="35"/>
      <c r="B59" s="35"/>
      <c r="C59" s="8" t="s">
        <v>178</v>
      </c>
      <c r="D59" s="8" t="s">
        <v>179</v>
      </c>
      <c r="E59" s="9" t="s">
        <v>180</v>
      </c>
      <c r="F59" s="7">
        <v>1</v>
      </c>
      <c r="G59" s="7">
        <v>4</v>
      </c>
      <c r="H59" s="7">
        <f t="shared" si="2"/>
        <v>4</v>
      </c>
      <c r="I59" s="7" t="str">
        <f t="shared" ref="I59:I90" si="4">IF(AND(F59=1,G59&lt;=2),"Bajo",IF(AND(F59&lt;=2,G59=1),"Bajo",IF(AND(F59=3,G59=1),"Moderado",IF(AND(F59=2,G59=2),"Moderado",IF(AND(F59=1,G59=3),"Moderado",IF(AND(F59=1,G59=4),"Alto",IF(AND(OR(F59=2,F59=3),AND(OR(G59=2,G59=3))),"Alto",IF(AND(F59=4,OR(G59=1,G59=2)),"Alto","Extremo"))))))))</f>
        <v>Alto</v>
      </c>
      <c r="J59" s="12" t="s">
        <v>181</v>
      </c>
      <c r="K59" s="12" t="s">
        <v>82</v>
      </c>
      <c r="L59" s="12" t="s">
        <v>182</v>
      </c>
      <c r="M59" s="12" t="s">
        <v>515</v>
      </c>
      <c r="N59" s="8" t="s">
        <v>102</v>
      </c>
      <c r="O59" s="11">
        <v>42108</v>
      </c>
      <c r="P59" s="11">
        <v>42369</v>
      </c>
      <c r="Q59" s="8" t="s">
        <v>183</v>
      </c>
      <c r="R59" s="8"/>
    </row>
    <row r="60" spans="1:18" ht="75">
      <c r="A60" s="35"/>
      <c r="B60" s="35"/>
      <c r="C60" s="8" t="s">
        <v>125</v>
      </c>
      <c r="D60" s="8" t="s">
        <v>126</v>
      </c>
      <c r="E60" s="9" t="s">
        <v>127</v>
      </c>
      <c r="F60" s="7">
        <v>2</v>
      </c>
      <c r="G60" s="7">
        <v>2</v>
      </c>
      <c r="H60" s="7">
        <f t="shared" si="2"/>
        <v>4</v>
      </c>
      <c r="I60" s="7" t="str">
        <f t="shared" si="4"/>
        <v>Moderado</v>
      </c>
      <c r="J60" s="12" t="s">
        <v>128</v>
      </c>
      <c r="K60" s="12" t="s">
        <v>82</v>
      </c>
      <c r="L60" s="12" t="s">
        <v>129</v>
      </c>
      <c r="M60" s="12" t="s">
        <v>130</v>
      </c>
      <c r="N60" s="8" t="s">
        <v>131</v>
      </c>
      <c r="O60" s="11">
        <v>42108</v>
      </c>
      <c r="P60" s="11">
        <v>42369</v>
      </c>
      <c r="Q60" s="8" t="s">
        <v>132</v>
      </c>
      <c r="R60" s="8"/>
    </row>
    <row r="61" spans="1:18" ht="120">
      <c r="A61" s="35"/>
      <c r="B61" s="35"/>
      <c r="C61" s="8" t="s">
        <v>87</v>
      </c>
      <c r="D61" s="8" t="s">
        <v>88</v>
      </c>
      <c r="E61" s="9" t="s">
        <v>89</v>
      </c>
      <c r="F61" s="7">
        <v>2</v>
      </c>
      <c r="G61" s="7">
        <v>3</v>
      </c>
      <c r="H61" s="7">
        <f t="shared" si="2"/>
        <v>6</v>
      </c>
      <c r="I61" s="7" t="str">
        <f t="shared" si="4"/>
        <v>Alto</v>
      </c>
      <c r="J61" s="12" t="s">
        <v>90</v>
      </c>
      <c r="K61" s="12" t="s">
        <v>82</v>
      </c>
      <c r="L61" s="12" t="s">
        <v>117</v>
      </c>
      <c r="M61" s="12" t="s">
        <v>93</v>
      </c>
      <c r="N61" s="8" t="s">
        <v>94</v>
      </c>
      <c r="O61" s="10">
        <v>42379</v>
      </c>
      <c r="P61" s="10">
        <v>42735</v>
      </c>
      <c r="Q61" s="8"/>
      <c r="R61" s="8"/>
    </row>
    <row r="62" spans="1:18" ht="122.1" customHeight="1">
      <c r="A62" s="35" t="s">
        <v>10</v>
      </c>
      <c r="B62" s="35" t="s">
        <v>516</v>
      </c>
      <c r="C62" s="8" t="s">
        <v>141</v>
      </c>
      <c r="D62" s="8" t="s">
        <v>142</v>
      </c>
      <c r="E62" s="9" t="s">
        <v>143</v>
      </c>
      <c r="F62" s="7">
        <v>1</v>
      </c>
      <c r="G62" s="7">
        <v>3</v>
      </c>
      <c r="H62" s="7">
        <f t="shared" si="2"/>
        <v>3</v>
      </c>
      <c r="I62" s="7" t="str">
        <f t="shared" si="4"/>
        <v>Moderado</v>
      </c>
      <c r="J62" s="12" t="s">
        <v>144</v>
      </c>
      <c r="K62" s="12" t="s">
        <v>99</v>
      </c>
      <c r="L62" s="12" t="s">
        <v>145</v>
      </c>
      <c r="M62" s="12" t="s">
        <v>146</v>
      </c>
      <c r="N62" s="8" t="s">
        <v>176</v>
      </c>
      <c r="O62" s="11">
        <v>42108</v>
      </c>
      <c r="P62" s="11">
        <v>42369</v>
      </c>
      <c r="Q62" s="8" t="s">
        <v>139</v>
      </c>
      <c r="R62" s="8"/>
    </row>
    <row r="63" spans="1:18" ht="75">
      <c r="A63" s="35"/>
      <c r="B63" s="35"/>
      <c r="C63" s="8" t="s">
        <v>171</v>
      </c>
      <c r="D63" s="8" t="s">
        <v>172</v>
      </c>
      <c r="E63" s="9" t="s">
        <v>173</v>
      </c>
      <c r="F63" s="7">
        <v>1</v>
      </c>
      <c r="G63" s="7">
        <v>4</v>
      </c>
      <c r="H63" s="7">
        <f t="shared" si="2"/>
        <v>4</v>
      </c>
      <c r="I63" s="7" t="str">
        <f t="shared" si="4"/>
        <v>Alto</v>
      </c>
      <c r="J63" s="12" t="s">
        <v>174</v>
      </c>
      <c r="K63" s="12" t="s">
        <v>82</v>
      </c>
      <c r="L63" s="12" t="s">
        <v>163</v>
      </c>
      <c r="M63" s="12" t="s">
        <v>175</v>
      </c>
      <c r="N63" s="8" t="s">
        <v>176</v>
      </c>
      <c r="O63" s="10">
        <v>42102</v>
      </c>
      <c r="P63" s="11">
        <v>42369</v>
      </c>
      <c r="Q63" s="8" t="s">
        <v>184</v>
      </c>
      <c r="R63" s="8"/>
    </row>
    <row r="64" spans="1:18" ht="60">
      <c r="A64" s="35"/>
      <c r="B64" s="35"/>
      <c r="C64" s="8" t="s">
        <v>178</v>
      </c>
      <c r="D64" s="8" t="s">
        <v>179</v>
      </c>
      <c r="E64" s="9" t="s">
        <v>180</v>
      </c>
      <c r="F64" s="7">
        <v>1</v>
      </c>
      <c r="G64" s="7">
        <v>4</v>
      </c>
      <c r="H64" s="7">
        <f t="shared" si="2"/>
        <v>4</v>
      </c>
      <c r="I64" s="7" t="str">
        <f t="shared" si="4"/>
        <v>Alto</v>
      </c>
      <c r="J64" s="12" t="s">
        <v>181</v>
      </c>
      <c r="K64" s="12" t="s">
        <v>82</v>
      </c>
      <c r="L64" s="12" t="s">
        <v>182</v>
      </c>
      <c r="M64" s="12" t="s">
        <v>515</v>
      </c>
      <c r="N64" s="8" t="s">
        <v>102</v>
      </c>
      <c r="O64" s="11">
        <v>42108</v>
      </c>
      <c r="P64" s="11">
        <v>42369</v>
      </c>
      <c r="Q64" s="8" t="s">
        <v>183</v>
      </c>
      <c r="R64" s="8"/>
    </row>
    <row r="65" spans="1:18" ht="75">
      <c r="A65" s="35"/>
      <c r="B65" s="35"/>
      <c r="C65" s="8" t="s">
        <v>125</v>
      </c>
      <c r="D65" s="8" t="s">
        <v>126</v>
      </c>
      <c r="E65" s="9" t="s">
        <v>127</v>
      </c>
      <c r="F65" s="7">
        <v>2</v>
      </c>
      <c r="G65" s="7">
        <v>3</v>
      </c>
      <c r="H65" s="7">
        <f t="shared" si="2"/>
        <v>6</v>
      </c>
      <c r="I65" s="7" t="str">
        <f t="shared" si="4"/>
        <v>Alto</v>
      </c>
      <c r="J65" s="12" t="s">
        <v>128</v>
      </c>
      <c r="K65" s="12" t="s">
        <v>82</v>
      </c>
      <c r="L65" s="12" t="s">
        <v>129</v>
      </c>
      <c r="M65" s="12" t="s">
        <v>130</v>
      </c>
      <c r="N65" s="8" t="s">
        <v>131</v>
      </c>
      <c r="O65" s="11">
        <v>42108</v>
      </c>
      <c r="P65" s="11">
        <v>42369</v>
      </c>
      <c r="Q65" s="8" t="s">
        <v>132</v>
      </c>
      <c r="R65" s="8"/>
    </row>
    <row r="66" spans="1:18" ht="120">
      <c r="A66" s="35"/>
      <c r="B66" s="35"/>
      <c r="C66" s="8" t="s">
        <v>87</v>
      </c>
      <c r="D66" s="8" t="s">
        <v>88</v>
      </c>
      <c r="E66" s="9" t="s">
        <v>89</v>
      </c>
      <c r="F66" s="7">
        <v>2</v>
      </c>
      <c r="G66" s="7">
        <v>3</v>
      </c>
      <c r="H66" s="7">
        <f t="shared" si="2"/>
        <v>6</v>
      </c>
      <c r="I66" s="7" t="str">
        <f t="shared" si="4"/>
        <v>Alto</v>
      </c>
      <c r="J66" s="12" t="s">
        <v>90</v>
      </c>
      <c r="K66" s="12" t="s">
        <v>82</v>
      </c>
      <c r="L66" s="12" t="s">
        <v>117</v>
      </c>
      <c r="M66" s="12" t="s">
        <v>93</v>
      </c>
      <c r="N66" s="8" t="s">
        <v>94</v>
      </c>
      <c r="O66" s="10">
        <v>42379</v>
      </c>
      <c r="P66" s="10">
        <v>42735</v>
      </c>
      <c r="Q66" s="8"/>
      <c r="R66" s="8"/>
    </row>
    <row r="67" spans="1:18" ht="122.1" customHeight="1">
      <c r="A67" s="35" t="s">
        <v>11</v>
      </c>
      <c r="B67" s="35" t="s">
        <v>516</v>
      </c>
      <c r="C67" s="8" t="s">
        <v>185</v>
      </c>
      <c r="D67" s="8" t="s">
        <v>142</v>
      </c>
      <c r="E67" s="9" t="s">
        <v>143</v>
      </c>
      <c r="F67" s="7">
        <v>1</v>
      </c>
      <c r="G67" s="7">
        <v>4</v>
      </c>
      <c r="H67" s="7">
        <f t="shared" si="2"/>
        <v>4</v>
      </c>
      <c r="I67" s="7" t="str">
        <f t="shared" si="4"/>
        <v>Alto</v>
      </c>
      <c r="J67" s="12" t="s">
        <v>144</v>
      </c>
      <c r="K67" s="12" t="s">
        <v>99</v>
      </c>
      <c r="L67" s="12" t="s">
        <v>145</v>
      </c>
      <c r="M67" s="12" t="s">
        <v>146</v>
      </c>
      <c r="N67" s="8" t="s">
        <v>176</v>
      </c>
      <c r="O67" s="11">
        <v>42108</v>
      </c>
      <c r="P67" s="11">
        <v>42369</v>
      </c>
      <c r="Q67" s="8" t="s">
        <v>139</v>
      </c>
      <c r="R67" s="8"/>
    </row>
    <row r="68" spans="1:18" ht="120">
      <c r="A68" s="35"/>
      <c r="B68" s="35"/>
      <c r="C68" s="8" t="s">
        <v>186</v>
      </c>
      <c r="D68" s="8" t="s">
        <v>187</v>
      </c>
      <c r="E68" s="9" t="s">
        <v>188</v>
      </c>
      <c r="F68" s="7">
        <v>2</v>
      </c>
      <c r="G68" s="7">
        <v>3</v>
      </c>
      <c r="H68" s="7">
        <f t="shared" si="2"/>
        <v>6</v>
      </c>
      <c r="I68" s="7" t="str">
        <f t="shared" si="4"/>
        <v>Alto</v>
      </c>
      <c r="J68" s="12" t="s">
        <v>144</v>
      </c>
      <c r="K68" s="12" t="s">
        <v>82</v>
      </c>
      <c r="L68" s="12" t="s">
        <v>145</v>
      </c>
      <c r="M68" s="12" t="s">
        <v>189</v>
      </c>
      <c r="N68" s="8" t="s">
        <v>102</v>
      </c>
      <c r="O68" s="11">
        <v>42108</v>
      </c>
      <c r="P68" s="11">
        <v>42369</v>
      </c>
      <c r="Q68" s="8" t="s">
        <v>190</v>
      </c>
      <c r="R68" s="8"/>
    </row>
    <row r="69" spans="1:18" ht="165">
      <c r="A69" s="35"/>
      <c r="B69" s="35"/>
      <c r="C69" s="8" t="s">
        <v>171</v>
      </c>
      <c r="D69" s="8" t="s">
        <v>172</v>
      </c>
      <c r="E69" s="9" t="s">
        <v>173</v>
      </c>
      <c r="F69" s="7">
        <v>1</v>
      </c>
      <c r="G69" s="7">
        <v>4</v>
      </c>
      <c r="H69" s="7">
        <f t="shared" si="2"/>
        <v>4</v>
      </c>
      <c r="I69" s="7" t="str">
        <f t="shared" si="4"/>
        <v>Alto</v>
      </c>
      <c r="J69" s="12" t="s">
        <v>174</v>
      </c>
      <c r="K69" s="12" t="s">
        <v>82</v>
      </c>
      <c r="L69" s="12" t="s">
        <v>163</v>
      </c>
      <c r="M69" s="12" t="s">
        <v>175</v>
      </c>
      <c r="N69" s="8" t="s">
        <v>176</v>
      </c>
      <c r="O69" s="10">
        <v>42102</v>
      </c>
      <c r="P69" s="11">
        <v>42369</v>
      </c>
      <c r="Q69" s="8" t="s">
        <v>177</v>
      </c>
      <c r="R69" s="8"/>
    </row>
    <row r="70" spans="1:18" ht="60">
      <c r="A70" s="35"/>
      <c r="B70" s="35"/>
      <c r="C70" s="8" t="s">
        <v>178</v>
      </c>
      <c r="D70" s="8" t="s">
        <v>179</v>
      </c>
      <c r="E70" s="9" t="s">
        <v>180</v>
      </c>
      <c r="F70" s="7">
        <v>1</v>
      </c>
      <c r="G70" s="7">
        <v>3</v>
      </c>
      <c r="H70" s="7">
        <f t="shared" si="2"/>
        <v>3</v>
      </c>
      <c r="I70" s="7" t="str">
        <f t="shared" si="4"/>
        <v>Moderado</v>
      </c>
      <c r="J70" s="12" t="s">
        <v>181</v>
      </c>
      <c r="K70" s="12" t="s">
        <v>82</v>
      </c>
      <c r="L70" s="12" t="s">
        <v>182</v>
      </c>
      <c r="M70" s="12" t="s">
        <v>515</v>
      </c>
      <c r="N70" s="8" t="s">
        <v>102</v>
      </c>
      <c r="O70" s="11">
        <v>42108</v>
      </c>
      <c r="P70" s="11">
        <v>42369</v>
      </c>
      <c r="Q70" s="8" t="s">
        <v>183</v>
      </c>
      <c r="R70" s="8"/>
    </row>
    <row r="71" spans="1:18" ht="75">
      <c r="A71" s="35"/>
      <c r="B71" s="35"/>
      <c r="C71" s="8" t="s">
        <v>125</v>
      </c>
      <c r="D71" s="8" t="s">
        <v>126</v>
      </c>
      <c r="E71" s="9" t="s">
        <v>127</v>
      </c>
      <c r="F71" s="7">
        <v>2</v>
      </c>
      <c r="G71" s="7">
        <v>3</v>
      </c>
      <c r="H71" s="7">
        <f t="shared" ref="H71:H102" si="5">F71*G71</f>
        <v>6</v>
      </c>
      <c r="I71" s="7" t="str">
        <f t="shared" si="4"/>
        <v>Alto</v>
      </c>
      <c r="J71" s="12" t="s">
        <v>128</v>
      </c>
      <c r="K71" s="12" t="s">
        <v>82</v>
      </c>
      <c r="L71" s="12" t="s">
        <v>129</v>
      </c>
      <c r="M71" s="12" t="s">
        <v>130</v>
      </c>
      <c r="N71" s="8" t="s">
        <v>131</v>
      </c>
      <c r="O71" s="11">
        <v>42108</v>
      </c>
      <c r="P71" s="11">
        <v>42369</v>
      </c>
      <c r="Q71" s="8" t="s">
        <v>132</v>
      </c>
      <c r="R71" s="8"/>
    </row>
    <row r="72" spans="1:18" ht="120">
      <c r="A72" s="35"/>
      <c r="B72" s="35"/>
      <c r="C72" s="8" t="s">
        <v>87</v>
      </c>
      <c r="D72" s="8" t="s">
        <v>88</v>
      </c>
      <c r="E72" s="9" t="s">
        <v>89</v>
      </c>
      <c r="F72" s="7">
        <v>2</v>
      </c>
      <c r="G72" s="7">
        <v>3</v>
      </c>
      <c r="H72" s="7">
        <f t="shared" si="5"/>
        <v>6</v>
      </c>
      <c r="I72" s="7" t="str">
        <f t="shared" si="4"/>
        <v>Alto</v>
      </c>
      <c r="J72" s="12" t="s">
        <v>90</v>
      </c>
      <c r="K72" s="12" t="s">
        <v>82</v>
      </c>
      <c r="L72" s="12" t="s">
        <v>117</v>
      </c>
      <c r="M72" s="12" t="s">
        <v>93</v>
      </c>
      <c r="N72" s="8" t="s">
        <v>94</v>
      </c>
      <c r="O72" s="10">
        <v>42379</v>
      </c>
      <c r="P72" s="10">
        <v>42735</v>
      </c>
      <c r="Q72" s="8"/>
      <c r="R72" s="8"/>
    </row>
    <row r="73" spans="1:18" ht="122.1" customHeight="1">
      <c r="A73" s="35" t="s">
        <v>12</v>
      </c>
      <c r="B73" s="35" t="s">
        <v>516</v>
      </c>
      <c r="C73" s="8" t="s">
        <v>191</v>
      </c>
      <c r="D73" s="8" t="s">
        <v>142</v>
      </c>
      <c r="E73" s="9" t="s">
        <v>143</v>
      </c>
      <c r="F73" s="7">
        <v>1</v>
      </c>
      <c r="G73" s="7">
        <v>3</v>
      </c>
      <c r="H73" s="7">
        <f t="shared" si="5"/>
        <v>3</v>
      </c>
      <c r="I73" s="7" t="str">
        <f t="shared" si="4"/>
        <v>Moderado</v>
      </c>
      <c r="J73" s="12" t="s">
        <v>144</v>
      </c>
      <c r="K73" s="12" t="s">
        <v>99</v>
      </c>
      <c r="L73" s="12" t="s">
        <v>145</v>
      </c>
      <c r="M73" s="12" t="s">
        <v>146</v>
      </c>
      <c r="N73" s="8" t="s">
        <v>176</v>
      </c>
      <c r="O73" s="11">
        <v>42108</v>
      </c>
      <c r="P73" s="11">
        <v>42369</v>
      </c>
      <c r="Q73" s="8" t="s">
        <v>139</v>
      </c>
      <c r="R73" s="8"/>
    </row>
    <row r="74" spans="1:18" ht="120">
      <c r="A74" s="35"/>
      <c r="B74" s="35"/>
      <c r="C74" s="8" t="s">
        <v>192</v>
      </c>
      <c r="D74" s="8" t="s">
        <v>187</v>
      </c>
      <c r="E74" s="9" t="s">
        <v>188</v>
      </c>
      <c r="F74" s="7">
        <v>2</v>
      </c>
      <c r="G74" s="7">
        <v>2</v>
      </c>
      <c r="H74" s="7">
        <f t="shared" si="5"/>
        <v>4</v>
      </c>
      <c r="I74" s="7" t="str">
        <f t="shared" si="4"/>
        <v>Moderado</v>
      </c>
      <c r="J74" s="12" t="s">
        <v>144</v>
      </c>
      <c r="K74" s="12" t="s">
        <v>82</v>
      </c>
      <c r="L74" s="12" t="s">
        <v>145</v>
      </c>
      <c r="M74" s="12" t="s">
        <v>189</v>
      </c>
      <c r="N74" s="8" t="s">
        <v>102</v>
      </c>
      <c r="O74" s="11">
        <v>42108</v>
      </c>
      <c r="P74" s="11">
        <v>42369</v>
      </c>
      <c r="Q74" s="8" t="s">
        <v>190</v>
      </c>
      <c r="R74" s="8"/>
    </row>
    <row r="75" spans="1:18" ht="165">
      <c r="A75" s="35"/>
      <c r="B75" s="35"/>
      <c r="C75" s="8" t="s">
        <v>171</v>
      </c>
      <c r="D75" s="8" t="s">
        <v>172</v>
      </c>
      <c r="E75" s="9" t="s">
        <v>173</v>
      </c>
      <c r="F75" s="7">
        <v>1</v>
      </c>
      <c r="G75" s="7">
        <v>3</v>
      </c>
      <c r="H75" s="7">
        <f t="shared" si="5"/>
        <v>3</v>
      </c>
      <c r="I75" s="7" t="str">
        <f t="shared" si="4"/>
        <v>Moderado</v>
      </c>
      <c r="J75" s="12" t="s">
        <v>174</v>
      </c>
      <c r="K75" s="12" t="s">
        <v>82</v>
      </c>
      <c r="L75" s="12" t="s">
        <v>163</v>
      </c>
      <c r="M75" s="12" t="s">
        <v>175</v>
      </c>
      <c r="N75" s="8" t="s">
        <v>176</v>
      </c>
      <c r="O75" s="10">
        <v>42102</v>
      </c>
      <c r="P75" s="11">
        <v>42369</v>
      </c>
      <c r="Q75" s="8" t="s">
        <v>177</v>
      </c>
      <c r="R75" s="8"/>
    </row>
    <row r="76" spans="1:18" ht="60">
      <c r="A76" s="35"/>
      <c r="B76" s="35"/>
      <c r="C76" s="8" t="s">
        <v>178</v>
      </c>
      <c r="D76" s="8" t="s">
        <v>179</v>
      </c>
      <c r="E76" s="8" t="s">
        <v>180</v>
      </c>
      <c r="F76" s="7">
        <v>1</v>
      </c>
      <c r="G76" s="7">
        <v>2</v>
      </c>
      <c r="H76" s="7">
        <f t="shared" si="5"/>
        <v>2</v>
      </c>
      <c r="I76" s="7" t="str">
        <f t="shared" si="4"/>
        <v>Bajo</v>
      </c>
      <c r="J76" s="12"/>
      <c r="K76" s="12" t="s">
        <v>120</v>
      </c>
      <c r="L76" s="12"/>
      <c r="M76" s="12"/>
      <c r="N76" s="8"/>
      <c r="O76" s="8"/>
      <c r="P76" s="8"/>
      <c r="Q76" s="8"/>
      <c r="R76" s="8"/>
    </row>
    <row r="77" spans="1:18" ht="75">
      <c r="A77" s="35"/>
      <c r="B77" s="35"/>
      <c r="C77" s="8" t="s">
        <v>125</v>
      </c>
      <c r="D77" s="8" t="s">
        <v>126</v>
      </c>
      <c r="E77" s="9" t="s">
        <v>127</v>
      </c>
      <c r="F77" s="7">
        <v>2</v>
      </c>
      <c r="G77" s="7">
        <v>2</v>
      </c>
      <c r="H77" s="7">
        <f t="shared" si="5"/>
        <v>4</v>
      </c>
      <c r="I77" s="7" t="str">
        <f t="shared" si="4"/>
        <v>Moderado</v>
      </c>
      <c r="J77" s="12" t="s">
        <v>128</v>
      </c>
      <c r="K77" s="12" t="s">
        <v>82</v>
      </c>
      <c r="L77" s="12" t="s">
        <v>129</v>
      </c>
      <c r="M77" s="12" t="s">
        <v>130</v>
      </c>
      <c r="N77" s="8" t="s">
        <v>131</v>
      </c>
      <c r="O77" s="11">
        <v>42108</v>
      </c>
      <c r="P77" s="11">
        <v>42369</v>
      </c>
      <c r="Q77" s="8" t="s">
        <v>132</v>
      </c>
      <c r="R77" s="8"/>
    </row>
    <row r="78" spans="1:18" ht="90">
      <c r="A78" s="35"/>
      <c r="B78" s="35"/>
      <c r="C78" s="8" t="s">
        <v>87</v>
      </c>
      <c r="D78" s="8" t="s">
        <v>88</v>
      </c>
      <c r="E78" s="8" t="s">
        <v>89</v>
      </c>
      <c r="F78" s="7">
        <v>2</v>
      </c>
      <c r="G78" s="7">
        <v>1</v>
      </c>
      <c r="H78" s="7">
        <f t="shared" si="5"/>
        <v>2</v>
      </c>
      <c r="I78" s="7" t="str">
        <f t="shared" si="4"/>
        <v>Bajo</v>
      </c>
      <c r="J78" s="12" t="s">
        <v>90</v>
      </c>
      <c r="K78" s="12" t="s">
        <v>120</v>
      </c>
      <c r="L78" s="12"/>
      <c r="M78" s="12" t="s">
        <v>93</v>
      </c>
      <c r="N78" s="8"/>
      <c r="O78" s="8"/>
      <c r="P78" s="8"/>
      <c r="Q78" s="8"/>
      <c r="R78" s="8"/>
    </row>
    <row r="79" spans="1:18" ht="122.1" customHeight="1">
      <c r="A79" s="35" t="s">
        <v>13</v>
      </c>
      <c r="B79" s="35" t="s">
        <v>516</v>
      </c>
      <c r="C79" s="8" t="s">
        <v>193</v>
      </c>
      <c r="D79" s="8" t="s">
        <v>142</v>
      </c>
      <c r="E79" s="9" t="s">
        <v>143</v>
      </c>
      <c r="F79" s="7">
        <v>1</v>
      </c>
      <c r="G79" s="7">
        <v>3</v>
      </c>
      <c r="H79" s="7">
        <f t="shared" si="5"/>
        <v>3</v>
      </c>
      <c r="I79" s="7" t="str">
        <f t="shared" si="4"/>
        <v>Moderado</v>
      </c>
      <c r="J79" s="12" t="s">
        <v>144</v>
      </c>
      <c r="K79" s="12" t="s">
        <v>99</v>
      </c>
      <c r="L79" s="12" t="s">
        <v>145</v>
      </c>
      <c r="M79" s="12" t="s">
        <v>146</v>
      </c>
      <c r="N79" s="8" t="s">
        <v>176</v>
      </c>
      <c r="O79" s="11">
        <v>42108</v>
      </c>
      <c r="P79" s="11">
        <v>42369</v>
      </c>
      <c r="Q79" s="8" t="s">
        <v>139</v>
      </c>
      <c r="R79" s="8"/>
    </row>
    <row r="80" spans="1:18" ht="120">
      <c r="A80" s="35"/>
      <c r="B80" s="35"/>
      <c r="C80" s="8" t="s">
        <v>194</v>
      </c>
      <c r="D80" s="8" t="s">
        <v>187</v>
      </c>
      <c r="E80" s="9" t="s">
        <v>188</v>
      </c>
      <c r="F80" s="7">
        <v>2</v>
      </c>
      <c r="G80" s="7">
        <v>3</v>
      </c>
      <c r="H80" s="7">
        <f t="shared" si="5"/>
        <v>6</v>
      </c>
      <c r="I80" s="7" t="str">
        <f t="shared" si="4"/>
        <v>Alto</v>
      </c>
      <c r="J80" s="12" t="s">
        <v>144</v>
      </c>
      <c r="K80" s="12" t="s">
        <v>82</v>
      </c>
      <c r="L80" s="12" t="s">
        <v>145</v>
      </c>
      <c r="M80" s="12" t="s">
        <v>189</v>
      </c>
      <c r="N80" s="12" t="s">
        <v>102</v>
      </c>
      <c r="O80" s="11">
        <v>42108</v>
      </c>
      <c r="P80" s="11">
        <v>42369</v>
      </c>
      <c r="Q80" s="8" t="s">
        <v>190</v>
      </c>
      <c r="R80" s="8"/>
    </row>
    <row r="81" spans="1:18" ht="165">
      <c r="A81" s="35"/>
      <c r="B81" s="35"/>
      <c r="C81" s="8" t="s">
        <v>171</v>
      </c>
      <c r="D81" s="8" t="s">
        <v>172</v>
      </c>
      <c r="E81" s="9" t="s">
        <v>173</v>
      </c>
      <c r="F81" s="7">
        <v>1</v>
      </c>
      <c r="G81" s="7">
        <v>4</v>
      </c>
      <c r="H81" s="7">
        <f t="shared" si="5"/>
        <v>4</v>
      </c>
      <c r="I81" s="7" t="str">
        <f t="shared" si="4"/>
        <v>Alto</v>
      </c>
      <c r="J81" s="12" t="s">
        <v>174</v>
      </c>
      <c r="K81" s="12" t="s">
        <v>82</v>
      </c>
      <c r="L81" s="12" t="s">
        <v>163</v>
      </c>
      <c r="M81" s="12" t="s">
        <v>175</v>
      </c>
      <c r="N81" s="12" t="s">
        <v>176</v>
      </c>
      <c r="O81" s="10">
        <v>42102</v>
      </c>
      <c r="P81" s="11">
        <v>42369</v>
      </c>
      <c r="Q81" s="8" t="s">
        <v>177</v>
      </c>
      <c r="R81" s="8"/>
    </row>
    <row r="82" spans="1:18" ht="60">
      <c r="A82" s="35"/>
      <c r="B82" s="35"/>
      <c r="C82" s="8" t="s">
        <v>178</v>
      </c>
      <c r="D82" s="8" t="s">
        <v>179</v>
      </c>
      <c r="E82" s="9" t="s">
        <v>180</v>
      </c>
      <c r="F82" s="7">
        <v>1</v>
      </c>
      <c r="G82" s="7">
        <v>3</v>
      </c>
      <c r="H82" s="7">
        <f t="shared" si="5"/>
        <v>3</v>
      </c>
      <c r="I82" s="7" t="str">
        <f t="shared" si="4"/>
        <v>Moderado</v>
      </c>
      <c r="J82" s="12" t="s">
        <v>181</v>
      </c>
      <c r="K82" s="12" t="s">
        <v>82</v>
      </c>
      <c r="L82" s="12" t="s">
        <v>182</v>
      </c>
      <c r="M82" s="12" t="s">
        <v>515</v>
      </c>
      <c r="N82" s="12" t="s">
        <v>102</v>
      </c>
      <c r="O82" s="11">
        <v>42108</v>
      </c>
      <c r="P82" s="11">
        <v>42369</v>
      </c>
      <c r="Q82" s="8" t="s">
        <v>183</v>
      </c>
      <c r="R82" s="8"/>
    </row>
    <row r="83" spans="1:18" ht="75">
      <c r="A83" s="35"/>
      <c r="B83" s="35"/>
      <c r="C83" s="8" t="s">
        <v>125</v>
      </c>
      <c r="D83" s="8" t="s">
        <v>126</v>
      </c>
      <c r="E83" s="9" t="s">
        <v>127</v>
      </c>
      <c r="F83" s="7">
        <v>2</v>
      </c>
      <c r="G83" s="7">
        <v>3</v>
      </c>
      <c r="H83" s="7">
        <f t="shared" si="5"/>
        <v>6</v>
      </c>
      <c r="I83" s="7" t="str">
        <f t="shared" si="4"/>
        <v>Alto</v>
      </c>
      <c r="J83" s="12" t="s">
        <v>128</v>
      </c>
      <c r="K83" s="12" t="s">
        <v>82</v>
      </c>
      <c r="L83" s="12" t="s">
        <v>129</v>
      </c>
      <c r="M83" s="12" t="s">
        <v>130</v>
      </c>
      <c r="N83" s="12" t="s">
        <v>131</v>
      </c>
      <c r="O83" s="11">
        <v>42108</v>
      </c>
      <c r="P83" s="11">
        <v>42369</v>
      </c>
      <c r="Q83" s="8" t="s">
        <v>132</v>
      </c>
      <c r="R83" s="8"/>
    </row>
    <row r="84" spans="1:18" ht="120">
      <c r="A84" s="35"/>
      <c r="B84" s="35"/>
      <c r="C84" s="8" t="s">
        <v>87</v>
      </c>
      <c r="D84" s="8" t="s">
        <v>88</v>
      </c>
      <c r="E84" s="9" t="s">
        <v>89</v>
      </c>
      <c r="F84" s="7">
        <v>2</v>
      </c>
      <c r="G84" s="7">
        <v>3</v>
      </c>
      <c r="H84" s="7">
        <f t="shared" si="5"/>
        <v>6</v>
      </c>
      <c r="I84" s="7" t="str">
        <f t="shared" si="4"/>
        <v>Alto</v>
      </c>
      <c r="J84" s="12" t="s">
        <v>90</v>
      </c>
      <c r="K84" s="12" t="s">
        <v>82</v>
      </c>
      <c r="L84" s="12" t="s">
        <v>117</v>
      </c>
      <c r="M84" s="12" t="s">
        <v>93</v>
      </c>
      <c r="N84" s="12" t="s">
        <v>94</v>
      </c>
      <c r="O84" s="10">
        <v>42379</v>
      </c>
      <c r="P84" s="10">
        <v>42735</v>
      </c>
      <c r="Q84" s="8"/>
      <c r="R84" s="8"/>
    </row>
    <row r="85" spans="1:18" ht="122.1" customHeight="1">
      <c r="A85" s="35" t="s">
        <v>14</v>
      </c>
      <c r="B85" s="35" t="s">
        <v>516</v>
      </c>
      <c r="C85" s="8" t="s">
        <v>195</v>
      </c>
      <c r="D85" s="8" t="s">
        <v>142</v>
      </c>
      <c r="E85" s="9" t="s">
        <v>143</v>
      </c>
      <c r="F85" s="7">
        <v>2</v>
      </c>
      <c r="G85" s="7">
        <v>4</v>
      </c>
      <c r="H85" s="7">
        <f t="shared" si="5"/>
        <v>8</v>
      </c>
      <c r="I85" s="7" t="str">
        <f t="shared" si="4"/>
        <v>Extremo</v>
      </c>
      <c r="J85" s="12" t="s">
        <v>144</v>
      </c>
      <c r="K85" s="12" t="s">
        <v>99</v>
      </c>
      <c r="L85" s="12" t="s">
        <v>145</v>
      </c>
      <c r="M85" s="12" t="s">
        <v>146</v>
      </c>
      <c r="N85" s="12" t="s">
        <v>102</v>
      </c>
      <c r="O85" s="11">
        <v>42108</v>
      </c>
      <c r="P85" s="11">
        <v>42369</v>
      </c>
      <c r="Q85" s="8" t="s">
        <v>139</v>
      </c>
      <c r="R85" s="8"/>
    </row>
    <row r="86" spans="1:18" ht="120">
      <c r="A86" s="35"/>
      <c r="B86" s="35"/>
      <c r="C86" s="8" t="s">
        <v>196</v>
      </c>
      <c r="D86" s="8" t="s">
        <v>187</v>
      </c>
      <c r="E86" s="9" t="s">
        <v>188</v>
      </c>
      <c r="F86" s="7">
        <v>2</v>
      </c>
      <c r="G86" s="7">
        <v>3</v>
      </c>
      <c r="H86" s="7">
        <f t="shared" si="5"/>
        <v>6</v>
      </c>
      <c r="I86" s="7" t="str">
        <f t="shared" si="4"/>
        <v>Alto</v>
      </c>
      <c r="J86" s="12" t="s">
        <v>144</v>
      </c>
      <c r="K86" s="12" t="s">
        <v>82</v>
      </c>
      <c r="L86" s="12" t="s">
        <v>145</v>
      </c>
      <c r="M86" s="12" t="s">
        <v>189</v>
      </c>
      <c r="N86" s="12" t="s">
        <v>102</v>
      </c>
      <c r="O86" s="11">
        <v>42108</v>
      </c>
      <c r="P86" s="11">
        <v>42369</v>
      </c>
      <c r="Q86" s="8" t="s">
        <v>190</v>
      </c>
      <c r="R86" s="8"/>
    </row>
    <row r="87" spans="1:18" ht="165">
      <c r="A87" s="35"/>
      <c r="B87" s="35"/>
      <c r="C87" s="8" t="s">
        <v>171</v>
      </c>
      <c r="D87" s="8" t="s">
        <v>172</v>
      </c>
      <c r="E87" s="9" t="s">
        <v>173</v>
      </c>
      <c r="F87" s="7">
        <v>1</v>
      </c>
      <c r="G87" s="7">
        <v>4</v>
      </c>
      <c r="H87" s="7">
        <f t="shared" si="5"/>
        <v>4</v>
      </c>
      <c r="I87" s="7" t="str">
        <f t="shared" si="4"/>
        <v>Alto</v>
      </c>
      <c r="J87" s="12" t="s">
        <v>174</v>
      </c>
      <c r="K87" s="12" t="s">
        <v>82</v>
      </c>
      <c r="L87" s="12" t="s">
        <v>163</v>
      </c>
      <c r="M87" s="12" t="s">
        <v>175</v>
      </c>
      <c r="N87" s="12" t="s">
        <v>176</v>
      </c>
      <c r="O87" s="10">
        <v>42102</v>
      </c>
      <c r="P87" s="11">
        <v>42369</v>
      </c>
      <c r="Q87" s="8" t="s">
        <v>177</v>
      </c>
      <c r="R87" s="8"/>
    </row>
    <row r="88" spans="1:18" ht="60">
      <c r="A88" s="35"/>
      <c r="B88" s="35"/>
      <c r="C88" s="8" t="s">
        <v>178</v>
      </c>
      <c r="D88" s="8" t="s">
        <v>179</v>
      </c>
      <c r="E88" s="9" t="s">
        <v>180</v>
      </c>
      <c r="F88" s="7">
        <v>1</v>
      </c>
      <c r="G88" s="7">
        <v>4</v>
      </c>
      <c r="H88" s="7">
        <f t="shared" si="5"/>
        <v>4</v>
      </c>
      <c r="I88" s="7" t="str">
        <f t="shared" si="4"/>
        <v>Alto</v>
      </c>
      <c r="J88" s="12" t="s">
        <v>181</v>
      </c>
      <c r="K88" s="12" t="s">
        <v>82</v>
      </c>
      <c r="L88" s="12" t="s">
        <v>182</v>
      </c>
      <c r="M88" s="12" t="s">
        <v>515</v>
      </c>
      <c r="N88" s="12" t="s">
        <v>102</v>
      </c>
      <c r="O88" s="11">
        <v>42108</v>
      </c>
      <c r="P88" s="11">
        <v>42369</v>
      </c>
      <c r="Q88" s="8" t="s">
        <v>183</v>
      </c>
      <c r="R88" s="8"/>
    </row>
    <row r="89" spans="1:18" ht="135">
      <c r="A89" s="35"/>
      <c r="B89" s="35"/>
      <c r="C89" s="8" t="s">
        <v>133</v>
      </c>
      <c r="D89" s="8" t="s">
        <v>134</v>
      </c>
      <c r="E89" s="9" t="s">
        <v>135</v>
      </c>
      <c r="F89" s="7">
        <v>2</v>
      </c>
      <c r="G89" s="7">
        <v>5</v>
      </c>
      <c r="H89" s="7">
        <f t="shared" si="5"/>
        <v>10</v>
      </c>
      <c r="I89" s="7" t="str">
        <f t="shared" si="4"/>
        <v>Extremo</v>
      </c>
      <c r="J89" s="12" t="s">
        <v>136</v>
      </c>
      <c r="K89" s="12" t="s">
        <v>82</v>
      </c>
      <c r="L89" s="12" t="s">
        <v>137</v>
      </c>
      <c r="M89" s="12" t="s">
        <v>138</v>
      </c>
      <c r="N89" s="12" t="s">
        <v>102</v>
      </c>
      <c r="O89" s="11">
        <v>42108</v>
      </c>
      <c r="P89" s="11">
        <v>42369</v>
      </c>
      <c r="Q89" s="8" t="s">
        <v>139</v>
      </c>
      <c r="R89" s="8"/>
    </row>
    <row r="90" spans="1:18" ht="120">
      <c r="A90" s="35"/>
      <c r="B90" s="35"/>
      <c r="C90" s="8" t="s">
        <v>87</v>
      </c>
      <c r="D90" s="8" t="s">
        <v>88</v>
      </c>
      <c r="E90" s="9" t="s">
        <v>89</v>
      </c>
      <c r="F90" s="7">
        <v>2</v>
      </c>
      <c r="G90" s="7">
        <v>3</v>
      </c>
      <c r="H90" s="7">
        <f t="shared" si="5"/>
        <v>6</v>
      </c>
      <c r="I90" s="7" t="str">
        <f t="shared" si="4"/>
        <v>Alto</v>
      </c>
      <c r="J90" s="12" t="s">
        <v>90</v>
      </c>
      <c r="K90" s="12" t="s">
        <v>82</v>
      </c>
      <c r="L90" s="12" t="s">
        <v>117</v>
      </c>
      <c r="M90" s="12" t="s">
        <v>93</v>
      </c>
      <c r="N90" s="12" t="s">
        <v>94</v>
      </c>
      <c r="O90" s="10">
        <v>42379</v>
      </c>
      <c r="P90" s="10">
        <v>42735</v>
      </c>
      <c r="Q90" s="8"/>
      <c r="R90" s="8"/>
    </row>
    <row r="91" spans="1:18" ht="122.1" customHeight="1">
      <c r="A91" s="35" t="s">
        <v>15</v>
      </c>
      <c r="B91" s="35" t="s">
        <v>516</v>
      </c>
      <c r="C91" s="8" t="s">
        <v>197</v>
      </c>
      <c r="D91" s="8" t="s">
        <v>142</v>
      </c>
      <c r="E91" s="9" t="s">
        <v>143</v>
      </c>
      <c r="F91" s="7">
        <v>1</v>
      </c>
      <c r="G91" s="7">
        <v>3</v>
      </c>
      <c r="H91" s="7">
        <f t="shared" si="5"/>
        <v>3</v>
      </c>
      <c r="I91" s="7" t="str">
        <f t="shared" ref="I91:I122" si="6">IF(AND(F91=1,G91&lt;=2),"Bajo",IF(AND(F91&lt;=2,G91=1),"Bajo",IF(AND(F91=3,G91=1),"Moderado",IF(AND(F91=2,G91=2),"Moderado",IF(AND(F91=1,G91=3),"Moderado",IF(AND(F91=1,G91=4),"Alto",IF(AND(OR(F91=2,F91=3),AND(OR(G91=2,G91=3))),"Alto",IF(AND(F91=4,OR(G91=1,G91=2)),"Alto","Extremo"))))))))</f>
        <v>Moderado</v>
      </c>
      <c r="J91" s="12" t="s">
        <v>144</v>
      </c>
      <c r="K91" s="12" t="s">
        <v>99</v>
      </c>
      <c r="L91" s="12" t="s">
        <v>145</v>
      </c>
      <c r="M91" s="12" t="s">
        <v>146</v>
      </c>
      <c r="N91" s="12" t="s">
        <v>102</v>
      </c>
      <c r="O91" s="11">
        <v>42108</v>
      </c>
      <c r="P91" s="11">
        <v>42369</v>
      </c>
      <c r="Q91" s="8" t="s">
        <v>139</v>
      </c>
      <c r="R91" s="8"/>
    </row>
    <row r="92" spans="1:18" ht="120">
      <c r="A92" s="35"/>
      <c r="B92" s="35"/>
      <c r="C92" s="8" t="s">
        <v>198</v>
      </c>
      <c r="D92" s="8" t="s">
        <v>187</v>
      </c>
      <c r="E92" s="9" t="s">
        <v>188</v>
      </c>
      <c r="F92" s="7">
        <v>2</v>
      </c>
      <c r="G92" s="7">
        <v>2</v>
      </c>
      <c r="H92" s="7">
        <f t="shared" si="5"/>
        <v>4</v>
      </c>
      <c r="I92" s="7" t="str">
        <f t="shared" si="6"/>
        <v>Moderado</v>
      </c>
      <c r="J92" s="12" t="s">
        <v>144</v>
      </c>
      <c r="K92" s="12" t="s">
        <v>82</v>
      </c>
      <c r="L92" s="12" t="s">
        <v>145</v>
      </c>
      <c r="M92" s="12" t="s">
        <v>189</v>
      </c>
      <c r="N92" s="12" t="s">
        <v>102</v>
      </c>
      <c r="O92" s="11">
        <v>42108</v>
      </c>
      <c r="P92" s="11">
        <v>42369</v>
      </c>
      <c r="Q92" s="8" t="s">
        <v>190</v>
      </c>
      <c r="R92" s="8"/>
    </row>
    <row r="93" spans="1:18" ht="165">
      <c r="A93" s="35"/>
      <c r="B93" s="35"/>
      <c r="C93" s="8" t="s">
        <v>171</v>
      </c>
      <c r="D93" s="8" t="s">
        <v>172</v>
      </c>
      <c r="E93" s="9" t="s">
        <v>173</v>
      </c>
      <c r="F93" s="7">
        <v>1</v>
      </c>
      <c r="G93" s="7">
        <v>3</v>
      </c>
      <c r="H93" s="7">
        <f t="shared" si="5"/>
        <v>3</v>
      </c>
      <c r="I93" s="7" t="str">
        <f t="shared" si="6"/>
        <v>Moderado</v>
      </c>
      <c r="J93" s="12" t="s">
        <v>174</v>
      </c>
      <c r="K93" s="12" t="s">
        <v>82</v>
      </c>
      <c r="L93" s="12" t="s">
        <v>163</v>
      </c>
      <c r="M93" s="12" t="s">
        <v>175</v>
      </c>
      <c r="N93" s="12" t="s">
        <v>176</v>
      </c>
      <c r="O93" s="10">
        <v>42102</v>
      </c>
      <c r="P93" s="11">
        <v>42369</v>
      </c>
      <c r="Q93" s="8" t="s">
        <v>177</v>
      </c>
      <c r="R93" s="8"/>
    </row>
    <row r="94" spans="1:18" ht="60">
      <c r="A94" s="35"/>
      <c r="B94" s="35"/>
      <c r="C94" s="8" t="s">
        <v>178</v>
      </c>
      <c r="D94" s="8" t="s">
        <v>179</v>
      </c>
      <c r="E94" s="9" t="s">
        <v>180</v>
      </c>
      <c r="F94" s="7">
        <v>1</v>
      </c>
      <c r="G94" s="7">
        <v>3</v>
      </c>
      <c r="H94" s="7">
        <f t="shared" si="5"/>
        <v>3</v>
      </c>
      <c r="I94" s="7" t="str">
        <f t="shared" si="6"/>
        <v>Moderado</v>
      </c>
      <c r="J94" s="12" t="s">
        <v>181</v>
      </c>
      <c r="K94" s="12" t="s">
        <v>82</v>
      </c>
      <c r="L94" s="12" t="s">
        <v>182</v>
      </c>
      <c r="M94" s="12" t="s">
        <v>515</v>
      </c>
      <c r="N94" s="12" t="s">
        <v>102</v>
      </c>
      <c r="O94" s="11">
        <v>42108</v>
      </c>
      <c r="P94" s="11">
        <v>42369</v>
      </c>
      <c r="Q94" s="8" t="s">
        <v>183</v>
      </c>
      <c r="R94" s="8"/>
    </row>
    <row r="95" spans="1:18" ht="48.2" customHeight="1">
      <c r="A95" s="35"/>
      <c r="B95" s="35"/>
      <c r="C95" s="8" t="s">
        <v>125</v>
      </c>
      <c r="D95" s="8" t="s">
        <v>126</v>
      </c>
      <c r="E95" s="8" t="s">
        <v>127</v>
      </c>
      <c r="F95" s="7">
        <v>2</v>
      </c>
      <c r="G95" s="7">
        <v>1</v>
      </c>
      <c r="H95" s="7">
        <f t="shared" si="5"/>
        <v>2</v>
      </c>
      <c r="I95" s="7" t="str">
        <f t="shared" si="6"/>
        <v>Bajo</v>
      </c>
      <c r="J95" s="12" t="s">
        <v>128</v>
      </c>
      <c r="K95" s="12" t="s">
        <v>120</v>
      </c>
      <c r="L95" s="12" t="s">
        <v>129</v>
      </c>
      <c r="M95" s="12" t="s">
        <v>130</v>
      </c>
      <c r="N95" s="12" t="s">
        <v>131</v>
      </c>
      <c r="O95" s="11">
        <v>42108</v>
      </c>
      <c r="P95" s="11">
        <v>42369</v>
      </c>
      <c r="Q95" s="8" t="s">
        <v>132</v>
      </c>
      <c r="R95" s="8"/>
    </row>
    <row r="96" spans="1:18" ht="120">
      <c r="A96" s="35"/>
      <c r="B96" s="35"/>
      <c r="C96" s="8" t="s">
        <v>87</v>
      </c>
      <c r="D96" s="8" t="s">
        <v>88</v>
      </c>
      <c r="E96" s="9" t="s">
        <v>89</v>
      </c>
      <c r="F96" s="7">
        <v>2</v>
      </c>
      <c r="G96" s="7">
        <v>2</v>
      </c>
      <c r="H96" s="7">
        <f t="shared" si="5"/>
        <v>4</v>
      </c>
      <c r="I96" s="7" t="str">
        <f t="shared" si="6"/>
        <v>Moderado</v>
      </c>
      <c r="J96" s="12" t="s">
        <v>90</v>
      </c>
      <c r="K96" s="12" t="s">
        <v>82</v>
      </c>
      <c r="L96" s="12" t="s">
        <v>117</v>
      </c>
      <c r="M96" s="12" t="s">
        <v>93</v>
      </c>
      <c r="N96" s="12" t="s">
        <v>94</v>
      </c>
      <c r="O96" s="10">
        <v>42379</v>
      </c>
      <c r="P96" s="10">
        <v>42735</v>
      </c>
      <c r="Q96" s="8"/>
      <c r="R96" s="8"/>
    </row>
    <row r="97" spans="1:18" ht="122.1" customHeight="1">
      <c r="A97" s="35" t="s">
        <v>16</v>
      </c>
      <c r="B97" s="35" t="s">
        <v>516</v>
      </c>
      <c r="C97" s="8" t="s">
        <v>199</v>
      </c>
      <c r="D97" s="8" t="s">
        <v>142</v>
      </c>
      <c r="E97" s="9" t="s">
        <v>143</v>
      </c>
      <c r="F97" s="7">
        <v>1</v>
      </c>
      <c r="G97" s="7">
        <v>4</v>
      </c>
      <c r="H97" s="7">
        <f t="shared" si="5"/>
        <v>4</v>
      </c>
      <c r="I97" s="7" t="str">
        <f t="shared" si="6"/>
        <v>Alto</v>
      </c>
      <c r="J97" s="12" t="s">
        <v>144</v>
      </c>
      <c r="K97" s="12" t="s">
        <v>99</v>
      </c>
      <c r="L97" s="12" t="s">
        <v>145</v>
      </c>
      <c r="M97" s="20" t="s">
        <v>200</v>
      </c>
      <c r="N97" s="12" t="s">
        <v>176</v>
      </c>
      <c r="O97" s="11">
        <v>42108</v>
      </c>
      <c r="P97" s="11">
        <v>42369</v>
      </c>
      <c r="Q97" s="8" t="s">
        <v>139</v>
      </c>
      <c r="R97" s="8"/>
    </row>
    <row r="98" spans="1:18" ht="120">
      <c r="A98" s="35"/>
      <c r="B98" s="35"/>
      <c r="C98" s="8" t="s">
        <v>201</v>
      </c>
      <c r="D98" s="8" t="s">
        <v>187</v>
      </c>
      <c r="E98" s="9" t="s">
        <v>188</v>
      </c>
      <c r="F98" s="7">
        <v>2</v>
      </c>
      <c r="G98" s="7">
        <v>4</v>
      </c>
      <c r="H98" s="7">
        <f t="shared" si="5"/>
        <v>8</v>
      </c>
      <c r="I98" s="7" t="str">
        <f t="shared" si="6"/>
        <v>Extremo</v>
      </c>
      <c r="J98" s="12" t="s">
        <v>144</v>
      </c>
      <c r="K98" s="12" t="s">
        <v>82</v>
      </c>
      <c r="L98" s="12" t="s">
        <v>145</v>
      </c>
      <c r="M98" s="12" t="s">
        <v>189</v>
      </c>
      <c r="N98" s="12" t="s">
        <v>102</v>
      </c>
      <c r="O98" s="11">
        <v>42108</v>
      </c>
      <c r="P98" s="11">
        <v>42369</v>
      </c>
      <c r="Q98" s="8" t="s">
        <v>190</v>
      </c>
      <c r="R98" s="8"/>
    </row>
    <row r="99" spans="1:18" ht="165">
      <c r="A99" s="35"/>
      <c r="B99" s="35"/>
      <c r="C99" s="8" t="s">
        <v>171</v>
      </c>
      <c r="D99" s="8" t="s">
        <v>172</v>
      </c>
      <c r="E99" s="9" t="s">
        <v>173</v>
      </c>
      <c r="F99" s="7">
        <v>1</v>
      </c>
      <c r="G99" s="7">
        <v>4</v>
      </c>
      <c r="H99" s="7">
        <f t="shared" si="5"/>
        <v>4</v>
      </c>
      <c r="I99" s="7" t="str">
        <f t="shared" si="6"/>
        <v>Alto</v>
      </c>
      <c r="J99" s="12" t="s">
        <v>174</v>
      </c>
      <c r="K99" s="12" t="s">
        <v>82</v>
      </c>
      <c r="L99" s="12" t="s">
        <v>163</v>
      </c>
      <c r="M99" s="12" t="s">
        <v>175</v>
      </c>
      <c r="N99" s="12" t="s">
        <v>176</v>
      </c>
      <c r="O99" s="10">
        <v>42102</v>
      </c>
      <c r="P99" s="11">
        <v>42369</v>
      </c>
      <c r="Q99" s="8" t="s">
        <v>177</v>
      </c>
      <c r="R99" s="8"/>
    </row>
    <row r="100" spans="1:18" ht="60">
      <c r="A100" s="35"/>
      <c r="B100" s="35"/>
      <c r="C100" s="8" t="s">
        <v>178</v>
      </c>
      <c r="D100" s="8" t="s">
        <v>179</v>
      </c>
      <c r="E100" s="9" t="s">
        <v>180</v>
      </c>
      <c r="F100" s="7">
        <v>1</v>
      </c>
      <c r="G100" s="7">
        <v>4</v>
      </c>
      <c r="H100" s="7">
        <f t="shared" si="5"/>
        <v>4</v>
      </c>
      <c r="I100" s="7" t="str">
        <f t="shared" si="6"/>
        <v>Alto</v>
      </c>
      <c r="J100" s="12" t="s">
        <v>181</v>
      </c>
      <c r="K100" s="12" t="s">
        <v>82</v>
      </c>
      <c r="L100" s="12" t="s">
        <v>182</v>
      </c>
      <c r="M100" s="12" t="s">
        <v>515</v>
      </c>
      <c r="N100" s="12" t="s">
        <v>102</v>
      </c>
      <c r="O100" s="11">
        <v>42108</v>
      </c>
      <c r="P100" s="11">
        <v>42369</v>
      </c>
      <c r="Q100" s="8" t="s">
        <v>183</v>
      </c>
      <c r="R100" s="8"/>
    </row>
    <row r="101" spans="1:18" ht="75">
      <c r="A101" s="35"/>
      <c r="B101" s="35"/>
      <c r="C101" s="8" t="s">
        <v>125</v>
      </c>
      <c r="D101" s="8" t="s">
        <v>126</v>
      </c>
      <c r="E101" s="9" t="s">
        <v>127</v>
      </c>
      <c r="F101" s="7">
        <v>2</v>
      </c>
      <c r="G101" s="7">
        <v>4</v>
      </c>
      <c r="H101" s="7">
        <f t="shared" si="5"/>
        <v>8</v>
      </c>
      <c r="I101" s="7" t="str">
        <f t="shared" si="6"/>
        <v>Extremo</v>
      </c>
      <c r="J101" s="12" t="s">
        <v>128</v>
      </c>
      <c r="K101" s="12" t="s">
        <v>82</v>
      </c>
      <c r="L101" s="12" t="s">
        <v>129</v>
      </c>
      <c r="M101" s="12" t="s">
        <v>130</v>
      </c>
      <c r="N101" s="12" t="s">
        <v>131</v>
      </c>
      <c r="O101" s="11">
        <v>42108</v>
      </c>
      <c r="P101" s="11">
        <v>42369</v>
      </c>
      <c r="Q101" s="8" t="s">
        <v>132</v>
      </c>
      <c r="R101" s="8"/>
    </row>
    <row r="102" spans="1:18" ht="120">
      <c r="A102" s="35"/>
      <c r="B102" s="35"/>
      <c r="C102" s="8" t="s">
        <v>87</v>
      </c>
      <c r="D102" s="8" t="s">
        <v>88</v>
      </c>
      <c r="E102" s="9" t="s">
        <v>89</v>
      </c>
      <c r="F102" s="7">
        <v>2</v>
      </c>
      <c r="G102" s="7">
        <v>4</v>
      </c>
      <c r="H102" s="7">
        <f t="shared" si="5"/>
        <v>8</v>
      </c>
      <c r="I102" s="7" t="str">
        <f t="shared" si="6"/>
        <v>Extremo</v>
      </c>
      <c r="J102" s="12" t="s">
        <v>90</v>
      </c>
      <c r="K102" s="12" t="s">
        <v>82</v>
      </c>
      <c r="L102" s="12" t="s">
        <v>117</v>
      </c>
      <c r="M102" s="12" t="s">
        <v>93</v>
      </c>
      <c r="N102" s="12" t="s">
        <v>94</v>
      </c>
      <c r="O102" s="10">
        <v>42379</v>
      </c>
      <c r="P102" s="10">
        <v>42735</v>
      </c>
      <c r="Q102" s="8"/>
      <c r="R102" s="8"/>
    </row>
    <row r="103" spans="1:18" ht="122.1" customHeight="1">
      <c r="A103" s="35" t="s">
        <v>17</v>
      </c>
      <c r="B103" s="35" t="s">
        <v>516</v>
      </c>
      <c r="C103" s="8" t="s">
        <v>202</v>
      </c>
      <c r="D103" s="8" t="s">
        <v>142</v>
      </c>
      <c r="E103" s="9" t="s">
        <v>143</v>
      </c>
      <c r="F103" s="7">
        <v>1</v>
      </c>
      <c r="G103" s="7">
        <v>4</v>
      </c>
      <c r="H103" s="7">
        <f t="shared" ref="H103:H134" si="7">F103*G103</f>
        <v>4</v>
      </c>
      <c r="I103" s="7" t="str">
        <f t="shared" si="6"/>
        <v>Alto</v>
      </c>
      <c r="J103" s="12" t="s">
        <v>144</v>
      </c>
      <c r="K103" s="12" t="s">
        <v>99</v>
      </c>
      <c r="L103" s="12" t="s">
        <v>145</v>
      </c>
      <c r="M103" s="12" t="s">
        <v>146</v>
      </c>
      <c r="N103" s="12" t="s">
        <v>176</v>
      </c>
      <c r="O103" s="11">
        <v>42108</v>
      </c>
      <c r="P103" s="11">
        <v>42369</v>
      </c>
      <c r="Q103" s="8" t="s">
        <v>139</v>
      </c>
      <c r="R103" s="8"/>
    </row>
    <row r="104" spans="1:18" ht="135">
      <c r="A104" s="35"/>
      <c r="B104" s="35"/>
      <c r="C104" s="8" t="s">
        <v>203</v>
      </c>
      <c r="D104" s="8" t="s">
        <v>187</v>
      </c>
      <c r="E104" s="9" t="s">
        <v>188</v>
      </c>
      <c r="F104" s="7">
        <v>2</v>
      </c>
      <c r="G104" s="7">
        <v>4</v>
      </c>
      <c r="H104" s="7">
        <f t="shared" si="7"/>
        <v>8</v>
      </c>
      <c r="I104" s="7" t="str">
        <f t="shared" si="6"/>
        <v>Extremo</v>
      </c>
      <c r="J104" s="12" t="s">
        <v>144</v>
      </c>
      <c r="K104" s="12" t="s">
        <v>82</v>
      </c>
      <c r="L104" s="12" t="s">
        <v>145</v>
      </c>
      <c r="M104" s="12" t="s">
        <v>189</v>
      </c>
      <c r="N104" s="12" t="s">
        <v>102</v>
      </c>
      <c r="O104" s="11">
        <v>42108</v>
      </c>
      <c r="P104" s="11">
        <v>42369</v>
      </c>
      <c r="Q104" s="8" t="s">
        <v>139</v>
      </c>
      <c r="R104" s="8"/>
    </row>
    <row r="105" spans="1:18" ht="165">
      <c r="A105" s="35"/>
      <c r="B105" s="35"/>
      <c r="C105" s="8" t="s">
        <v>171</v>
      </c>
      <c r="D105" s="8" t="s">
        <v>172</v>
      </c>
      <c r="E105" s="9" t="s">
        <v>173</v>
      </c>
      <c r="F105" s="7">
        <v>1</v>
      </c>
      <c r="G105" s="7">
        <v>4</v>
      </c>
      <c r="H105" s="7">
        <f t="shared" si="7"/>
        <v>4</v>
      </c>
      <c r="I105" s="7" t="str">
        <f t="shared" si="6"/>
        <v>Alto</v>
      </c>
      <c r="J105" s="12" t="s">
        <v>174</v>
      </c>
      <c r="K105" s="12" t="s">
        <v>82</v>
      </c>
      <c r="L105" s="12" t="s">
        <v>163</v>
      </c>
      <c r="M105" s="12" t="s">
        <v>175</v>
      </c>
      <c r="N105" s="12" t="s">
        <v>176</v>
      </c>
      <c r="O105" s="10">
        <v>42102</v>
      </c>
      <c r="P105" s="11">
        <v>42369</v>
      </c>
      <c r="Q105" s="8" t="s">
        <v>177</v>
      </c>
      <c r="R105" s="8"/>
    </row>
    <row r="106" spans="1:18" ht="60">
      <c r="A106" s="35"/>
      <c r="B106" s="35"/>
      <c r="C106" s="8" t="s">
        <v>178</v>
      </c>
      <c r="D106" s="8" t="s">
        <v>179</v>
      </c>
      <c r="E106" s="9" t="s">
        <v>180</v>
      </c>
      <c r="F106" s="7">
        <v>1</v>
      </c>
      <c r="G106" s="7">
        <v>4</v>
      </c>
      <c r="H106" s="7">
        <f t="shared" si="7"/>
        <v>4</v>
      </c>
      <c r="I106" s="7" t="str">
        <f t="shared" si="6"/>
        <v>Alto</v>
      </c>
      <c r="J106" s="12" t="s">
        <v>181</v>
      </c>
      <c r="K106" s="12" t="s">
        <v>82</v>
      </c>
      <c r="L106" s="12" t="s">
        <v>182</v>
      </c>
      <c r="M106" s="12" t="s">
        <v>515</v>
      </c>
      <c r="N106" s="12" t="s">
        <v>102</v>
      </c>
      <c r="O106" s="11">
        <v>42108</v>
      </c>
      <c r="P106" s="11">
        <v>42369</v>
      </c>
      <c r="Q106" s="8" t="s">
        <v>183</v>
      </c>
      <c r="R106" s="8"/>
    </row>
    <row r="107" spans="1:18" ht="75">
      <c r="A107" s="35"/>
      <c r="B107" s="35"/>
      <c r="C107" s="8" t="s">
        <v>125</v>
      </c>
      <c r="D107" s="8" t="s">
        <v>126</v>
      </c>
      <c r="E107" s="9" t="s">
        <v>127</v>
      </c>
      <c r="F107" s="7">
        <v>2</v>
      </c>
      <c r="G107" s="7">
        <v>3</v>
      </c>
      <c r="H107" s="7">
        <f t="shared" si="7"/>
        <v>6</v>
      </c>
      <c r="I107" s="7" t="str">
        <f t="shared" si="6"/>
        <v>Alto</v>
      </c>
      <c r="J107" s="12" t="s">
        <v>128</v>
      </c>
      <c r="K107" s="12" t="s">
        <v>82</v>
      </c>
      <c r="L107" s="12" t="s">
        <v>129</v>
      </c>
      <c r="M107" s="12" t="s">
        <v>130</v>
      </c>
      <c r="N107" s="12" t="s">
        <v>131</v>
      </c>
      <c r="O107" s="11">
        <v>42108</v>
      </c>
      <c r="P107" s="11">
        <v>42369</v>
      </c>
      <c r="Q107" s="8" t="s">
        <v>132</v>
      </c>
      <c r="R107" s="8"/>
    </row>
    <row r="108" spans="1:18" ht="120">
      <c r="A108" s="35"/>
      <c r="B108" s="35"/>
      <c r="C108" s="8" t="s">
        <v>87</v>
      </c>
      <c r="D108" s="8" t="s">
        <v>88</v>
      </c>
      <c r="E108" s="9" t="s">
        <v>89</v>
      </c>
      <c r="F108" s="7">
        <v>2</v>
      </c>
      <c r="G108" s="7">
        <v>3</v>
      </c>
      <c r="H108" s="7">
        <f t="shared" si="7"/>
        <v>6</v>
      </c>
      <c r="I108" s="7" t="str">
        <f t="shared" si="6"/>
        <v>Alto</v>
      </c>
      <c r="J108" s="12" t="s">
        <v>90</v>
      </c>
      <c r="K108" s="12" t="s">
        <v>82</v>
      </c>
      <c r="L108" s="12" t="s">
        <v>117</v>
      </c>
      <c r="M108" s="12" t="s">
        <v>93</v>
      </c>
      <c r="N108" s="12" t="s">
        <v>94</v>
      </c>
      <c r="O108" s="10">
        <v>42379</v>
      </c>
      <c r="P108" s="10">
        <v>42735</v>
      </c>
      <c r="Q108" s="8"/>
      <c r="R108" s="8"/>
    </row>
    <row r="109" spans="1:18" ht="135.6" customHeight="1">
      <c r="A109" s="35" t="s">
        <v>18</v>
      </c>
      <c r="B109" s="35" t="s">
        <v>516</v>
      </c>
      <c r="C109" s="8" t="s">
        <v>204</v>
      </c>
      <c r="D109" s="8" t="s">
        <v>142</v>
      </c>
      <c r="E109" s="9" t="s">
        <v>143</v>
      </c>
      <c r="F109" s="7">
        <v>1</v>
      </c>
      <c r="G109" s="7">
        <v>4</v>
      </c>
      <c r="H109" s="7">
        <f t="shared" si="7"/>
        <v>4</v>
      </c>
      <c r="I109" s="7" t="str">
        <f t="shared" si="6"/>
        <v>Alto</v>
      </c>
      <c r="J109" s="12" t="s">
        <v>144</v>
      </c>
      <c r="K109" s="12" t="s">
        <v>99</v>
      </c>
      <c r="L109" s="12" t="s">
        <v>145</v>
      </c>
      <c r="M109" s="12" t="s">
        <v>146</v>
      </c>
      <c r="N109" s="12" t="s">
        <v>176</v>
      </c>
      <c r="O109" s="11">
        <v>42108</v>
      </c>
      <c r="P109" s="11">
        <v>42369</v>
      </c>
      <c r="Q109" s="8" t="s">
        <v>139</v>
      </c>
      <c r="R109" s="8"/>
    </row>
    <row r="110" spans="1:18" ht="75">
      <c r="A110" s="35"/>
      <c r="B110" s="35"/>
      <c r="C110" s="8" t="s">
        <v>205</v>
      </c>
      <c r="D110" s="8" t="s">
        <v>187</v>
      </c>
      <c r="E110" s="9" t="s">
        <v>188</v>
      </c>
      <c r="F110" s="7">
        <v>2</v>
      </c>
      <c r="G110" s="7">
        <v>4</v>
      </c>
      <c r="H110" s="7">
        <f t="shared" si="7"/>
        <v>8</v>
      </c>
      <c r="I110" s="7" t="str">
        <f t="shared" si="6"/>
        <v>Extremo</v>
      </c>
      <c r="J110" s="12" t="s">
        <v>144</v>
      </c>
      <c r="K110" s="12" t="s">
        <v>82</v>
      </c>
      <c r="L110" s="12" t="s">
        <v>145</v>
      </c>
      <c r="M110" s="12" t="s">
        <v>206</v>
      </c>
      <c r="N110" s="12" t="s">
        <v>102</v>
      </c>
      <c r="O110" s="11">
        <v>42108</v>
      </c>
      <c r="P110" s="11">
        <v>42369</v>
      </c>
      <c r="Q110" s="8" t="s">
        <v>190</v>
      </c>
      <c r="R110" s="8"/>
    </row>
    <row r="111" spans="1:18" ht="165">
      <c r="A111" s="35"/>
      <c r="B111" s="35"/>
      <c r="C111" s="8" t="s">
        <v>171</v>
      </c>
      <c r="D111" s="8" t="s">
        <v>172</v>
      </c>
      <c r="E111" s="9" t="s">
        <v>173</v>
      </c>
      <c r="F111" s="7">
        <v>1</v>
      </c>
      <c r="G111" s="7">
        <v>4</v>
      </c>
      <c r="H111" s="7">
        <f t="shared" si="7"/>
        <v>4</v>
      </c>
      <c r="I111" s="7" t="str">
        <f t="shared" si="6"/>
        <v>Alto</v>
      </c>
      <c r="J111" s="12" t="s">
        <v>174</v>
      </c>
      <c r="K111" s="12" t="s">
        <v>82</v>
      </c>
      <c r="L111" s="12" t="s">
        <v>163</v>
      </c>
      <c r="M111" s="12" t="s">
        <v>175</v>
      </c>
      <c r="N111" s="12" t="s">
        <v>176</v>
      </c>
      <c r="O111" s="10">
        <v>42102</v>
      </c>
      <c r="P111" s="11">
        <v>42369</v>
      </c>
      <c r="Q111" s="8" t="s">
        <v>177</v>
      </c>
      <c r="R111" s="8"/>
    </row>
    <row r="112" spans="1:18" ht="60">
      <c r="A112" s="35"/>
      <c r="B112" s="35"/>
      <c r="C112" s="8" t="s">
        <v>178</v>
      </c>
      <c r="D112" s="8" t="s">
        <v>179</v>
      </c>
      <c r="E112" s="9" t="s">
        <v>180</v>
      </c>
      <c r="F112" s="7">
        <v>1</v>
      </c>
      <c r="G112" s="7">
        <v>4</v>
      </c>
      <c r="H112" s="7">
        <f t="shared" si="7"/>
        <v>4</v>
      </c>
      <c r="I112" s="7" t="str">
        <f t="shared" si="6"/>
        <v>Alto</v>
      </c>
      <c r="J112" s="12" t="s">
        <v>207</v>
      </c>
      <c r="K112" s="12" t="s">
        <v>82</v>
      </c>
      <c r="L112" s="12" t="s">
        <v>182</v>
      </c>
      <c r="M112" s="12" t="s">
        <v>208</v>
      </c>
      <c r="N112" s="12" t="s">
        <v>102</v>
      </c>
      <c r="O112" s="11">
        <v>42108</v>
      </c>
      <c r="P112" s="11">
        <v>42369</v>
      </c>
      <c r="Q112" s="8" t="s">
        <v>183</v>
      </c>
      <c r="R112" s="8"/>
    </row>
    <row r="113" spans="1:18" ht="75">
      <c r="A113" s="35"/>
      <c r="B113" s="35"/>
      <c r="C113" s="8" t="s">
        <v>125</v>
      </c>
      <c r="D113" s="8" t="s">
        <v>126</v>
      </c>
      <c r="E113" s="9" t="s">
        <v>127</v>
      </c>
      <c r="F113" s="7">
        <v>2</v>
      </c>
      <c r="G113" s="7">
        <v>4</v>
      </c>
      <c r="H113" s="7">
        <f t="shared" si="7"/>
        <v>8</v>
      </c>
      <c r="I113" s="7" t="str">
        <f t="shared" si="6"/>
        <v>Extremo</v>
      </c>
      <c r="J113" s="12" t="s">
        <v>128</v>
      </c>
      <c r="K113" s="12" t="s">
        <v>82</v>
      </c>
      <c r="L113" s="12" t="s">
        <v>129</v>
      </c>
      <c r="M113" s="12" t="s">
        <v>130</v>
      </c>
      <c r="N113" s="12" t="s">
        <v>131</v>
      </c>
      <c r="O113" s="11">
        <v>42108</v>
      </c>
      <c r="P113" s="11">
        <v>42369</v>
      </c>
      <c r="Q113" s="8" t="s">
        <v>132</v>
      </c>
      <c r="R113" s="8"/>
    </row>
    <row r="114" spans="1:18" ht="120">
      <c r="A114" s="35"/>
      <c r="B114" s="35"/>
      <c r="C114" s="8" t="s">
        <v>87</v>
      </c>
      <c r="D114" s="8" t="s">
        <v>88</v>
      </c>
      <c r="E114" s="9" t="s">
        <v>89</v>
      </c>
      <c r="F114" s="7">
        <v>2</v>
      </c>
      <c r="G114" s="7">
        <v>4</v>
      </c>
      <c r="H114" s="7">
        <f t="shared" si="7"/>
        <v>8</v>
      </c>
      <c r="I114" s="7" t="str">
        <f t="shared" si="6"/>
        <v>Extremo</v>
      </c>
      <c r="J114" s="12" t="s">
        <v>90</v>
      </c>
      <c r="K114" s="12" t="s">
        <v>82</v>
      </c>
      <c r="L114" s="12" t="s">
        <v>117</v>
      </c>
      <c r="M114" s="12" t="s">
        <v>93</v>
      </c>
      <c r="N114" s="12" t="s">
        <v>94</v>
      </c>
      <c r="O114" s="10">
        <v>42379</v>
      </c>
      <c r="P114" s="10">
        <v>42735</v>
      </c>
      <c r="Q114" s="8"/>
      <c r="R114" s="8"/>
    </row>
    <row r="115" spans="1:18" ht="122.1" customHeight="1">
      <c r="A115" s="35" t="s">
        <v>19</v>
      </c>
      <c r="B115" s="35" t="s">
        <v>516</v>
      </c>
      <c r="C115" s="8" t="s">
        <v>209</v>
      </c>
      <c r="D115" s="8" t="s">
        <v>142</v>
      </c>
      <c r="E115" s="9" t="s">
        <v>143</v>
      </c>
      <c r="F115" s="7">
        <v>1</v>
      </c>
      <c r="G115" s="7">
        <v>4</v>
      </c>
      <c r="H115" s="7">
        <f t="shared" si="7"/>
        <v>4</v>
      </c>
      <c r="I115" s="7" t="str">
        <f t="shared" si="6"/>
        <v>Alto</v>
      </c>
      <c r="J115" s="12" t="s">
        <v>144</v>
      </c>
      <c r="K115" s="12" t="s">
        <v>99</v>
      </c>
      <c r="L115" s="12" t="s">
        <v>145</v>
      </c>
      <c r="M115" s="12" t="s">
        <v>146</v>
      </c>
      <c r="N115" s="12" t="s">
        <v>176</v>
      </c>
      <c r="O115" s="11">
        <v>42108</v>
      </c>
      <c r="P115" s="11">
        <v>42369</v>
      </c>
      <c r="Q115" s="8" t="s">
        <v>139</v>
      </c>
      <c r="R115" s="8"/>
    </row>
    <row r="116" spans="1:18" ht="135">
      <c r="A116" s="35"/>
      <c r="B116" s="35"/>
      <c r="C116" s="8" t="s">
        <v>210</v>
      </c>
      <c r="D116" s="8" t="s">
        <v>187</v>
      </c>
      <c r="E116" s="9" t="s">
        <v>188</v>
      </c>
      <c r="F116" s="7">
        <v>2</v>
      </c>
      <c r="G116" s="7">
        <v>4</v>
      </c>
      <c r="H116" s="7">
        <f t="shared" si="7"/>
        <v>8</v>
      </c>
      <c r="I116" s="7" t="str">
        <f t="shared" si="6"/>
        <v>Extremo</v>
      </c>
      <c r="J116" s="12" t="s">
        <v>144</v>
      </c>
      <c r="K116" s="12" t="s">
        <v>82</v>
      </c>
      <c r="L116" s="12" t="s">
        <v>145</v>
      </c>
      <c r="M116" s="12" t="s">
        <v>189</v>
      </c>
      <c r="N116" s="12" t="s">
        <v>102</v>
      </c>
      <c r="O116" s="11">
        <v>42108</v>
      </c>
      <c r="P116" s="11">
        <v>42369</v>
      </c>
      <c r="Q116" s="8" t="s">
        <v>139</v>
      </c>
      <c r="R116" s="8"/>
    </row>
    <row r="117" spans="1:18" ht="165">
      <c r="A117" s="35"/>
      <c r="B117" s="35"/>
      <c r="C117" s="8" t="s">
        <v>171</v>
      </c>
      <c r="D117" s="8" t="s">
        <v>172</v>
      </c>
      <c r="E117" s="9" t="s">
        <v>173</v>
      </c>
      <c r="F117" s="7">
        <v>1</v>
      </c>
      <c r="G117" s="7">
        <v>4</v>
      </c>
      <c r="H117" s="7">
        <f t="shared" si="7"/>
        <v>4</v>
      </c>
      <c r="I117" s="7" t="str">
        <f t="shared" si="6"/>
        <v>Alto</v>
      </c>
      <c r="J117" s="12" t="s">
        <v>174</v>
      </c>
      <c r="K117" s="12" t="s">
        <v>82</v>
      </c>
      <c r="L117" s="12" t="s">
        <v>163</v>
      </c>
      <c r="M117" s="12" t="s">
        <v>175</v>
      </c>
      <c r="N117" s="12" t="s">
        <v>176</v>
      </c>
      <c r="O117" s="10">
        <v>42102</v>
      </c>
      <c r="P117" s="11">
        <v>42369</v>
      </c>
      <c r="Q117" s="8" t="s">
        <v>177</v>
      </c>
      <c r="R117" s="8"/>
    </row>
    <row r="118" spans="1:18" ht="60">
      <c r="A118" s="35"/>
      <c r="B118" s="35"/>
      <c r="C118" s="8" t="s">
        <v>178</v>
      </c>
      <c r="D118" s="8" t="s">
        <v>179</v>
      </c>
      <c r="E118" s="9" t="s">
        <v>180</v>
      </c>
      <c r="F118" s="7">
        <v>1</v>
      </c>
      <c r="G118" s="7">
        <v>4</v>
      </c>
      <c r="H118" s="7">
        <f t="shared" si="7"/>
        <v>4</v>
      </c>
      <c r="I118" s="7" t="str">
        <f t="shared" si="6"/>
        <v>Alto</v>
      </c>
      <c r="J118" s="12" t="s">
        <v>207</v>
      </c>
      <c r="K118" s="12" t="s">
        <v>82</v>
      </c>
      <c r="L118" s="12" t="s">
        <v>182</v>
      </c>
      <c r="M118" s="12" t="s">
        <v>208</v>
      </c>
      <c r="N118" s="12" t="s">
        <v>102</v>
      </c>
      <c r="O118" s="11">
        <v>42108</v>
      </c>
      <c r="P118" s="11">
        <v>42369</v>
      </c>
      <c r="Q118" s="8" t="s">
        <v>183</v>
      </c>
      <c r="R118" s="8"/>
    </row>
    <row r="119" spans="1:18" ht="75">
      <c r="A119" s="35"/>
      <c r="B119" s="35"/>
      <c r="C119" s="8" t="s">
        <v>125</v>
      </c>
      <c r="D119" s="8" t="s">
        <v>126</v>
      </c>
      <c r="E119" s="9" t="s">
        <v>127</v>
      </c>
      <c r="F119" s="7">
        <v>2</v>
      </c>
      <c r="G119" s="7">
        <v>4</v>
      </c>
      <c r="H119" s="7">
        <f t="shared" si="7"/>
        <v>8</v>
      </c>
      <c r="I119" s="7" t="str">
        <f t="shared" si="6"/>
        <v>Extremo</v>
      </c>
      <c r="J119" s="12" t="s">
        <v>128</v>
      </c>
      <c r="K119" s="12" t="s">
        <v>82</v>
      </c>
      <c r="L119" s="12" t="s">
        <v>129</v>
      </c>
      <c r="M119" s="12" t="s">
        <v>130</v>
      </c>
      <c r="N119" s="12" t="s">
        <v>131</v>
      </c>
      <c r="O119" s="11">
        <v>42108</v>
      </c>
      <c r="P119" s="11">
        <v>42369</v>
      </c>
      <c r="Q119" s="8" t="s">
        <v>132</v>
      </c>
      <c r="R119" s="8"/>
    </row>
    <row r="120" spans="1:18" ht="135">
      <c r="A120" s="35"/>
      <c r="B120" s="35"/>
      <c r="C120" s="8" t="s">
        <v>133</v>
      </c>
      <c r="D120" s="8" t="s">
        <v>134</v>
      </c>
      <c r="E120" s="9" t="s">
        <v>135</v>
      </c>
      <c r="F120" s="7">
        <v>1</v>
      </c>
      <c r="G120" s="7">
        <v>5</v>
      </c>
      <c r="H120" s="7">
        <f t="shared" si="7"/>
        <v>5</v>
      </c>
      <c r="I120" s="7" t="str">
        <f t="shared" si="6"/>
        <v>Extremo</v>
      </c>
      <c r="J120" s="12" t="s">
        <v>136</v>
      </c>
      <c r="K120" s="12" t="s">
        <v>82</v>
      </c>
      <c r="L120" s="12" t="s">
        <v>137</v>
      </c>
      <c r="M120" s="12" t="s">
        <v>138</v>
      </c>
      <c r="N120" s="12" t="s">
        <v>102</v>
      </c>
      <c r="O120" s="11">
        <v>42108</v>
      </c>
      <c r="P120" s="11">
        <v>42369</v>
      </c>
      <c r="Q120" s="8" t="s">
        <v>139</v>
      </c>
      <c r="R120" s="8"/>
    </row>
    <row r="121" spans="1:18" ht="120">
      <c r="A121" s="35"/>
      <c r="B121" s="35"/>
      <c r="C121" s="8" t="s">
        <v>87</v>
      </c>
      <c r="D121" s="8" t="s">
        <v>88</v>
      </c>
      <c r="E121" s="9" t="s">
        <v>89</v>
      </c>
      <c r="F121" s="7">
        <v>2</v>
      </c>
      <c r="G121" s="7">
        <v>4</v>
      </c>
      <c r="H121" s="7">
        <f t="shared" si="7"/>
        <v>8</v>
      </c>
      <c r="I121" s="7" t="str">
        <f t="shared" si="6"/>
        <v>Extremo</v>
      </c>
      <c r="J121" s="12" t="s">
        <v>90</v>
      </c>
      <c r="K121" s="12" t="s">
        <v>82</v>
      </c>
      <c r="L121" s="12" t="s">
        <v>117</v>
      </c>
      <c r="M121" s="12" t="s">
        <v>93</v>
      </c>
      <c r="N121" s="12" t="s">
        <v>94</v>
      </c>
      <c r="O121" s="10">
        <v>42379</v>
      </c>
      <c r="P121" s="10">
        <v>42735</v>
      </c>
      <c r="Q121" s="8"/>
      <c r="R121" s="8"/>
    </row>
    <row r="122" spans="1:18" ht="108.6" customHeight="1">
      <c r="A122" s="35" t="s">
        <v>20</v>
      </c>
      <c r="B122" s="35" t="s">
        <v>516</v>
      </c>
      <c r="C122" s="8" t="s">
        <v>211</v>
      </c>
      <c r="D122" s="8" t="s">
        <v>142</v>
      </c>
      <c r="E122" s="9" t="s">
        <v>143</v>
      </c>
      <c r="F122" s="7">
        <v>2</v>
      </c>
      <c r="G122" s="7">
        <v>3</v>
      </c>
      <c r="H122" s="7">
        <f t="shared" si="7"/>
        <v>6</v>
      </c>
      <c r="I122" s="7" t="str">
        <f t="shared" si="6"/>
        <v>Alto</v>
      </c>
      <c r="J122" s="12" t="s">
        <v>144</v>
      </c>
      <c r="K122" s="12" t="s">
        <v>99</v>
      </c>
      <c r="L122" s="12" t="s">
        <v>145</v>
      </c>
      <c r="M122" s="12" t="s">
        <v>146</v>
      </c>
      <c r="N122" s="12" t="s">
        <v>176</v>
      </c>
      <c r="O122" s="11">
        <v>42108</v>
      </c>
      <c r="P122" s="11">
        <v>42369</v>
      </c>
      <c r="Q122" s="8" t="s">
        <v>139</v>
      </c>
      <c r="R122" s="8"/>
    </row>
    <row r="123" spans="1:18" ht="120">
      <c r="A123" s="35"/>
      <c r="B123" s="35"/>
      <c r="C123" s="8" t="s">
        <v>212</v>
      </c>
      <c r="D123" s="8" t="s">
        <v>187</v>
      </c>
      <c r="E123" s="9" t="s">
        <v>188</v>
      </c>
      <c r="F123" s="7">
        <v>2</v>
      </c>
      <c r="G123" s="7">
        <v>4</v>
      </c>
      <c r="H123" s="7">
        <f t="shared" si="7"/>
        <v>8</v>
      </c>
      <c r="I123" s="7" t="str">
        <f t="shared" ref="I123:I154" si="8">IF(AND(F123=1,G123&lt;=2),"Bajo",IF(AND(F123&lt;=2,G123=1),"Bajo",IF(AND(F123=3,G123=1),"Moderado",IF(AND(F123=2,G123=2),"Moderado",IF(AND(F123=1,G123=3),"Moderado",IF(AND(F123=1,G123=4),"Alto",IF(AND(OR(F123=2,F123=3),AND(OR(G123=2,G123=3))),"Alto",IF(AND(F123=4,OR(G123=1,G123=2)),"Alto","Extremo"))))))))</f>
        <v>Extremo</v>
      </c>
      <c r="J123" s="12" t="s">
        <v>144</v>
      </c>
      <c r="K123" s="12" t="s">
        <v>82</v>
      </c>
      <c r="L123" s="12" t="s">
        <v>145</v>
      </c>
      <c r="M123" s="12" t="s">
        <v>189</v>
      </c>
      <c r="N123" s="12" t="s">
        <v>102</v>
      </c>
      <c r="O123" s="11">
        <v>42108</v>
      </c>
      <c r="P123" s="11">
        <v>42369</v>
      </c>
      <c r="Q123" s="8" t="s">
        <v>190</v>
      </c>
      <c r="R123" s="8"/>
    </row>
    <row r="124" spans="1:18" ht="165">
      <c r="A124" s="35"/>
      <c r="B124" s="35"/>
      <c r="C124" s="8" t="s">
        <v>171</v>
      </c>
      <c r="D124" s="8" t="s">
        <v>172</v>
      </c>
      <c r="E124" s="9" t="s">
        <v>173</v>
      </c>
      <c r="F124" s="7">
        <v>1</v>
      </c>
      <c r="G124" s="7">
        <v>3</v>
      </c>
      <c r="H124" s="7">
        <f t="shared" si="7"/>
        <v>3</v>
      </c>
      <c r="I124" s="7" t="str">
        <f t="shared" si="8"/>
        <v>Moderado</v>
      </c>
      <c r="J124" s="12" t="s">
        <v>174</v>
      </c>
      <c r="K124" s="12" t="s">
        <v>82</v>
      </c>
      <c r="L124" s="12" t="s">
        <v>163</v>
      </c>
      <c r="M124" s="12" t="s">
        <v>175</v>
      </c>
      <c r="N124" s="12" t="s">
        <v>176</v>
      </c>
      <c r="O124" s="10">
        <v>42102</v>
      </c>
      <c r="P124" s="11">
        <v>42369</v>
      </c>
      <c r="Q124" s="8" t="s">
        <v>177</v>
      </c>
      <c r="R124" s="8"/>
    </row>
    <row r="125" spans="1:18" ht="60">
      <c r="A125" s="35"/>
      <c r="B125" s="35"/>
      <c r="C125" s="8" t="s">
        <v>78</v>
      </c>
      <c r="D125" s="8" t="s">
        <v>79</v>
      </c>
      <c r="E125" s="9" t="s">
        <v>80</v>
      </c>
      <c r="F125" s="7">
        <v>2</v>
      </c>
      <c r="G125" s="7">
        <v>4</v>
      </c>
      <c r="H125" s="7">
        <f t="shared" si="7"/>
        <v>8</v>
      </c>
      <c r="I125" s="7" t="str">
        <f t="shared" si="8"/>
        <v>Extremo</v>
      </c>
      <c r="J125" s="12" t="s">
        <v>140</v>
      </c>
      <c r="K125" s="12" t="s">
        <v>99</v>
      </c>
      <c r="L125" s="12" t="s">
        <v>83</v>
      </c>
      <c r="M125" s="12" t="s">
        <v>84</v>
      </c>
      <c r="N125" s="12" t="s">
        <v>102</v>
      </c>
      <c r="O125" s="10">
        <v>42278</v>
      </c>
      <c r="P125" s="11">
        <v>42369</v>
      </c>
      <c r="Q125" s="12" t="s">
        <v>86</v>
      </c>
      <c r="R125" s="8"/>
    </row>
    <row r="126" spans="1:18" ht="120">
      <c r="A126" s="35"/>
      <c r="B126" s="35"/>
      <c r="C126" s="8" t="s">
        <v>87</v>
      </c>
      <c r="D126" s="8" t="s">
        <v>88</v>
      </c>
      <c r="E126" s="9" t="s">
        <v>89</v>
      </c>
      <c r="F126" s="7">
        <v>2</v>
      </c>
      <c r="G126" s="7">
        <v>4</v>
      </c>
      <c r="H126" s="7">
        <f t="shared" si="7"/>
        <v>8</v>
      </c>
      <c r="I126" s="7" t="str">
        <f t="shared" si="8"/>
        <v>Extremo</v>
      </c>
      <c r="J126" s="12" t="s">
        <v>90</v>
      </c>
      <c r="K126" s="12" t="s">
        <v>82</v>
      </c>
      <c r="L126" s="12" t="s">
        <v>92</v>
      </c>
      <c r="M126" s="12" t="s">
        <v>93</v>
      </c>
      <c r="N126" s="12" t="s">
        <v>94</v>
      </c>
      <c r="O126" s="10">
        <v>42379</v>
      </c>
      <c r="P126" s="10">
        <v>42735</v>
      </c>
      <c r="Q126" s="8"/>
      <c r="R126" s="8"/>
    </row>
    <row r="127" spans="1:18" ht="135">
      <c r="A127" s="35"/>
      <c r="B127" s="35"/>
      <c r="C127" s="8" t="s">
        <v>213</v>
      </c>
      <c r="D127" s="8" t="s">
        <v>214</v>
      </c>
      <c r="E127" s="9" t="s">
        <v>215</v>
      </c>
      <c r="F127" s="7">
        <v>1</v>
      </c>
      <c r="G127" s="7">
        <v>4</v>
      </c>
      <c r="H127" s="7">
        <f t="shared" si="7"/>
        <v>4</v>
      </c>
      <c r="I127" s="7" t="str">
        <f t="shared" si="8"/>
        <v>Alto</v>
      </c>
      <c r="J127" s="12" t="s">
        <v>216</v>
      </c>
      <c r="K127" s="12" t="s">
        <v>82</v>
      </c>
      <c r="L127" s="12" t="s">
        <v>217</v>
      </c>
      <c r="M127" s="12" t="s">
        <v>218</v>
      </c>
      <c r="N127" s="12" t="s">
        <v>176</v>
      </c>
      <c r="O127" s="11">
        <v>42108</v>
      </c>
      <c r="P127" s="11">
        <v>42369</v>
      </c>
      <c r="Q127" s="8" t="s">
        <v>219</v>
      </c>
      <c r="R127" s="8"/>
    </row>
    <row r="128" spans="1:18" ht="122.1" customHeight="1">
      <c r="A128" s="35" t="s">
        <v>21</v>
      </c>
      <c r="B128" s="35" t="s">
        <v>516</v>
      </c>
      <c r="C128" s="8" t="s">
        <v>199</v>
      </c>
      <c r="D128" s="8" t="s">
        <v>142</v>
      </c>
      <c r="E128" s="9" t="s">
        <v>143</v>
      </c>
      <c r="F128" s="7">
        <v>1</v>
      </c>
      <c r="G128" s="7">
        <v>4</v>
      </c>
      <c r="H128" s="7">
        <f t="shared" si="7"/>
        <v>4</v>
      </c>
      <c r="I128" s="7" t="str">
        <f t="shared" si="8"/>
        <v>Alto</v>
      </c>
      <c r="J128" s="12" t="s">
        <v>144</v>
      </c>
      <c r="K128" s="12" t="s">
        <v>99</v>
      </c>
      <c r="L128" s="12" t="s">
        <v>145</v>
      </c>
      <c r="M128" s="12" t="s">
        <v>146</v>
      </c>
      <c r="N128" s="12" t="s">
        <v>176</v>
      </c>
      <c r="O128" s="11">
        <v>42108</v>
      </c>
      <c r="P128" s="11">
        <v>42369</v>
      </c>
      <c r="Q128" s="8" t="s">
        <v>139</v>
      </c>
      <c r="R128" s="8"/>
    </row>
    <row r="129" spans="1:18" ht="120">
      <c r="A129" s="35"/>
      <c r="B129" s="35"/>
      <c r="C129" s="8" t="s">
        <v>201</v>
      </c>
      <c r="D129" s="8" t="s">
        <v>187</v>
      </c>
      <c r="E129" s="9" t="s">
        <v>188</v>
      </c>
      <c r="F129" s="7">
        <v>2</v>
      </c>
      <c r="G129" s="7">
        <v>4</v>
      </c>
      <c r="H129" s="7">
        <f t="shared" si="7"/>
        <v>8</v>
      </c>
      <c r="I129" s="7" t="str">
        <f t="shared" si="8"/>
        <v>Extremo</v>
      </c>
      <c r="J129" s="12" t="s">
        <v>144</v>
      </c>
      <c r="K129" s="12" t="s">
        <v>82</v>
      </c>
      <c r="L129" s="12" t="s">
        <v>145</v>
      </c>
      <c r="M129" s="12" t="s">
        <v>189</v>
      </c>
      <c r="N129" s="12" t="s">
        <v>102</v>
      </c>
      <c r="O129" s="11">
        <v>42108</v>
      </c>
      <c r="P129" s="11">
        <v>42369</v>
      </c>
      <c r="Q129" s="8" t="s">
        <v>190</v>
      </c>
      <c r="R129" s="8"/>
    </row>
    <row r="130" spans="1:18" ht="165">
      <c r="A130" s="35"/>
      <c r="B130" s="35"/>
      <c r="C130" s="8" t="s">
        <v>171</v>
      </c>
      <c r="D130" s="8" t="s">
        <v>172</v>
      </c>
      <c r="E130" s="9" t="s">
        <v>173</v>
      </c>
      <c r="F130" s="7">
        <v>1</v>
      </c>
      <c r="G130" s="7">
        <v>4</v>
      </c>
      <c r="H130" s="7">
        <f t="shared" si="7"/>
        <v>4</v>
      </c>
      <c r="I130" s="7" t="str">
        <f t="shared" si="8"/>
        <v>Alto</v>
      </c>
      <c r="J130" s="12" t="s">
        <v>174</v>
      </c>
      <c r="K130" s="12" t="s">
        <v>82</v>
      </c>
      <c r="L130" s="12" t="s">
        <v>163</v>
      </c>
      <c r="M130" s="12" t="s">
        <v>175</v>
      </c>
      <c r="N130" s="12" t="s">
        <v>176</v>
      </c>
      <c r="O130" s="10">
        <v>42102</v>
      </c>
      <c r="P130" s="11">
        <v>42369</v>
      </c>
      <c r="Q130" s="8" t="s">
        <v>177</v>
      </c>
      <c r="R130" s="8"/>
    </row>
    <row r="131" spans="1:18" ht="60">
      <c r="A131" s="35"/>
      <c r="B131" s="35"/>
      <c r="C131" s="8" t="s">
        <v>178</v>
      </c>
      <c r="D131" s="8" t="s">
        <v>179</v>
      </c>
      <c r="E131" s="9" t="s">
        <v>180</v>
      </c>
      <c r="F131" s="7">
        <v>1</v>
      </c>
      <c r="G131" s="7">
        <v>4</v>
      </c>
      <c r="H131" s="7">
        <f t="shared" si="7"/>
        <v>4</v>
      </c>
      <c r="I131" s="7" t="str">
        <f t="shared" si="8"/>
        <v>Alto</v>
      </c>
      <c r="J131" s="12" t="s">
        <v>207</v>
      </c>
      <c r="K131" s="12" t="s">
        <v>82</v>
      </c>
      <c r="L131" s="12" t="s">
        <v>182</v>
      </c>
      <c r="M131" s="12" t="s">
        <v>208</v>
      </c>
      <c r="N131" s="12" t="s">
        <v>102</v>
      </c>
      <c r="O131" s="11">
        <v>42108</v>
      </c>
      <c r="P131" s="11">
        <v>42369</v>
      </c>
      <c r="Q131" s="8" t="s">
        <v>183</v>
      </c>
      <c r="R131" s="8"/>
    </row>
    <row r="132" spans="1:18" ht="75">
      <c r="A132" s="35"/>
      <c r="B132" s="35"/>
      <c r="C132" s="8" t="s">
        <v>125</v>
      </c>
      <c r="D132" s="8" t="s">
        <v>126</v>
      </c>
      <c r="E132" s="9" t="s">
        <v>127</v>
      </c>
      <c r="F132" s="7">
        <v>2</v>
      </c>
      <c r="G132" s="7">
        <v>4</v>
      </c>
      <c r="H132" s="7">
        <f t="shared" si="7"/>
        <v>8</v>
      </c>
      <c r="I132" s="7" t="str">
        <f t="shared" si="8"/>
        <v>Extremo</v>
      </c>
      <c r="J132" s="12" t="s">
        <v>128</v>
      </c>
      <c r="K132" s="12" t="s">
        <v>82</v>
      </c>
      <c r="L132" s="12" t="s">
        <v>129</v>
      </c>
      <c r="M132" s="12" t="s">
        <v>130</v>
      </c>
      <c r="N132" s="12" t="s">
        <v>131</v>
      </c>
      <c r="O132" s="11">
        <v>42108</v>
      </c>
      <c r="P132" s="11">
        <v>42369</v>
      </c>
      <c r="Q132" s="8" t="s">
        <v>132</v>
      </c>
      <c r="R132" s="8"/>
    </row>
    <row r="133" spans="1:18" ht="120">
      <c r="A133" s="35"/>
      <c r="B133" s="35"/>
      <c r="C133" s="8" t="s">
        <v>87</v>
      </c>
      <c r="D133" s="8" t="s">
        <v>88</v>
      </c>
      <c r="E133" s="9" t="s">
        <v>89</v>
      </c>
      <c r="F133" s="7">
        <v>2</v>
      </c>
      <c r="G133" s="7">
        <v>4</v>
      </c>
      <c r="H133" s="7">
        <f t="shared" si="7"/>
        <v>8</v>
      </c>
      <c r="I133" s="7" t="str">
        <f t="shared" si="8"/>
        <v>Extremo</v>
      </c>
      <c r="J133" s="12" t="s">
        <v>90</v>
      </c>
      <c r="K133" s="12" t="s">
        <v>82</v>
      </c>
      <c r="L133" s="12" t="s">
        <v>117</v>
      </c>
      <c r="M133" s="12" t="s">
        <v>93</v>
      </c>
      <c r="N133" s="12" t="s">
        <v>94</v>
      </c>
      <c r="O133" s="10">
        <v>42379</v>
      </c>
      <c r="P133" s="10">
        <v>42735</v>
      </c>
      <c r="Q133" s="8"/>
      <c r="R133" s="8"/>
    </row>
    <row r="134" spans="1:18" ht="122.1" customHeight="1">
      <c r="A134" s="35" t="s">
        <v>220</v>
      </c>
      <c r="B134" s="35" t="s">
        <v>516</v>
      </c>
      <c r="C134" s="8" t="s">
        <v>195</v>
      </c>
      <c r="D134" s="8" t="s">
        <v>142</v>
      </c>
      <c r="E134" s="9" t="s">
        <v>143</v>
      </c>
      <c r="F134" s="7">
        <v>1</v>
      </c>
      <c r="G134" s="7">
        <v>4</v>
      </c>
      <c r="H134" s="7">
        <f t="shared" si="7"/>
        <v>4</v>
      </c>
      <c r="I134" s="7" t="str">
        <f t="shared" si="8"/>
        <v>Alto</v>
      </c>
      <c r="J134" s="12" t="s">
        <v>144</v>
      </c>
      <c r="K134" s="12" t="s">
        <v>99</v>
      </c>
      <c r="L134" s="12" t="s">
        <v>145</v>
      </c>
      <c r="M134" s="12" t="s">
        <v>146</v>
      </c>
      <c r="N134" s="12" t="s">
        <v>176</v>
      </c>
      <c r="O134" s="11">
        <v>42108</v>
      </c>
      <c r="P134" s="11">
        <v>42369</v>
      </c>
      <c r="Q134" s="8" t="s">
        <v>139</v>
      </c>
      <c r="R134" s="8"/>
    </row>
    <row r="135" spans="1:18" ht="120">
      <c r="A135" s="35"/>
      <c r="B135" s="35"/>
      <c r="C135" s="8" t="s">
        <v>196</v>
      </c>
      <c r="D135" s="8" t="s">
        <v>187</v>
      </c>
      <c r="E135" s="9" t="s">
        <v>188</v>
      </c>
      <c r="F135" s="7">
        <v>2</v>
      </c>
      <c r="G135" s="7">
        <v>4</v>
      </c>
      <c r="H135" s="7">
        <f t="shared" ref="H135:H166" si="9">F135*G135</f>
        <v>8</v>
      </c>
      <c r="I135" s="7" t="str">
        <f t="shared" si="8"/>
        <v>Extremo</v>
      </c>
      <c r="J135" s="12" t="s">
        <v>144</v>
      </c>
      <c r="K135" s="12" t="s">
        <v>82</v>
      </c>
      <c r="L135" s="12" t="s">
        <v>145</v>
      </c>
      <c r="M135" s="12" t="s">
        <v>189</v>
      </c>
      <c r="N135" s="12" t="s">
        <v>102</v>
      </c>
      <c r="O135" s="11">
        <v>42108</v>
      </c>
      <c r="P135" s="11">
        <v>42369</v>
      </c>
      <c r="Q135" s="8" t="s">
        <v>190</v>
      </c>
      <c r="R135" s="8"/>
    </row>
    <row r="136" spans="1:18" ht="165">
      <c r="A136" s="35"/>
      <c r="B136" s="35"/>
      <c r="C136" s="8" t="s">
        <v>171</v>
      </c>
      <c r="D136" s="8" t="s">
        <v>172</v>
      </c>
      <c r="E136" s="9" t="s">
        <v>173</v>
      </c>
      <c r="F136" s="7">
        <v>1</v>
      </c>
      <c r="G136" s="7">
        <v>4</v>
      </c>
      <c r="H136" s="7">
        <f t="shared" si="9"/>
        <v>4</v>
      </c>
      <c r="I136" s="7" t="str">
        <f t="shared" si="8"/>
        <v>Alto</v>
      </c>
      <c r="J136" s="12" t="s">
        <v>174</v>
      </c>
      <c r="K136" s="12" t="s">
        <v>82</v>
      </c>
      <c r="L136" s="12" t="s">
        <v>163</v>
      </c>
      <c r="M136" s="12" t="s">
        <v>175</v>
      </c>
      <c r="N136" s="12" t="s">
        <v>176</v>
      </c>
      <c r="O136" s="10">
        <v>42102</v>
      </c>
      <c r="P136" s="11">
        <v>42369</v>
      </c>
      <c r="Q136" s="8" t="s">
        <v>177</v>
      </c>
      <c r="R136" s="8"/>
    </row>
    <row r="137" spans="1:18" ht="60">
      <c r="A137" s="35"/>
      <c r="B137" s="35"/>
      <c r="C137" s="8" t="s">
        <v>178</v>
      </c>
      <c r="D137" s="8" t="s">
        <v>179</v>
      </c>
      <c r="E137" s="9" t="s">
        <v>180</v>
      </c>
      <c r="F137" s="7">
        <v>1</v>
      </c>
      <c r="G137" s="7">
        <v>4</v>
      </c>
      <c r="H137" s="7">
        <f t="shared" si="9"/>
        <v>4</v>
      </c>
      <c r="I137" s="7" t="str">
        <f t="shared" si="8"/>
        <v>Alto</v>
      </c>
      <c r="J137" s="12" t="s">
        <v>207</v>
      </c>
      <c r="K137" s="12" t="s">
        <v>82</v>
      </c>
      <c r="L137" s="12" t="s">
        <v>182</v>
      </c>
      <c r="M137" s="12" t="s">
        <v>208</v>
      </c>
      <c r="N137" s="12" t="s">
        <v>102</v>
      </c>
      <c r="O137" s="11">
        <v>42108</v>
      </c>
      <c r="P137" s="11">
        <v>42369</v>
      </c>
      <c r="Q137" s="8" t="s">
        <v>183</v>
      </c>
      <c r="R137" s="8"/>
    </row>
    <row r="138" spans="1:18" ht="135">
      <c r="A138" s="35"/>
      <c r="B138" s="35"/>
      <c r="C138" s="8" t="s">
        <v>133</v>
      </c>
      <c r="D138" s="8" t="s">
        <v>134</v>
      </c>
      <c r="E138" s="9" t="s">
        <v>135</v>
      </c>
      <c r="F138" s="7">
        <v>2</v>
      </c>
      <c r="G138" s="7">
        <v>5</v>
      </c>
      <c r="H138" s="7">
        <f t="shared" si="9"/>
        <v>10</v>
      </c>
      <c r="I138" s="7" t="str">
        <f t="shared" si="8"/>
        <v>Extremo</v>
      </c>
      <c r="J138" s="12" t="s">
        <v>136</v>
      </c>
      <c r="K138" s="12" t="s">
        <v>82</v>
      </c>
      <c r="L138" s="12" t="s">
        <v>137</v>
      </c>
      <c r="M138" s="12" t="s">
        <v>138</v>
      </c>
      <c r="N138" s="12" t="s">
        <v>102</v>
      </c>
      <c r="O138" s="11">
        <v>42108</v>
      </c>
      <c r="P138" s="11">
        <v>42369</v>
      </c>
      <c r="Q138" s="8" t="s">
        <v>139</v>
      </c>
      <c r="R138" s="8"/>
    </row>
    <row r="139" spans="1:18" ht="120">
      <c r="A139" s="35"/>
      <c r="B139" s="35"/>
      <c r="C139" s="8" t="s">
        <v>87</v>
      </c>
      <c r="D139" s="8" t="s">
        <v>88</v>
      </c>
      <c r="E139" s="9" t="s">
        <v>89</v>
      </c>
      <c r="F139" s="7">
        <v>2</v>
      </c>
      <c r="G139" s="7">
        <v>4</v>
      </c>
      <c r="H139" s="7">
        <f t="shared" si="9"/>
        <v>8</v>
      </c>
      <c r="I139" s="7" t="str">
        <f t="shared" si="8"/>
        <v>Extremo</v>
      </c>
      <c r="J139" s="12" t="s">
        <v>90</v>
      </c>
      <c r="K139" s="12" t="s">
        <v>82</v>
      </c>
      <c r="L139" s="12" t="s">
        <v>117</v>
      </c>
      <c r="M139" s="12" t="s">
        <v>93</v>
      </c>
      <c r="N139" s="12" t="s">
        <v>94</v>
      </c>
      <c r="O139" s="10">
        <v>42379</v>
      </c>
      <c r="P139" s="10">
        <v>42735</v>
      </c>
      <c r="Q139" s="8"/>
      <c r="R139" s="8"/>
    </row>
    <row r="140" spans="1:18" ht="54.2" customHeight="1">
      <c r="A140" s="35" t="s">
        <v>22</v>
      </c>
      <c r="B140" s="35" t="s">
        <v>516</v>
      </c>
      <c r="C140" s="8" t="s">
        <v>221</v>
      </c>
      <c r="D140" s="8" t="s">
        <v>222</v>
      </c>
      <c r="E140" s="9" t="s">
        <v>223</v>
      </c>
      <c r="F140" s="7">
        <v>2</v>
      </c>
      <c r="G140" s="7">
        <v>3</v>
      </c>
      <c r="H140" s="7">
        <f t="shared" si="9"/>
        <v>6</v>
      </c>
      <c r="I140" s="7" t="str">
        <f t="shared" si="8"/>
        <v>Alto</v>
      </c>
      <c r="J140" s="12" t="s">
        <v>224</v>
      </c>
      <c r="K140" s="26" t="s">
        <v>99</v>
      </c>
      <c r="L140" s="26" t="s">
        <v>225</v>
      </c>
      <c r="M140" s="12" t="s">
        <v>226</v>
      </c>
      <c r="N140" s="26" t="s">
        <v>102</v>
      </c>
      <c r="O140" s="11">
        <v>42108</v>
      </c>
      <c r="P140" s="11">
        <v>42369</v>
      </c>
      <c r="Q140" s="8" t="s">
        <v>227</v>
      </c>
      <c r="R140" s="8"/>
    </row>
    <row r="141" spans="1:18" ht="60">
      <c r="A141" s="35"/>
      <c r="B141" s="35"/>
      <c r="C141" s="8" t="s">
        <v>78</v>
      </c>
      <c r="D141" s="8" t="s">
        <v>228</v>
      </c>
      <c r="E141" s="9" t="s">
        <v>223</v>
      </c>
      <c r="F141" s="7">
        <v>2</v>
      </c>
      <c r="G141" s="7">
        <v>3</v>
      </c>
      <c r="H141" s="7">
        <f t="shared" si="9"/>
        <v>6</v>
      </c>
      <c r="I141" s="7" t="str">
        <f t="shared" si="8"/>
        <v>Alto</v>
      </c>
      <c r="J141" s="27" t="s">
        <v>229</v>
      </c>
      <c r="K141" s="26" t="s">
        <v>99</v>
      </c>
      <c r="L141" s="26" t="s">
        <v>225</v>
      </c>
      <c r="M141" s="27" t="s">
        <v>230</v>
      </c>
      <c r="N141" s="26" t="s">
        <v>102</v>
      </c>
      <c r="O141" s="11">
        <v>42108</v>
      </c>
      <c r="P141" s="11">
        <v>42369</v>
      </c>
      <c r="Q141" s="8" t="s">
        <v>227</v>
      </c>
      <c r="R141" s="7"/>
    </row>
    <row r="142" spans="1:18" ht="104.45" customHeight="1">
      <c r="A142" s="35" t="s">
        <v>23</v>
      </c>
      <c r="B142" s="35" t="s">
        <v>516</v>
      </c>
      <c r="C142" s="8" t="s">
        <v>148</v>
      </c>
      <c r="D142" s="35" t="s">
        <v>149</v>
      </c>
      <c r="E142" s="9" t="s">
        <v>150</v>
      </c>
      <c r="F142" s="7">
        <v>2</v>
      </c>
      <c r="G142" s="7">
        <v>4</v>
      </c>
      <c r="H142" s="7">
        <f t="shared" si="9"/>
        <v>8</v>
      </c>
      <c r="I142" s="7" t="str">
        <f t="shared" si="8"/>
        <v>Extremo</v>
      </c>
      <c r="J142" s="12" t="s">
        <v>174</v>
      </c>
      <c r="K142" s="12" t="s">
        <v>82</v>
      </c>
      <c r="L142" s="12" t="s">
        <v>163</v>
      </c>
      <c r="M142" s="12" t="s">
        <v>231</v>
      </c>
      <c r="N142" s="12" t="s">
        <v>176</v>
      </c>
      <c r="O142" s="11">
        <v>42108</v>
      </c>
      <c r="P142" s="11">
        <v>42369</v>
      </c>
      <c r="Q142" s="8" t="s">
        <v>153</v>
      </c>
      <c r="R142" s="8"/>
    </row>
    <row r="143" spans="1:18" ht="183.2" customHeight="1">
      <c r="A143" s="35"/>
      <c r="B143" s="35"/>
      <c r="C143" s="8" t="s">
        <v>78</v>
      </c>
      <c r="D143" s="35"/>
      <c r="E143" s="9" t="s">
        <v>154</v>
      </c>
      <c r="F143" s="7">
        <v>2</v>
      </c>
      <c r="G143" s="7">
        <v>4</v>
      </c>
      <c r="H143" s="7">
        <f t="shared" si="9"/>
        <v>8</v>
      </c>
      <c r="I143" s="7" t="str">
        <f t="shared" si="8"/>
        <v>Extremo</v>
      </c>
      <c r="J143" s="12" t="s">
        <v>155</v>
      </c>
      <c r="K143" s="12" t="s">
        <v>82</v>
      </c>
      <c r="L143" s="12" t="s">
        <v>156</v>
      </c>
      <c r="M143" s="12" t="s">
        <v>152</v>
      </c>
      <c r="N143" s="12" t="s">
        <v>102</v>
      </c>
      <c r="O143" s="10">
        <v>42379</v>
      </c>
      <c r="P143" s="10">
        <v>42735</v>
      </c>
      <c r="Q143" s="8" t="s">
        <v>232</v>
      </c>
      <c r="R143" s="8"/>
    </row>
    <row r="144" spans="1:18" ht="90">
      <c r="A144" s="35"/>
      <c r="B144" s="35"/>
      <c r="C144" s="8" t="s">
        <v>159</v>
      </c>
      <c r="D144" s="8" t="s">
        <v>160</v>
      </c>
      <c r="E144" s="9" t="s">
        <v>161</v>
      </c>
      <c r="F144" s="7">
        <v>1</v>
      </c>
      <c r="G144" s="7">
        <v>4</v>
      </c>
      <c r="H144" s="7">
        <f t="shared" si="9"/>
        <v>4</v>
      </c>
      <c r="I144" s="7" t="str">
        <f t="shared" si="8"/>
        <v>Alto</v>
      </c>
      <c r="J144" s="19" t="s">
        <v>162</v>
      </c>
      <c r="K144" s="12" t="s">
        <v>82</v>
      </c>
      <c r="L144" s="12" t="s">
        <v>163</v>
      </c>
      <c r="M144" s="12" t="s">
        <v>164</v>
      </c>
      <c r="N144" s="12" t="s">
        <v>102</v>
      </c>
      <c r="O144" s="11">
        <v>42108</v>
      </c>
      <c r="P144" s="11">
        <v>42369</v>
      </c>
      <c r="Q144" s="8" t="s">
        <v>153</v>
      </c>
      <c r="R144" s="8"/>
    </row>
    <row r="145" spans="1:18" ht="74.650000000000006" customHeight="1">
      <c r="A145" s="35"/>
      <c r="B145" s="35"/>
      <c r="C145" s="8" t="s">
        <v>104</v>
      </c>
      <c r="D145" s="8" t="s">
        <v>105</v>
      </c>
      <c r="E145" s="9" t="s">
        <v>121</v>
      </c>
      <c r="F145" s="7">
        <v>2</v>
      </c>
      <c r="G145" s="7">
        <v>4</v>
      </c>
      <c r="H145" s="7">
        <f t="shared" si="9"/>
        <v>8</v>
      </c>
      <c r="I145" s="7" t="str">
        <f t="shared" si="8"/>
        <v>Extremo</v>
      </c>
      <c r="J145" s="12" t="s">
        <v>107</v>
      </c>
      <c r="K145" s="12" t="s">
        <v>82</v>
      </c>
      <c r="L145" s="12" t="s">
        <v>108</v>
      </c>
      <c r="M145" s="12" t="s">
        <v>109</v>
      </c>
      <c r="N145" s="12" t="s">
        <v>102</v>
      </c>
      <c r="O145" s="11">
        <v>42108</v>
      </c>
      <c r="P145" s="11">
        <v>42369</v>
      </c>
      <c r="Q145" s="8" t="s">
        <v>110</v>
      </c>
      <c r="R145" s="8"/>
    </row>
    <row r="146" spans="1:18" ht="67.900000000000006" customHeight="1">
      <c r="A146" s="35" t="s">
        <v>24</v>
      </c>
      <c r="B146" s="35" t="s">
        <v>516</v>
      </c>
      <c r="C146" s="8" t="s">
        <v>233</v>
      </c>
      <c r="D146" s="8" t="s">
        <v>234</v>
      </c>
      <c r="E146" s="9" t="s">
        <v>235</v>
      </c>
      <c r="F146" s="7">
        <v>1</v>
      </c>
      <c r="G146" s="7">
        <v>3</v>
      </c>
      <c r="H146" s="7">
        <f t="shared" si="9"/>
        <v>3</v>
      </c>
      <c r="I146" s="7" t="str">
        <f t="shared" si="8"/>
        <v>Moderado</v>
      </c>
      <c r="J146" s="12" t="s">
        <v>128</v>
      </c>
      <c r="K146" s="12" t="s">
        <v>82</v>
      </c>
      <c r="L146" s="12" t="s">
        <v>129</v>
      </c>
      <c r="M146" s="12" t="s">
        <v>130</v>
      </c>
      <c r="N146" s="12" t="s">
        <v>131</v>
      </c>
      <c r="O146" s="11">
        <v>42108</v>
      </c>
      <c r="P146" s="11">
        <v>42369</v>
      </c>
      <c r="Q146" s="8" t="s">
        <v>132</v>
      </c>
      <c r="R146" s="8"/>
    </row>
    <row r="147" spans="1:18" ht="75">
      <c r="A147" s="35"/>
      <c r="B147" s="35"/>
      <c r="C147" s="8" t="s">
        <v>236</v>
      </c>
      <c r="D147" s="8" t="s">
        <v>237</v>
      </c>
      <c r="E147" s="9" t="s">
        <v>238</v>
      </c>
      <c r="F147" s="7">
        <v>1</v>
      </c>
      <c r="G147" s="7">
        <v>3</v>
      </c>
      <c r="H147" s="7">
        <f t="shared" si="9"/>
        <v>3</v>
      </c>
      <c r="I147" s="7" t="str">
        <f t="shared" si="8"/>
        <v>Moderado</v>
      </c>
      <c r="J147" s="12" t="s">
        <v>107</v>
      </c>
      <c r="K147" s="12" t="s">
        <v>99</v>
      </c>
      <c r="L147" s="12" t="s">
        <v>239</v>
      </c>
      <c r="M147" s="12" t="s">
        <v>109</v>
      </c>
      <c r="N147" s="12" t="s">
        <v>102</v>
      </c>
      <c r="O147" s="11">
        <v>42108</v>
      </c>
      <c r="P147" s="11">
        <v>42369</v>
      </c>
      <c r="Q147" s="8" t="s">
        <v>110</v>
      </c>
      <c r="R147" s="8"/>
    </row>
    <row r="148" spans="1:18" ht="108.6" customHeight="1">
      <c r="A148" s="35" t="s">
        <v>25</v>
      </c>
      <c r="B148" s="35" t="s">
        <v>516</v>
      </c>
      <c r="C148" s="8" t="s">
        <v>211</v>
      </c>
      <c r="D148" s="8" t="s">
        <v>142</v>
      </c>
      <c r="E148" s="9" t="s">
        <v>143</v>
      </c>
      <c r="F148" s="7">
        <v>2</v>
      </c>
      <c r="G148" s="7">
        <v>3</v>
      </c>
      <c r="H148" s="7">
        <f t="shared" si="9"/>
        <v>6</v>
      </c>
      <c r="I148" s="7" t="str">
        <f t="shared" si="8"/>
        <v>Alto</v>
      </c>
      <c r="J148" s="12" t="s">
        <v>144</v>
      </c>
      <c r="K148" s="12" t="s">
        <v>99</v>
      </c>
      <c r="L148" s="12" t="s">
        <v>145</v>
      </c>
      <c r="M148" s="12" t="s">
        <v>146</v>
      </c>
      <c r="N148" s="12" t="s">
        <v>176</v>
      </c>
      <c r="O148" s="11">
        <v>42108</v>
      </c>
      <c r="P148" s="11">
        <v>42369</v>
      </c>
      <c r="Q148" s="8" t="s">
        <v>139</v>
      </c>
      <c r="R148" s="8"/>
    </row>
    <row r="149" spans="1:18" ht="120">
      <c r="A149" s="35"/>
      <c r="B149" s="35"/>
      <c r="C149" s="8" t="s">
        <v>212</v>
      </c>
      <c r="D149" s="8" t="s">
        <v>187</v>
      </c>
      <c r="E149" s="9" t="s">
        <v>188</v>
      </c>
      <c r="F149" s="7">
        <v>3</v>
      </c>
      <c r="G149" s="7">
        <v>4</v>
      </c>
      <c r="H149" s="7">
        <f t="shared" si="9"/>
        <v>12</v>
      </c>
      <c r="I149" s="7" t="str">
        <f t="shared" si="8"/>
        <v>Extremo</v>
      </c>
      <c r="J149" s="12" t="s">
        <v>144</v>
      </c>
      <c r="K149" s="12" t="s">
        <v>82</v>
      </c>
      <c r="L149" s="12" t="s">
        <v>145</v>
      </c>
      <c r="M149" s="12" t="s">
        <v>189</v>
      </c>
      <c r="N149" s="12" t="s">
        <v>102</v>
      </c>
      <c r="O149" s="11">
        <v>42108</v>
      </c>
      <c r="P149" s="11">
        <v>42369</v>
      </c>
      <c r="Q149" s="8" t="s">
        <v>190</v>
      </c>
      <c r="R149" s="8"/>
    </row>
    <row r="150" spans="1:18" ht="165">
      <c r="A150" s="35"/>
      <c r="B150" s="35"/>
      <c r="C150" s="8" t="s">
        <v>171</v>
      </c>
      <c r="D150" s="8" t="s">
        <v>172</v>
      </c>
      <c r="E150" s="9" t="s">
        <v>173</v>
      </c>
      <c r="F150" s="7">
        <v>1</v>
      </c>
      <c r="G150" s="7">
        <v>3</v>
      </c>
      <c r="H150" s="7">
        <f t="shared" si="9"/>
        <v>3</v>
      </c>
      <c r="I150" s="7" t="str">
        <f t="shared" si="8"/>
        <v>Moderado</v>
      </c>
      <c r="J150" s="12" t="s">
        <v>174</v>
      </c>
      <c r="K150" s="12" t="s">
        <v>82</v>
      </c>
      <c r="L150" s="12" t="s">
        <v>163</v>
      </c>
      <c r="M150" s="12" t="s">
        <v>175</v>
      </c>
      <c r="N150" s="12" t="s">
        <v>176</v>
      </c>
      <c r="O150" s="10">
        <v>42102</v>
      </c>
      <c r="P150" s="11">
        <v>42369</v>
      </c>
      <c r="Q150" s="8" t="s">
        <v>177</v>
      </c>
      <c r="R150" s="8"/>
    </row>
    <row r="151" spans="1:18" ht="60">
      <c r="A151" s="35"/>
      <c r="B151" s="35"/>
      <c r="C151" s="8" t="s">
        <v>78</v>
      </c>
      <c r="D151" s="8" t="s">
        <v>79</v>
      </c>
      <c r="E151" s="9" t="s">
        <v>80</v>
      </c>
      <c r="F151" s="7">
        <v>2</v>
      </c>
      <c r="G151" s="7">
        <v>4</v>
      </c>
      <c r="H151" s="7">
        <f t="shared" si="9"/>
        <v>8</v>
      </c>
      <c r="I151" s="7" t="str">
        <f t="shared" si="8"/>
        <v>Extremo</v>
      </c>
      <c r="J151" s="12" t="s">
        <v>140</v>
      </c>
      <c r="K151" s="12" t="s">
        <v>99</v>
      </c>
      <c r="L151" s="12" t="s">
        <v>83</v>
      </c>
      <c r="M151" s="12" t="s">
        <v>84</v>
      </c>
      <c r="N151" s="12" t="s">
        <v>102</v>
      </c>
      <c r="O151" s="10">
        <v>42278</v>
      </c>
      <c r="P151" s="11">
        <v>42369</v>
      </c>
      <c r="Q151" s="12" t="s">
        <v>86</v>
      </c>
      <c r="R151" s="8"/>
    </row>
    <row r="152" spans="1:18" ht="120">
      <c r="A152" s="35"/>
      <c r="B152" s="35"/>
      <c r="C152" s="8" t="s">
        <v>87</v>
      </c>
      <c r="D152" s="8" t="s">
        <v>88</v>
      </c>
      <c r="E152" s="9" t="s">
        <v>89</v>
      </c>
      <c r="F152" s="7">
        <v>2</v>
      </c>
      <c r="G152" s="7">
        <v>3</v>
      </c>
      <c r="H152" s="7">
        <f t="shared" si="9"/>
        <v>6</v>
      </c>
      <c r="I152" s="7" t="str">
        <f t="shared" si="8"/>
        <v>Alto</v>
      </c>
      <c r="J152" s="12" t="s">
        <v>90</v>
      </c>
      <c r="K152" s="12" t="s">
        <v>82</v>
      </c>
      <c r="L152" s="12" t="s">
        <v>92</v>
      </c>
      <c r="M152" s="12" t="s">
        <v>93</v>
      </c>
      <c r="N152" s="12" t="s">
        <v>94</v>
      </c>
      <c r="O152" s="10">
        <v>42379</v>
      </c>
      <c r="P152" s="10">
        <v>42735</v>
      </c>
      <c r="Q152" s="8"/>
      <c r="R152" s="8"/>
    </row>
    <row r="153" spans="1:18" ht="120">
      <c r="A153" s="35"/>
      <c r="B153" s="35"/>
      <c r="C153" s="8" t="s">
        <v>213</v>
      </c>
      <c r="D153" s="8" t="s">
        <v>214</v>
      </c>
      <c r="E153" s="9" t="s">
        <v>215</v>
      </c>
      <c r="F153" s="7">
        <v>1</v>
      </c>
      <c r="G153" s="7">
        <v>4</v>
      </c>
      <c r="H153" s="7">
        <f t="shared" si="9"/>
        <v>4</v>
      </c>
      <c r="I153" s="7" t="str">
        <f t="shared" si="8"/>
        <v>Alto</v>
      </c>
      <c r="J153" s="12" t="s">
        <v>240</v>
      </c>
      <c r="K153" s="12" t="s">
        <v>82</v>
      </c>
      <c r="L153" s="12" t="s">
        <v>217</v>
      </c>
      <c r="M153" s="12" t="s">
        <v>218</v>
      </c>
      <c r="N153" s="12" t="s">
        <v>176</v>
      </c>
      <c r="O153" s="11">
        <v>42108</v>
      </c>
      <c r="P153" s="11">
        <v>42369</v>
      </c>
      <c r="Q153" s="8" t="s">
        <v>241</v>
      </c>
      <c r="R153" s="8"/>
    </row>
    <row r="154" spans="1:18" ht="108.6" customHeight="1">
      <c r="A154" s="35" t="s">
        <v>26</v>
      </c>
      <c r="B154" s="35" t="s">
        <v>516</v>
      </c>
      <c r="C154" s="8" t="s">
        <v>242</v>
      </c>
      <c r="D154" s="8" t="s">
        <v>243</v>
      </c>
      <c r="E154" s="9" t="s">
        <v>244</v>
      </c>
      <c r="F154" s="7">
        <v>1</v>
      </c>
      <c r="G154" s="7">
        <v>4</v>
      </c>
      <c r="H154" s="7">
        <f t="shared" si="9"/>
        <v>4</v>
      </c>
      <c r="I154" s="7" t="str">
        <f t="shared" si="8"/>
        <v>Alto</v>
      </c>
      <c r="J154" s="12" t="s">
        <v>245</v>
      </c>
      <c r="K154" s="12" t="s">
        <v>99</v>
      </c>
      <c r="L154" s="12" t="s">
        <v>83</v>
      </c>
      <c r="M154" s="12" t="s">
        <v>246</v>
      </c>
      <c r="N154" s="12" t="s">
        <v>102</v>
      </c>
      <c r="O154" s="11">
        <v>42108</v>
      </c>
      <c r="P154" s="11">
        <v>42369</v>
      </c>
      <c r="Q154" s="8" t="s">
        <v>247</v>
      </c>
      <c r="R154" s="8"/>
    </row>
    <row r="155" spans="1:18" ht="90">
      <c r="A155" s="35"/>
      <c r="B155" s="35"/>
      <c r="C155" s="8" t="s">
        <v>248</v>
      </c>
      <c r="D155" s="8" t="s">
        <v>249</v>
      </c>
      <c r="E155" s="9" t="s">
        <v>250</v>
      </c>
      <c r="F155" s="7">
        <v>2</v>
      </c>
      <c r="G155" s="7">
        <v>4</v>
      </c>
      <c r="H155" s="7">
        <f t="shared" si="9"/>
        <v>8</v>
      </c>
      <c r="I155" s="7" t="str">
        <f t="shared" ref="I155:I176" si="10">IF(AND(F155=1,G155&lt;=2),"Bajo",IF(AND(F155&lt;=2,G155=1),"Bajo",IF(AND(F155=3,G155=1),"Moderado",IF(AND(F155=2,G155=2),"Moderado",IF(AND(F155=1,G155=3),"Moderado",IF(AND(F155=1,G155=4),"Alto",IF(AND(OR(F155=2,F155=3),AND(OR(G155=2,G155=3))),"Alto",IF(AND(F155=4,OR(G155=1,G155=2)),"Alto","Extremo"))))))))</f>
        <v>Extremo</v>
      </c>
      <c r="J155" s="12" t="s">
        <v>251</v>
      </c>
      <c r="K155" s="12" t="s">
        <v>99</v>
      </c>
      <c r="L155" s="12" t="s">
        <v>252</v>
      </c>
      <c r="M155" s="12" t="s">
        <v>253</v>
      </c>
      <c r="N155" s="12" t="s">
        <v>102</v>
      </c>
      <c r="O155" s="11">
        <v>42108</v>
      </c>
      <c r="P155" s="11">
        <v>42369</v>
      </c>
      <c r="Q155" s="8" t="s">
        <v>110</v>
      </c>
      <c r="R155" s="8"/>
    </row>
    <row r="156" spans="1:18" s="21" customFormat="1" ht="60">
      <c r="A156" s="35"/>
      <c r="B156" s="35"/>
      <c r="C156" s="8" t="s">
        <v>254</v>
      </c>
      <c r="D156" s="8" t="s">
        <v>255</v>
      </c>
      <c r="E156" s="9" t="s">
        <v>256</v>
      </c>
      <c r="F156" s="7">
        <v>2</v>
      </c>
      <c r="G156" s="7">
        <v>4</v>
      </c>
      <c r="H156" s="7">
        <f t="shared" si="9"/>
        <v>8</v>
      </c>
      <c r="I156" s="7" t="str">
        <f t="shared" si="10"/>
        <v>Extremo</v>
      </c>
      <c r="J156" s="12" t="s">
        <v>257</v>
      </c>
      <c r="K156" s="12" t="s">
        <v>99</v>
      </c>
      <c r="L156" s="12" t="s">
        <v>252</v>
      </c>
      <c r="M156" s="12" t="s">
        <v>258</v>
      </c>
      <c r="N156" s="12"/>
      <c r="O156" s="10">
        <v>42379</v>
      </c>
      <c r="P156" s="10">
        <v>42735</v>
      </c>
      <c r="Q156" s="8" t="s">
        <v>259</v>
      </c>
      <c r="R156" s="8"/>
    </row>
    <row r="157" spans="1:18" ht="120">
      <c r="A157" s="35"/>
      <c r="B157" s="35"/>
      <c r="C157" s="8" t="s">
        <v>260</v>
      </c>
      <c r="D157" s="8" t="s">
        <v>261</v>
      </c>
      <c r="E157" s="22" t="s">
        <v>262</v>
      </c>
      <c r="F157" s="7">
        <v>1</v>
      </c>
      <c r="G157" s="7">
        <v>4</v>
      </c>
      <c r="H157" s="7">
        <f t="shared" si="9"/>
        <v>4</v>
      </c>
      <c r="I157" s="7" t="str">
        <f t="shared" si="10"/>
        <v>Alto</v>
      </c>
      <c r="J157" s="12" t="s">
        <v>263</v>
      </c>
      <c r="K157" s="12" t="s">
        <v>99</v>
      </c>
      <c r="L157" s="12" t="s">
        <v>252</v>
      </c>
      <c r="M157" s="12" t="s">
        <v>264</v>
      </c>
      <c r="N157" s="12" t="s">
        <v>265</v>
      </c>
      <c r="O157" s="11">
        <v>42108</v>
      </c>
      <c r="P157" s="11">
        <v>42369</v>
      </c>
      <c r="Q157" s="8" t="s">
        <v>110</v>
      </c>
      <c r="R157" s="8"/>
    </row>
    <row r="158" spans="1:18" ht="80.099999999999994" customHeight="1">
      <c r="A158" s="35" t="s">
        <v>27</v>
      </c>
      <c r="B158" s="35" t="s">
        <v>516</v>
      </c>
      <c r="C158" s="8" t="s">
        <v>266</v>
      </c>
      <c r="D158" s="8" t="s">
        <v>267</v>
      </c>
      <c r="E158" s="9" t="s">
        <v>268</v>
      </c>
      <c r="F158" s="7">
        <v>1</v>
      </c>
      <c r="G158" s="7">
        <v>4</v>
      </c>
      <c r="H158" s="7">
        <f t="shared" si="9"/>
        <v>4</v>
      </c>
      <c r="I158" s="7" t="str">
        <f t="shared" si="10"/>
        <v>Alto</v>
      </c>
      <c r="J158" s="12" t="s">
        <v>269</v>
      </c>
      <c r="K158" s="12" t="s">
        <v>82</v>
      </c>
      <c r="L158" s="12" t="s">
        <v>83</v>
      </c>
      <c r="M158" s="12" t="s">
        <v>270</v>
      </c>
      <c r="N158" s="12" t="s">
        <v>102</v>
      </c>
      <c r="O158" s="10">
        <v>42278</v>
      </c>
      <c r="P158" s="11">
        <v>42369</v>
      </c>
      <c r="Q158" s="12" t="s">
        <v>271</v>
      </c>
      <c r="R158" s="8"/>
    </row>
    <row r="159" spans="1:18" ht="105">
      <c r="A159" s="35"/>
      <c r="B159" s="35"/>
      <c r="C159" s="8" t="s">
        <v>272</v>
      </c>
      <c r="D159" s="8" t="s">
        <v>273</v>
      </c>
      <c r="E159" s="9" t="s">
        <v>274</v>
      </c>
      <c r="F159" s="7">
        <v>1</v>
      </c>
      <c r="G159" s="7">
        <v>4</v>
      </c>
      <c r="H159" s="7">
        <f t="shared" si="9"/>
        <v>4</v>
      </c>
      <c r="I159" s="7" t="str">
        <f t="shared" si="10"/>
        <v>Alto</v>
      </c>
      <c r="J159" s="12" t="s">
        <v>275</v>
      </c>
      <c r="K159" s="12" t="s">
        <v>276</v>
      </c>
      <c r="L159" s="12" t="s">
        <v>277</v>
      </c>
      <c r="M159" s="28" t="s">
        <v>278</v>
      </c>
      <c r="N159" s="23" t="s">
        <v>102</v>
      </c>
      <c r="O159" s="10">
        <v>42379</v>
      </c>
      <c r="P159" s="10">
        <v>42735</v>
      </c>
      <c r="Q159" s="8"/>
      <c r="R159" s="8"/>
    </row>
    <row r="160" spans="1:18" ht="60">
      <c r="A160" s="35"/>
      <c r="B160" s="35"/>
      <c r="C160" s="8" t="s">
        <v>279</v>
      </c>
      <c r="D160" s="8" t="s">
        <v>280</v>
      </c>
      <c r="E160" s="9" t="s">
        <v>80</v>
      </c>
      <c r="F160" s="7">
        <v>1</v>
      </c>
      <c r="G160" s="7">
        <v>4</v>
      </c>
      <c r="H160" s="7">
        <f t="shared" si="9"/>
        <v>4</v>
      </c>
      <c r="I160" s="7" t="str">
        <f t="shared" si="10"/>
        <v>Alto</v>
      </c>
      <c r="J160" s="12" t="s">
        <v>140</v>
      </c>
      <c r="K160" s="12" t="s">
        <v>99</v>
      </c>
      <c r="L160" s="12" t="s">
        <v>83</v>
      </c>
      <c r="M160" s="23" t="s">
        <v>281</v>
      </c>
      <c r="N160" s="23" t="s">
        <v>102</v>
      </c>
      <c r="O160" s="10">
        <v>42278</v>
      </c>
      <c r="P160" s="11">
        <v>42369</v>
      </c>
      <c r="Q160" s="12" t="s">
        <v>86</v>
      </c>
      <c r="R160" s="8"/>
    </row>
    <row r="161" spans="1:18" ht="90">
      <c r="A161" s="35"/>
      <c r="B161" s="35"/>
      <c r="C161" s="8" t="s">
        <v>282</v>
      </c>
      <c r="D161" s="8" t="s">
        <v>283</v>
      </c>
      <c r="E161" s="9" t="s">
        <v>284</v>
      </c>
      <c r="F161" s="7">
        <v>1</v>
      </c>
      <c r="G161" s="7">
        <v>4</v>
      </c>
      <c r="H161" s="7">
        <f t="shared" si="9"/>
        <v>4</v>
      </c>
      <c r="I161" s="7" t="str">
        <f t="shared" si="10"/>
        <v>Alto</v>
      </c>
      <c r="J161" s="12" t="s">
        <v>285</v>
      </c>
      <c r="K161" s="12" t="s">
        <v>276</v>
      </c>
      <c r="L161" s="12" t="s">
        <v>286</v>
      </c>
      <c r="M161" s="28" t="s">
        <v>278</v>
      </c>
      <c r="N161" s="23" t="s">
        <v>102</v>
      </c>
      <c r="O161" s="10">
        <v>42379</v>
      </c>
      <c r="P161" s="10">
        <v>42735</v>
      </c>
      <c r="Q161" s="8"/>
      <c r="R161" s="8"/>
    </row>
    <row r="162" spans="1:18" ht="120">
      <c r="A162" s="35"/>
      <c r="B162" s="35"/>
      <c r="C162" s="8" t="s">
        <v>87</v>
      </c>
      <c r="D162" s="8" t="s">
        <v>88</v>
      </c>
      <c r="E162" s="9" t="s">
        <v>89</v>
      </c>
      <c r="F162" s="7">
        <v>1</v>
      </c>
      <c r="G162" s="7">
        <v>4</v>
      </c>
      <c r="H162" s="7">
        <f t="shared" si="9"/>
        <v>4</v>
      </c>
      <c r="I162" s="7" t="str">
        <f t="shared" si="10"/>
        <v>Alto</v>
      </c>
      <c r="J162" s="12" t="s">
        <v>90</v>
      </c>
      <c r="K162" s="12" t="s">
        <v>82</v>
      </c>
      <c r="L162" s="12" t="s">
        <v>92</v>
      </c>
      <c r="M162" s="12" t="s">
        <v>93</v>
      </c>
      <c r="N162" s="23" t="s">
        <v>94</v>
      </c>
      <c r="O162" s="10">
        <v>42379</v>
      </c>
      <c r="P162" s="10">
        <v>42735</v>
      </c>
      <c r="Q162" s="8"/>
      <c r="R162" s="8"/>
    </row>
    <row r="163" spans="1:18" ht="81.599999999999994" customHeight="1">
      <c r="A163" s="35" t="s">
        <v>28</v>
      </c>
      <c r="B163" s="35" t="s">
        <v>516</v>
      </c>
      <c r="C163" s="8" t="s">
        <v>266</v>
      </c>
      <c r="D163" s="8" t="s">
        <v>267</v>
      </c>
      <c r="E163" s="9" t="s">
        <v>268</v>
      </c>
      <c r="F163" s="7">
        <v>1</v>
      </c>
      <c r="G163" s="7">
        <v>4</v>
      </c>
      <c r="H163" s="7">
        <f t="shared" si="9"/>
        <v>4</v>
      </c>
      <c r="I163" s="7" t="str">
        <f t="shared" si="10"/>
        <v>Alto</v>
      </c>
      <c r="J163" s="12" t="s">
        <v>269</v>
      </c>
      <c r="K163" s="12" t="s">
        <v>276</v>
      </c>
      <c r="L163" s="12" t="s">
        <v>83</v>
      </c>
      <c r="M163" s="23" t="s">
        <v>270</v>
      </c>
      <c r="N163" s="23" t="s">
        <v>102</v>
      </c>
      <c r="O163" s="10">
        <v>42278</v>
      </c>
      <c r="P163" s="11">
        <v>42369</v>
      </c>
      <c r="Q163" s="12" t="s">
        <v>271</v>
      </c>
      <c r="R163" s="8"/>
    </row>
    <row r="164" spans="1:18" ht="90">
      <c r="A164" s="35"/>
      <c r="B164" s="35"/>
      <c r="C164" s="8" t="s">
        <v>272</v>
      </c>
      <c r="D164" s="8" t="s">
        <v>273</v>
      </c>
      <c r="E164" s="9" t="s">
        <v>274</v>
      </c>
      <c r="F164" s="7">
        <v>1</v>
      </c>
      <c r="G164" s="7">
        <v>4</v>
      </c>
      <c r="H164" s="7">
        <f t="shared" si="9"/>
        <v>4</v>
      </c>
      <c r="I164" s="7" t="str">
        <f t="shared" si="10"/>
        <v>Alto</v>
      </c>
      <c r="J164" s="12" t="s">
        <v>275</v>
      </c>
      <c r="K164" s="12" t="s">
        <v>276</v>
      </c>
      <c r="L164" s="12" t="s">
        <v>286</v>
      </c>
      <c r="M164" s="28" t="s">
        <v>278</v>
      </c>
      <c r="N164" s="23" t="s">
        <v>102</v>
      </c>
      <c r="O164" s="10">
        <v>42379</v>
      </c>
      <c r="P164" s="10">
        <v>42735</v>
      </c>
      <c r="Q164" s="8"/>
      <c r="R164" s="8"/>
    </row>
    <row r="165" spans="1:18" ht="60">
      <c r="A165" s="35"/>
      <c r="B165" s="35"/>
      <c r="C165" s="8" t="s">
        <v>279</v>
      </c>
      <c r="D165" s="8" t="s">
        <v>280</v>
      </c>
      <c r="E165" s="9" t="s">
        <v>80</v>
      </c>
      <c r="F165" s="7">
        <v>1</v>
      </c>
      <c r="G165" s="7">
        <v>4</v>
      </c>
      <c r="H165" s="7">
        <f t="shared" si="9"/>
        <v>4</v>
      </c>
      <c r="I165" s="7" t="str">
        <f t="shared" si="10"/>
        <v>Alto</v>
      </c>
      <c r="J165" s="12" t="s">
        <v>140</v>
      </c>
      <c r="K165" s="12" t="s">
        <v>99</v>
      </c>
      <c r="L165" s="12" t="s">
        <v>83</v>
      </c>
      <c r="M165" s="23" t="s">
        <v>287</v>
      </c>
      <c r="N165" s="23" t="s">
        <v>102</v>
      </c>
      <c r="O165" s="10">
        <v>42278</v>
      </c>
      <c r="P165" s="11">
        <v>42369</v>
      </c>
      <c r="Q165" s="12" t="s">
        <v>86</v>
      </c>
      <c r="R165" s="8"/>
    </row>
    <row r="166" spans="1:18" ht="90">
      <c r="A166" s="35"/>
      <c r="B166" s="35"/>
      <c r="C166" s="8" t="s">
        <v>282</v>
      </c>
      <c r="D166" s="8" t="s">
        <v>283</v>
      </c>
      <c r="E166" s="9" t="s">
        <v>284</v>
      </c>
      <c r="F166" s="7">
        <v>1</v>
      </c>
      <c r="G166" s="7">
        <v>4</v>
      </c>
      <c r="H166" s="7">
        <f t="shared" si="9"/>
        <v>4</v>
      </c>
      <c r="I166" s="7" t="str">
        <f t="shared" si="10"/>
        <v>Alto</v>
      </c>
      <c r="J166" s="12" t="s">
        <v>285</v>
      </c>
      <c r="K166" s="12" t="s">
        <v>276</v>
      </c>
      <c r="L166" s="12" t="s">
        <v>286</v>
      </c>
      <c r="M166" s="28" t="s">
        <v>278</v>
      </c>
      <c r="N166" s="23" t="s">
        <v>102</v>
      </c>
      <c r="O166" s="10">
        <v>42379</v>
      </c>
      <c r="P166" s="10">
        <v>42735</v>
      </c>
      <c r="Q166" s="8"/>
      <c r="R166" s="8"/>
    </row>
    <row r="167" spans="1:18" ht="120">
      <c r="A167" s="35"/>
      <c r="B167" s="35"/>
      <c r="C167" s="8" t="s">
        <v>87</v>
      </c>
      <c r="D167" s="8" t="s">
        <v>88</v>
      </c>
      <c r="E167" s="9" t="s">
        <v>89</v>
      </c>
      <c r="F167" s="7">
        <v>1</v>
      </c>
      <c r="G167" s="7">
        <v>3</v>
      </c>
      <c r="H167" s="7">
        <f t="shared" ref="H167:H176" si="11">F167*G167</f>
        <v>3</v>
      </c>
      <c r="I167" s="7" t="str">
        <f t="shared" si="10"/>
        <v>Moderado</v>
      </c>
      <c r="J167" s="12" t="s">
        <v>90</v>
      </c>
      <c r="K167" s="12" t="s">
        <v>82</v>
      </c>
      <c r="L167" s="12" t="s">
        <v>92</v>
      </c>
      <c r="M167" s="12" t="s">
        <v>93</v>
      </c>
      <c r="N167" s="23" t="s">
        <v>94</v>
      </c>
      <c r="O167" s="10">
        <v>42379</v>
      </c>
      <c r="P167" s="10">
        <v>42735</v>
      </c>
      <c r="Q167" s="8"/>
      <c r="R167" s="8"/>
    </row>
    <row r="168" spans="1:18" ht="75">
      <c r="A168" s="35"/>
      <c r="B168" s="35"/>
      <c r="C168" s="8" t="s">
        <v>288</v>
      </c>
      <c r="D168" s="8" t="s">
        <v>289</v>
      </c>
      <c r="E168" s="9" t="s">
        <v>290</v>
      </c>
      <c r="F168" s="7">
        <v>1</v>
      </c>
      <c r="G168" s="7">
        <v>4</v>
      </c>
      <c r="H168" s="7">
        <f t="shared" si="11"/>
        <v>4</v>
      </c>
      <c r="I168" s="7" t="str">
        <f t="shared" si="10"/>
        <v>Alto</v>
      </c>
      <c r="J168" s="12" t="s">
        <v>291</v>
      </c>
      <c r="K168" s="12" t="s">
        <v>120</v>
      </c>
      <c r="L168" s="12" t="s">
        <v>292</v>
      </c>
      <c r="M168" s="12" t="s">
        <v>293</v>
      </c>
      <c r="N168" s="12" t="s">
        <v>294</v>
      </c>
      <c r="O168" s="10">
        <v>42379</v>
      </c>
      <c r="P168" s="10">
        <v>42735</v>
      </c>
      <c r="Q168" s="8"/>
      <c r="R168" s="8"/>
    </row>
    <row r="169" spans="1:18" ht="135.6" customHeight="1">
      <c r="A169" s="35" t="s">
        <v>29</v>
      </c>
      <c r="B169" s="35" t="s">
        <v>516</v>
      </c>
      <c r="C169" s="8" t="s">
        <v>295</v>
      </c>
      <c r="D169" s="8" t="s">
        <v>296</v>
      </c>
      <c r="E169" s="9" t="s">
        <v>297</v>
      </c>
      <c r="F169" s="7">
        <v>1</v>
      </c>
      <c r="G169" s="7">
        <v>4</v>
      </c>
      <c r="H169" s="7">
        <f t="shared" si="11"/>
        <v>4</v>
      </c>
      <c r="I169" s="7" t="str">
        <f t="shared" si="10"/>
        <v>Alto</v>
      </c>
      <c r="J169" s="12" t="s">
        <v>298</v>
      </c>
      <c r="K169" s="12" t="s">
        <v>82</v>
      </c>
      <c r="L169" s="12" t="s">
        <v>299</v>
      </c>
      <c r="M169" s="12" t="s">
        <v>300</v>
      </c>
      <c r="N169" s="23" t="s">
        <v>102</v>
      </c>
      <c r="O169" s="10">
        <v>42379</v>
      </c>
      <c r="P169" s="10">
        <v>42735</v>
      </c>
      <c r="Q169" s="8"/>
      <c r="R169" s="8"/>
    </row>
    <row r="170" spans="1:18" ht="135">
      <c r="A170" s="35"/>
      <c r="B170" s="35"/>
      <c r="C170" s="8" t="s">
        <v>133</v>
      </c>
      <c r="D170" s="8" t="s">
        <v>134</v>
      </c>
      <c r="E170" s="9" t="s">
        <v>135</v>
      </c>
      <c r="F170" s="7">
        <v>1</v>
      </c>
      <c r="G170" s="7">
        <v>5</v>
      </c>
      <c r="H170" s="7">
        <f t="shared" si="11"/>
        <v>5</v>
      </c>
      <c r="I170" s="7" t="str">
        <f t="shared" si="10"/>
        <v>Extremo</v>
      </c>
      <c r="J170" s="12" t="s">
        <v>136</v>
      </c>
      <c r="K170" s="12" t="s">
        <v>82</v>
      </c>
      <c r="L170" s="12" t="s">
        <v>137</v>
      </c>
      <c r="M170" s="12" t="s">
        <v>138</v>
      </c>
      <c r="N170" s="23" t="s">
        <v>102</v>
      </c>
      <c r="O170" s="11">
        <v>42108</v>
      </c>
      <c r="P170" s="11">
        <v>42369</v>
      </c>
      <c r="Q170" s="8" t="s">
        <v>139</v>
      </c>
      <c r="R170" s="8"/>
    </row>
    <row r="171" spans="1:18" ht="120">
      <c r="A171" s="35"/>
      <c r="B171" s="35"/>
      <c r="C171" s="8" t="s">
        <v>87</v>
      </c>
      <c r="D171" s="8" t="s">
        <v>301</v>
      </c>
      <c r="E171" s="9" t="s">
        <v>89</v>
      </c>
      <c r="F171" s="7">
        <v>3</v>
      </c>
      <c r="G171" s="7">
        <v>4</v>
      </c>
      <c r="H171" s="7">
        <f t="shared" si="11"/>
        <v>12</v>
      </c>
      <c r="I171" s="7" t="str">
        <f t="shared" si="10"/>
        <v>Extremo</v>
      </c>
      <c r="J171" s="12" t="s">
        <v>90</v>
      </c>
      <c r="K171" s="12" t="s">
        <v>82</v>
      </c>
      <c r="L171" s="12" t="s">
        <v>92</v>
      </c>
      <c r="M171" s="23" t="s">
        <v>302</v>
      </c>
      <c r="N171" s="23" t="s">
        <v>94</v>
      </c>
      <c r="O171" s="10">
        <v>42379</v>
      </c>
      <c r="P171" s="10">
        <v>42735</v>
      </c>
      <c r="Q171" s="8"/>
      <c r="R171" s="8"/>
    </row>
    <row r="172" spans="1:18" ht="108.6" customHeight="1">
      <c r="A172" s="35" t="s">
        <v>30</v>
      </c>
      <c r="B172" s="35" t="s">
        <v>516</v>
      </c>
      <c r="C172" s="8" t="s">
        <v>303</v>
      </c>
      <c r="D172" s="8" t="s">
        <v>304</v>
      </c>
      <c r="E172" s="9" t="s">
        <v>305</v>
      </c>
      <c r="F172" s="7">
        <v>1</v>
      </c>
      <c r="G172" s="7">
        <v>3</v>
      </c>
      <c r="H172" s="7">
        <f t="shared" si="11"/>
        <v>3</v>
      </c>
      <c r="I172" s="7" t="str">
        <f t="shared" si="10"/>
        <v>Moderado</v>
      </c>
      <c r="J172" s="12" t="s">
        <v>306</v>
      </c>
      <c r="K172" s="26" t="s">
        <v>82</v>
      </c>
      <c r="L172" s="12" t="s">
        <v>307</v>
      </c>
      <c r="M172" s="23" t="s">
        <v>308</v>
      </c>
      <c r="N172" s="23" t="s">
        <v>102</v>
      </c>
      <c r="O172" s="11">
        <v>42129</v>
      </c>
      <c r="P172" s="11">
        <v>42369</v>
      </c>
      <c r="Q172" s="8" t="s">
        <v>309</v>
      </c>
      <c r="R172" s="8"/>
    </row>
    <row r="173" spans="1:18" ht="75">
      <c r="A173" s="35"/>
      <c r="B173" s="35"/>
      <c r="C173" s="8" t="s">
        <v>87</v>
      </c>
      <c r="D173" s="8" t="s">
        <v>310</v>
      </c>
      <c r="E173" s="9" t="s">
        <v>311</v>
      </c>
      <c r="F173" s="7">
        <v>2</v>
      </c>
      <c r="G173" s="7">
        <v>2</v>
      </c>
      <c r="H173" s="7">
        <f t="shared" si="11"/>
        <v>4</v>
      </c>
      <c r="I173" s="7" t="str">
        <f t="shared" si="10"/>
        <v>Moderado</v>
      </c>
      <c r="J173" s="12" t="s">
        <v>312</v>
      </c>
      <c r="K173" s="12" t="s">
        <v>82</v>
      </c>
      <c r="L173" s="26" t="s">
        <v>313</v>
      </c>
      <c r="M173" s="29" t="s">
        <v>314</v>
      </c>
      <c r="N173" s="23" t="s">
        <v>176</v>
      </c>
      <c r="O173" s="10">
        <v>42379</v>
      </c>
      <c r="P173" s="10">
        <v>42735</v>
      </c>
      <c r="Q173" s="8"/>
      <c r="R173" s="8"/>
    </row>
    <row r="174" spans="1:18" ht="120">
      <c r="A174" s="35"/>
      <c r="B174" s="35"/>
      <c r="C174" s="8" t="s">
        <v>87</v>
      </c>
      <c r="D174" s="8" t="s">
        <v>315</v>
      </c>
      <c r="E174" s="9" t="s">
        <v>89</v>
      </c>
      <c r="F174" s="7">
        <v>3</v>
      </c>
      <c r="G174" s="7">
        <v>3</v>
      </c>
      <c r="H174" s="7">
        <f t="shared" si="11"/>
        <v>9</v>
      </c>
      <c r="I174" s="7" t="str">
        <f t="shared" si="10"/>
        <v>Alto</v>
      </c>
      <c r="J174" s="12" t="s">
        <v>90</v>
      </c>
      <c r="K174" s="12" t="s">
        <v>82</v>
      </c>
      <c r="L174" s="12" t="s">
        <v>92</v>
      </c>
      <c r="M174" s="23" t="s">
        <v>302</v>
      </c>
      <c r="N174" s="23" t="s">
        <v>94</v>
      </c>
      <c r="O174" s="10">
        <v>42379</v>
      </c>
      <c r="P174" s="10">
        <v>42735</v>
      </c>
      <c r="Q174" s="8"/>
      <c r="R174" s="8"/>
    </row>
    <row r="175" spans="1:18" ht="108.6" customHeight="1">
      <c r="A175" s="35" t="s">
        <v>31</v>
      </c>
      <c r="B175" s="35" t="s">
        <v>516</v>
      </c>
      <c r="C175" s="8" t="s">
        <v>303</v>
      </c>
      <c r="D175" s="8" t="s">
        <v>304</v>
      </c>
      <c r="E175" s="9" t="s">
        <v>305</v>
      </c>
      <c r="F175" s="7">
        <v>2</v>
      </c>
      <c r="G175" s="7">
        <v>3</v>
      </c>
      <c r="H175" s="7">
        <f t="shared" si="11"/>
        <v>6</v>
      </c>
      <c r="I175" s="7" t="str">
        <f t="shared" si="10"/>
        <v>Alto</v>
      </c>
      <c r="J175" s="12" t="s">
        <v>316</v>
      </c>
      <c r="K175" s="26" t="s">
        <v>82</v>
      </c>
      <c r="L175" s="12" t="s">
        <v>307</v>
      </c>
      <c r="M175" s="23" t="s">
        <v>308</v>
      </c>
      <c r="N175" s="23" t="s">
        <v>102</v>
      </c>
      <c r="O175" s="11">
        <v>42129</v>
      </c>
      <c r="P175" s="11">
        <v>42369</v>
      </c>
      <c r="Q175" s="8" t="s">
        <v>309</v>
      </c>
      <c r="R175" s="8"/>
    </row>
    <row r="176" spans="1:18" ht="27.2" customHeight="1">
      <c r="A176" s="35"/>
      <c r="B176" s="35"/>
      <c r="C176" s="8" t="s">
        <v>87</v>
      </c>
      <c r="D176" s="8" t="s">
        <v>310</v>
      </c>
      <c r="E176" s="35" t="s">
        <v>311</v>
      </c>
      <c r="F176" s="35">
        <v>2</v>
      </c>
      <c r="G176" s="35">
        <v>3</v>
      </c>
      <c r="H176" s="35">
        <f t="shared" si="11"/>
        <v>6</v>
      </c>
      <c r="I176" s="35" t="str">
        <f t="shared" si="10"/>
        <v>Alto</v>
      </c>
      <c r="J176" s="39" t="s">
        <v>317</v>
      </c>
      <c r="K176" s="38" t="s">
        <v>99</v>
      </c>
      <c r="L176" s="38" t="s">
        <v>318</v>
      </c>
      <c r="M176" s="40" t="s">
        <v>319</v>
      </c>
      <c r="N176" s="41" t="s">
        <v>320</v>
      </c>
      <c r="O176" s="10">
        <v>42379</v>
      </c>
      <c r="P176" s="10">
        <v>42735</v>
      </c>
      <c r="Q176" s="35"/>
      <c r="R176" s="35"/>
    </row>
    <row r="177" spans="1:18" ht="30">
      <c r="A177" s="35"/>
      <c r="B177" s="35"/>
      <c r="C177" s="8" t="s">
        <v>87</v>
      </c>
      <c r="D177" s="8" t="s">
        <v>321</v>
      </c>
      <c r="E177" s="35"/>
      <c r="F177" s="35"/>
      <c r="G177" s="35"/>
      <c r="H177" s="35"/>
      <c r="I177" s="35"/>
      <c r="J177" s="39"/>
      <c r="K177" s="39"/>
      <c r="L177" s="39"/>
      <c r="M177" s="40"/>
      <c r="N177" s="41"/>
      <c r="O177" s="7"/>
      <c r="P177" s="7"/>
      <c r="Q177" s="35"/>
      <c r="R177" s="35"/>
    </row>
    <row r="178" spans="1:18" ht="108.6" customHeight="1">
      <c r="A178" s="35" t="s">
        <v>32</v>
      </c>
      <c r="B178" s="35" t="s">
        <v>516</v>
      </c>
      <c r="C178" s="8" t="s">
        <v>303</v>
      </c>
      <c r="D178" s="8" t="s">
        <v>304</v>
      </c>
      <c r="E178" s="9" t="s">
        <v>305</v>
      </c>
      <c r="F178" s="7">
        <v>1</v>
      </c>
      <c r="G178" s="7">
        <v>4</v>
      </c>
      <c r="H178" s="7">
        <f>F178*G178</f>
        <v>4</v>
      </c>
      <c r="I178" s="7" t="str">
        <f>IF(AND(F178=1,G178&lt;=2),"Bajo",IF(AND(F178&lt;=2,G178=1),"Bajo",IF(AND(F178=3,G178=1),"Moderado",IF(AND(F178=2,G178=2),"Moderado",IF(AND(F178=1,G178=3),"Moderado",IF(AND(F178=1,G178=4),"Alto",IF(AND(OR(F178=2,F178=3),AND(OR(G178=2,G178=3))),"Alto",IF(AND(F178=4,OR(G178=1,G178=2)),"Alto","Extremo"))))))))</f>
        <v>Alto</v>
      </c>
      <c r="J178" s="12" t="s">
        <v>316</v>
      </c>
      <c r="K178" s="26" t="s">
        <v>82</v>
      </c>
      <c r="L178" s="12" t="s">
        <v>307</v>
      </c>
      <c r="M178" s="23" t="s">
        <v>308</v>
      </c>
      <c r="N178" s="23" t="s">
        <v>102</v>
      </c>
      <c r="O178" s="11">
        <v>42129</v>
      </c>
      <c r="P178" s="11">
        <v>42369</v>
      </c>
      <c r="Q178" s="8" t="s">
        <v>309</v>
      </c>
      <c r="R178" s="8"/>
    </row>
    <row r="179" spans="1:18" ht="54.2" customHeight="1">
      <c r="A179" s="35"/>
      <c r="B179" s="35"/>
      <c r="C179" s="8" t="s">
        <v>87</v>
      </c>
      <c r="D179" s="8" t="s">
        <v>310</v>
      </c>
      <c r="E179" s="35" t="s">
        <v>311</v>
      </c>
      <c r="F179" s="35">
        <v>2</v>
      </c>
      <c r="G179" s="35">
        <v>3</v>
      </c>
      <c r="H179" s="35">
        <f>F179*G179</f>
        <v>6</v>
      </c>
      <c r="I179" s="35" t="str">
        <f>IF(AND(F179=1,G179&lt;=2),"Bajo",IF(AND(F179&lt;=2,G179=1),"Bajo",IF(AND(F179=3,G179=1),"Moderado",IF(AND(F179=2,G179=2),"Moderado",IF(AND(F179=1,G179=3),"Moderado",IF(AND(F179=1,G179=4),"Alto",IF(AND(OR(F179=2,F179=3),AND(OR(G179=2,G179=3))),"Alto",IF(AND(F179=4,OR(G179=1,G179=2)),"Alto","Extremo"))))))))</f>
        <v>Alto</v>
      </c>
      <c r="J179" s="39" t="s">
        <v>322</v>
      </c>
      <c r="K179" s="38" t="s">
        <v>99</v>
      </c>
      <c r="L179" s="38" t="s">
        <v>323</v>
      </c>
      <c r="M179" s="30" t="s">
        <v>319</v>
      </c>
      <c r="N179" s="41" t="s">
        <v>320</v>
      </c>
      <c r="O179" s="10">
        <v>42379</v>
      </c>
      <c r="P179" s="10">
        <v>42735</v>
      </c>
      <c r="Q179" s="35"/>
      <c r="R179" s="35"/>
    </row>
    <row r="180" spans="1:18" ht="30">
      <c r="A180" s="35"/>
      <c r="B180" s="35"/>
      <c r="C180" s="8" t="s">
        <v>87</v>
      </c>
      <c r="D180" s="8" t="s">
        <v>321</v>
      </c>
      <c r="E180" s="35"/>
      <c r="F180" s="35"/>
      <c r="G180" s="35"/>
      <c r="H180" s="35"/>
      <c r="I180" s="35"/>
      <c r="J180" s="39"/>
      <c r="K180" s="39"/>
      <c r="L180" s="39"/>
      <c r="M180" s="31"/>
      <c r="N180" s="41"/>
      <c r="O180" s="7"/>
      <c r="P180" s="7"/>
      <c r="Q180" s="35"/>
      <c r="R180" s="35"/>
    </row>
    <row r="181" spans="1:18" ht="67.900000000000006" customHeight="1">
      <c r="A181" s="35" t="s">
        <v>33</v>
      </c>
      <c r="B181" s="35" t="s">
        <v>516</v>
      </c>
      <c r="C181" s="8" t="s">
        <v>87</v>
      </c>
      <c r="D181" s="8" t="s">
        <v>310</v>
      </c>
      <c r="E181" s="9" t="s">
        <v>311</v>
      </c>
      <c r="F181" s="7">
        <v>2</v>
      </c>
      <c r="G181" s="7">
        <v>4</v>
      </c>
      <c r="H181" s="7">
        <f t="shared" ref="H181:H212" si="12">F181*G181</f>
        <v>8</v>
      </c>
      <c r="I181" s="7" t="str">
        <f t="shared" ref="I181:I212" si="13">IF(AND(F181=1,G181&lt;=2),"Bajo",IF(AND(F181&lt;=2,G181=1),"Bajo",IF(AND(F181=3,G181=1),"Moderado",IF(AND(F181=2,G181=2),"Moderado",IF(AND(F181=1,G181=3),"Moderado",IF(AND(F181=1,G181=4),"Alto",IF(AND(OR(F181=2,F181=3),AND(OR(G181=2,G181=3))),"Alto",IF(AND(F181=4,OR(G181=1,G181=2)),"Alto","Extremo"))))))))</f>
        <v>Extremo</v>
      </c>
      <c r="J181" s="12" t="s">
        <v>312</v>
      </c>
      <c r="K181" s="12" t="s">
        <v>82</v>
      </c>
      <c r="L181" s="26" t="s">
        <v>313</v>
      </c>
      <c r="M181" s="29" t="s">
        <v>324</v>
      </c>
      <c r="N181" s="23" t="s">
        <v>176</v>
      </c>
      <c r="O181" s="11">
        <v>42129</v>
      </c>
      <c r="P181" s="10">
        <v>42369</v>
      </c>
      <c r="Q181" s="8" t="s">
        <v>325</v>
      </c>
      <c r="R181" s="8"/>
    </row>
    <row r="182" spans="1:18" ht="120">
      <c r="A182" s="35"/>
      <c r="B182" s="35"/>
      <c r="C182" s="8" t="s">
        <v>87</v>
      </c>
      <c r="D182" s="8" t="s">
        <v>315</v>
      </c>
      <c r="E182" s="9" t="s">
        <v>89</v>
      </c>
      <c r="F182" s="7">
        <v>2</v>
      </c>
      <c r="G182" s="7">
        <v>4</v>
      </c>
      <c r="H182" s="7">
        <f t="shared" si="12"/>
        <v>8</v>
      </c>
      <c r="I182" s="7" t="str">
        <f t="shared" si="13"/>
        <v>Extremo</v>
      </c>
      <c r="J182" s="12" t="s">
        <v>90</v>
      </c>
      <c r="K182" s="12" t="s">
        <v>82</v>
      </c>
      <c r="L182" s="12" t="s">
        <v>92</v>
      </c>
      <c r="M182" s="23" t="s">
        <v>326</v>
      </c>
      <c r="N182" s="23" t="s">
        <v>94</v>
      </c>
      <c r="O182" s="10">
        <v>42379</v>
      </c>
      <c r="P182" s="10">
        <v>42735</v>
      </c>
      <c r="Q182" s="8"/>
      <c r="R182" s="8"/>
    </row>
    <row r="183" spans="1:18" ht="108.6" customHeight="1">
      <c r="A183" s="35" t="s">
        <v>34</v>
      </c>
      <c r="B183" s="35" t="s">
        <v>516</v>
      </c>
      <c r="C183" s="8" t="s">
        <v>303</v>
      </c>
      <c r="D183" s="8" t="s">
        <v>304</v>
      </c>
      <c r="E183" s="9" t="s">
        <v>305</v>
      </c>
      <c r="F183" s="7">
        <v>1</v>
      </c>
      <c r="G183" s="7">
        <v>4</v>
      </c>
      <c r="H183" s="7">
        <f t="shared" si="12"/>
        <v>4</v>
      </c>
      <c r="I183" s="7" t="str">
        <f t="shared" si="13"/>
        <v>Alto</v>
      </c>
      <c r="J183" s="12" t="s">
        <v>316</v>
      </c>
      <c r="K183" s="26" t="s">
        <v>82</v>
      </c>
      <c r="L183" s="12" t="s">
        <v>307</v>
      </c>
      <c r="M183" s="23" t="s">
        <v>308</v>
      </c>
      <c r="N183" s="23" t="s">
        <v>102</v>
      </c>
      <c r="O183" s="11">
        <v>42129</v>
      </c>
      <c r="P183" s="11">
        <v>42369</v>
      </c>
      <c r="Q183" s="8" t="s">
        <v>309</v>
      </c>
      <c r="R183" s="8"/>
    </row>
    <row r="184" spans="1:18" ht="75">
      <c r="A184" s="35"/>
      <c r="B184" s="35"/>
      <c r="C184" s="8" t="s">
        <v>87</v>
      </c>
      <c r="D184" s="8" t="s">
        <v>310</v>
      </c>
      <c r="E184" s="9" t="s">
        <v>311</v>
      </c>
      <c r="F184" s="7">
        <v>2</v>
      </c>
      <c r="G184" s="7">
        <v>2</v>
      </c>
      <c r="H184" s="7">
        <f t="shared" si="12"/>
        <v>4</v>
      </c>
      <c r="I184" s="7" t="str">
        <f t="shared" si="13"/>
        <v>Moderado</v>
      </c>
      <c r="J184" s="12" t="s">
        <v>312</v>
      </c>
      <c r="K184" s="12" t="s">
        <v>99</v>
      </c>
      <c r="L184" s="26" t="s">
        <v>327</v>
      </c>
      <c r="M184" s="29" t="s">
        <v>324</v>
      </c>
      <c r="N184" s="23" t="s">
        <v>176</v>
      </c>
      <c r="O184" s="11">
        <v>42129</v>
      </c>
      <c r="P184" s="11">
        <v>42369</v>
      </c>
      <c r="Q184" s="8" t="s">
        <v>328</v>
      </c>
      <c r="R184" s="8"/>
    </row>
    <row r="185" spans="1:18" ht="120">
      <c r="A185" s="35"/>
      <c r="B185" s="35"/>
      <c r="C185" s="8" t="s">
        <v>87</v>
      </c>
      <c r="D185" s="8" t="s">
        <v>315</v>
      </c>
      <c r="E185" s="9" t="s">
        <v>89</v>
      </c>
      <c r="F185" s="7">
        <v>3</v>
      </c>
      <c r="G185" s="7">
        <v>4</v>
      </c>
      <c r="H185" s="7">
        <f t="shared" si="12"/>
        <v>12</v>
      </c>
      <c r="I185" s="7" t="str">
        <f t="shared" si="13"/>
        <v>Extremo</v>
      </c>
      <c r="J185" s="12" t="s">
        <v>90</v>
      </c>
      <c r="K185" s="12" t="s">
        <v>82</v>
      </c>
      <c r="L185" s="12" t="s">
        <v>92</v>
      </c>
      <c r="M185" s="23" t="s">
        <v>326</v>
      </c>
      <c r="N185" s="23" t="s">
        <v>94</v>
      </c>
      <c r="O185" s="10">
        <v>42379</v>
      </c>
      <c r="P185" s="10">
        <v>42735</v>
      </c>
      <c r="Q185" s="8"/>
      <c r="R185" s="8"/>
    </row>
    <row r="186" spans="1:18" ht="120">
      <c r="A186" s="35"/>
      <c r="B186" s="35"/>
      <c r="C186" s="8" t="s">
        <v>329</v>
      </c>
      <c r="D186" s="8" t="s">
        <v>330</v>
      </c>
      <c r="E186" s="9" t="s">
        <v>331</v>
      </c>
      <c r="F186" s="7">
        <v>2</v>
      </c>
      <c r="G186" s="7">
        <v>4</v>
      </c>
      <c r="H186" s="7">
        <f t="shared" si="12"/>
        <v>8</v>
      </c>
      <c r="I186" s="7" t="str">
        <f t="shared" si="13"/>
        <v>Extremo</v>
      </c>
      <c r="J186" s="12" t="s">
        <v>332</v>
      </c>
      <c r="K186" s="12" t="s">
        <v>82</v>
      </c>
      <c r="L186" s="12" t="s">
        <v>217</v>
      </c>
      <c r="M186" s="12" t="s">
        <v>333</v>
      </c>
      <c r="N186" s="12" t="s">
        <v>176</v>
      </c>
      <c r="O186" s="11">
        <v>42108</v>
      </c>
      <c r="P186" s="11">
        <v>42369</v>
      </c>
      <c r="Q186" s="8" t="s">
        <v>219</v>
      </c>
      <c r="R186" s="8"/>
    </row>
    <row r="187" spans="1:18" ht="75">
      <c r="A187" s="35"/>
      <c r="B187" s="35"/>
      <c r="C187" s="8" t="s">
        <v>334</v>
      </c>
      <c r="D187" s="8" t="s">
        <v>335</v>
      </c>
      <c r="E187" s="9" t="s">
        <v>336</v>
      </c>
      <c r="F187" s="7">
        <v>1</v>
      </c>
      <c r="G187" s="7">
        <v>4</v>
      </c>
      <c r="H187" s="7">
        <f t="shared" si="12"/>
        <v>4</v>
      </c>
      <c r="I187" s="7" t="str">
        <f t="shared" si="13"/>
        <v>Alto</v>
      </c>
      <c r="J187" s="12" t="s">
        <v>337</v>
      </c>
      <c r="K187" s="12" t="s">
        <v>82</v>
      </c>
      <c r="L187" s="12" t="s">
        <v>338</v>
      </c>
      <c r="M187" s="23" t="s">
        <v>339</v>
      </c>
      <c r="N187" s="23" t="s">
        <v>102</v>
      </c>
      <c r="O187" s="10">
        <v>42379</v>
      </c>
      <c r="P187" s="10">
        <v>42735</v>
      </c>
      <c r="Q187" s="8"/>
      <c r="R187" s="8"/>
    </row>
    <row r="188" spans="1:18" ht="108.6" customHeight="1">
      <c r="A188" s="35" t="s">
        <v>35</v>
      </c>
      <c r="B188" s="35" t="s">
        <v>516</v>
      </c>
      <c r="C188" s="8" t="s">
        <v>340</v>
      </c>
      <c r="D188" s="8" t="s">
        <v>304</v>
      </c>
      <c r="E188" s="9" t="s">
        <v>305</v>
      </c>
      <c r="F188" s="7">
        <v>1</v>
      </c>
      <c r="G188" s="7">
        <v>4</v>
      </c>
      <c r="H188" s="7">
        <f t="shared" si="12"/>
        <v>4</v>
      </c>
      <c r="I188" s="7" t="str">
        <f t="shared" si="13"/>
        <v>Alto</v>
      </c>
      <c r="J188" s="12" t="s">
        <v>316</v>
      </c>
      <c r="K188" s="26" t="s">
        <v>82</v>
      </c>
      <c r="L188" s="12" t="s">
        <v>307</v>
      </c>
      <c r="M188" s="23" t="s">
        <v>308</v>
      </c>
      <c r="N188" s="23" t="s">
        <v>102</v>
      </c>
      <c r="O188" s="11">
        <v>42129</v>
      </c>
      <c r="P188" s="11">
        <v>42369</v>
      </c>
      <c r="Q188" s="8" t="s">
        <v>309</v>
      </c>
      <c r="R188" s="8"/>
    </row>
    <row r="189" spans="1:18" ht="75">
      <c r="A189" s="35"/>
      <c r="B189" s="35"/>
      <c r="C189" s="8" t="s">
        <v>87</v>
      </c>
      <c r="D189" s="8" t="s">
        <v>310</v>
      </c>
      <c r="E189" s="9" t="s">
        <v>311</v>
      </c>
      <c r="F189" s="7">
        <v>2</v>
      </c>
      <c r="G189" s="7">
        <v>2</v>
      </c>
      <c r="H189" s="7">
        <f t="shared" si="12"/>
        <v>4</v>
      </c>
      <c r="I189" s="7" t="str">
        <f t="shared" si="13"/>
        <v>Moderado</v>
      </c>
      <c r="J189" s="12" t="s">
        <v>312</v>
      </c>
      <c r="K189" s="12" t="s">
        <v>99</v>
      </c>
      <c r="L189" s="26" t="s">
        <v>327</v>
      </c>
      <c r="M189" s="29" t="s">
        <v>324</v>
      </c>
      <c r="N189" s="23" t="s">
        <v>176</v>
      </c>
      <c r="O189" s="11">
        <v>42129</v>
      </c>
      <c r="P189" s="11">
        <v>42369</v>
      </c>
      <c r="Q189" s="8" t="s">
        <v>328</v>
      </c>
      <c r="R189" s="8"/>
    </row>
    <row r="190" spans="1:18" ht="120">
      <c r="A190" s="35"/>
      <c r="B190" s="35"/>
      <c r="C190" s="8" t="s">
        <v>87</v>
      </c>
      <c r="D190" s="8" t="s">
        <v>315</v>
      </c>
      <c r="E190" s="9" t="s">
        <v>89</v>
      </c>
      <c r="F190" s="7">
        <v>3</v>
      </c>
      <c r="G190" s="7">
        <v>4</v>
      </c>
      <c r="H190" s="7">
        <f t="shared" si="12"/>
        <v>12</v>
      </c>
      <c r="I190" s="7" t="str">
        <f t="shared" si="13"/>
        <v>Extremo</v>
      </c>
      <c r="J190" s="12" t="s">
        <v>90</v>
      </c>
      <c r="K190" s="12" t="s">
        <v>82</v>
      </c>
      <c r="L190" s="12" t="s">
        <v>92</v>
      </c>
      <c r="M190" s="23" t="s">
        <v>326</v>
      </c>
      <c r="N190" s="23" t="s">
        <v>94</v>
      </c>
      <c r="O190" s="10">
        <v>42379</v>
      </c>
      <c r="P190" s="10">
        <v>42735</v>
      </c>
      <c r="Q190" s="8"/>
      <c r="R190" s="8"/>
    </row>
    <row r="191" spans="1:18" ht="120">
      <c r="A191" s="35"/>
      <c r="B191" s="35"/>
      <c r="C191" s="8" t="s">
        <v>329</v>
      </c>
      <c r="D191" s="8" t="s">
        <v>330</v>
      </c>
      <c r="E191" s="9" t="s">
        <v>331</v>
      </c>
      <c r="F191" s="7">
        <v>2</v>
      </c>
      <c r="G191" s="7">
        <v>4</v>
      </c>
      <c r="H191" s="7">
        <f t="shared" si="12"/>
        <v>8</v>
      </c>
      <c r="I191" s="7" t="str">
        <f t="shared" si="13"/>
        <v>Extremo</v>
      </c>
      <c r="J191" s="12" t="s">
        <v>332</v>
      </c>
      <c r="K191" s="12" t="s">
        <v>82</v>
      </c>
      <c r="L191" s="12" t="s">
        <v>217</v>
      </c>
      <c r="M191" s="12" t="s">
        <v>333</v>
      </c>
      <c r="N191" s="12" t="s">
        <v>176</v>
      </c>
      <c r="O191" s="11">
        <v>42108</v>
      </c>
      <c r="P191" s="11">
        <v>42369</v>
      </c>
      <c r="Q191" s="8" t="s">
        <v>219</v>
      </c>
      <c r="R191" s="8"/>
    </row>
    <row r="192" spans="1:18" ht="75">
      <c r="A192" s="35"/>
      <c r="B192" s="35"/>
      <c r="C192" s="8" t="s">
        <v>334</v>
      </c>
      <c r="D192" s="8" t="s">
        <v>335</v>
      </c>
      <c r="E192" s="9" t="s">
        <v>336</v>
      </c>
      <c r="F192" s="7">
        <v>1</v>
      </c>
      <c r="G192" s="7">
        <v>4</v>
      </c>
      <c r="H192" s="7">
        <f t="shared" si="12"/>
        <v>4</v>
      </c>
      <c r="I192" s="7" t="str">
        <f t="shared" si="13"/>
        <v>Alto</v>
      </c>
      <c r="J192" s="12" t="s">
        <v>337</v>
      </c>
      <c r="K192" s="12" t="s">
        <v>82</v>
      </c>
      <c r="L192" s="12" t="s">
        <v>338</v>
      </c>
      <c r="M192" s="23" t="s">
        <v>339</v>
      </c>
      <c r="N192" s="23" t="s">
        <v>102</v>
      </c>
      <c r="O192" s="10">
        <v>42379</v>
      </c>
      <c r="P192" s="10">
        <v>42735</v>
      </c>
      <c r="Q192" s="8"/>
      <c r="R192" s="8"/>
    </row>
    <row r="193" spans="1:18" ht="108.6" customHeight="1">
      <c r="A193" s="35" t="s">
        <v>36</v>
      </c>
      <c r="B193" s="35" t="s">
        <v>516</v>
      </c>
      <c r="C193" s="8" t="s">
        <v>303</v>
      </c>
      <c r="D193" s="8" t="s">
        <v>304</v>
      </c>
      <c r="E193" s="9" t="s">
        <v>305</v>
      </c>
      <c r="F193" s="7">
        <v>1</v>
      </c>
      <c r="G193" s="7">
        <v>3</v>
      </c>
      <c r="H193" s="7">
        <f t="shared" si="12"/>
        <v>3</v>
      </c>
      <c r="I193" s="7" t="str">
        <f t="shared" si="13"/>
        <v>Moderado</v>
      </c>
      <c r="J193" s="12" t="s">
        <v>316</v>
      </c>
      <c r="K193" s="26" t="s">
        <v>82</v>
      </c>
      <c r="L193" s="12" t="s">
        <v>307</v>
      </c>
      <c r="M193" s="23" t="s">
        <v>308</v>
      </c>
      <c r="N193" s="23" t="s">
        <v>102</v>
      </c>
      <c r="O193" s="11">
        <v>42129</v>
      </c>
      <c r="P193" s="11">
        <v>42369</v>
      </c>
      <c r="Q193" s="8" t="s">
        <v>309</v>
      </c>
      <c r="R193" s="8"/>
    </row>
    <row r="194" spans="1:18" ht="75">
      <c r="A194" s="35"/>
      <c r="B194" s="35"/>
      <c r="C194" s="8" t="s">
        <v>87</v>
      </c>
      <c r="D194" s="8" t="s">
        <v>310</v>
      </c>
      <c r="E194" s="9" t="s">
        <v>311</v>
      </c>
      <c r="F194" s="7">
        <v>2</v>
      </c>
      <c r="G194" s="7">
        <v>2</v>
      </c>
      <c r="H194" s="7">
        <f t="shared" si="12"/>
        <v>4</v>
      </c>
      <c r="I194" s="7" t="str">
        <f t="shared" si="13"/>
        <v>Moderado</v>
      </c>
      <c r="J194" s="12" t="s">
        <v>312</v>
      </c>
      <c r="K194" s="12" t="s">
        <v>99</v>
      </c>
      <c r="L194" s="26" t="s">
        <v>327</v>
      </c>
      <c r="M194" s="29" t="s">
        <v>324</v>
      </c>
      <c r="N194" s="23" t="s">
        <v>176</v>
      </c>
      <c r="O194" s="10">
        <v>42379</v>
      </c>
      <c r="P194" s="10">
        <v>42735</v>
      </c>
      <c r="Q194" s="8"/>
      <c r="R194" s="8"/>
    </row>
    <row r="195" spans="1:18" ht="120">
      <c r="A195" s="35"/>
      <c r="B195" s="35"/>
      <c r="C195" s="8" t="s">
        <v>87</v>
      </c>
      <c r="D195" s="8" t="s">
        <v>315</v>
      </c>
      <c r="E195" s="9" t="s">
        <v>89</v>
      </c>
      <c r="F195" s="7">
        <v>3</v>
      </c>
      <c r="G195" s="7">
        <v>3</v>
      </c>
      <c r="H195" s="7">
        <f t="shared" si="12"/>
        <v>9</v>
      </c>
      <c r="I195" s="7" t="str">
        <f t="shared" si="13"/>
        <v>Alto</v>
      </c>
      <c r="J195" s="12" t="s">
        <v>90</v>
      </c>
      <c r="K195" s="12" t="s">
        <v>82</v>
      </c>
      <c r="L195" s="12" t="s">
        <v>92</v>
      </c>
      <c r="M195" s="23" t="s">
        <v>326</v>
      </c>
      <c r="N195" s="23" t="s">
        <v>94</v>
      </c>
      <c r="O195" s="10">
        <v>42379</v>
      </c>
      <c r="P195" s="10">
        <v>42735</v>
      </c>
      <c r="Q195" s="8"/>
      <c r="R195" s="8"/>
    </row>
    <row r="196" spans="1:18" ht="120">
      <c r="A196" s="35"/>
      <c r="B196" s="35"/>
      <c r="C196" s="8" t="s">
        <v>329</v>
      </c>
      <c r="D196" s="8" t="s">
        <v>330</v>
      </c>
      <c r="E196" s="9" t="s">
        <v>331</v>
      </c>
      <c r="F196" s="7">
        <v>2</v>
      </c>
      <c r="G196" s="7">
        <v>4</v>
      </c>
      <c r="H196" s="7">
        <f t="shared" si="12"/>
        <v>8</v>
      </c>
      <c r="I196" s="7" t="str">
        <f t="shared" si="13"/>
        <v>Extremo</v>
      </c>
      <c r="J196" s="12" t="s">
        <v>332</v>
      </c>
      <c r="K196" s="12" t="s">
        <v>82</v>
      </c>
      <c r="L196" s="12" t="s">
        <v>217</v>
      </c>
      <c r="M196" s="12" t="s">
        <v>333</v>
      </c>
      <c r="N196" s="12" t="s">
        <v>176</v>
      </c>
      <c r="O196" s="11">
        <v>42108</v>
      </c>
      <c r="P196" s="11">
        <v>42369</v>
      </c>
      <c r="Q196" s="8" t="s">
        <v>219</v>
      </c>
      <c r="R196" s="8"/>
    </row>
    <row r="197" spans="1:18" ht="75">
      <c r="A197" s="35"/>
      <c r="B197" s="35"/>
      <c r="C197" s="8" t="s">
        <v>334</v>
      </c>
      <c r="D197" s="8" t="s">
        <v>335</v>
      </c>
      <c r="E197" s="9" t="s">
        <v>336</v>
      </c>
      <c r="F197" s="7">
        <v>1</v>
      </c>
      <c r="G197" s="7">
        <v>4</v>
      </c>
      <c r="H197" s="7">
        <f t="shared" si="12"/>
        <v>4</v>
      </c>
      <c r="I197" s="7" t="str">
        <f t="shared" si="13"/>
        <v>Alto</v>
      </c>
      <c r="J197" s="12" t="s">
        <v>337</v>
      </c>
      <c r="K197" s="12" t="s">
        <v>82</v>
      </c>
      <c r="L197" s="12" t="s">
        <v>338</v>
      </c>
      <c r="M197" s="23" t="s">
        <v>339</v>
      </c>
      <c r="N197" s="23" t="s">
        <v>102</v>
      </c>
      <c r="O197" s="10">
        <v>42379</v>
      </c>
      <c r="P197" s="10">
        <v>42735</v>
      </c>
      <c r="Q197" s="8"/>
      <c r="R197" s="8"/>
    </row>
    <row r="198" spans="1:18" ht="67.900000000000006" customHeight="1">
      <c r="A198" s="35" t="s">
        <v>37</v>
      </c>
      <c r="B198" s="35" t="s">
        <v>516</v>
      </c>
      <c r="C198" s="8" t="s">
        <v>87</v>
      </c>
      <c r="D198" s="8" t="s">
        <v>310</v>
      </c>
      <c r="E198" s="9" t="s">
        <v>311</v>
      </c>
      <c r="F198" s="7">
        <v>2</v>
      </c>
      <c r="G198" s="7">
        <v>2</v>
      </c>
      <c r="H198" s="7">
        <f t="shared" si="12"/>
        <v>4</v>
      </c>
      <c r="I198" s="7" t="str">
        <f t="shared" si="13"/>
        <v>Moderado</v>
      </c>
      <c r="J198" s="12" t="s">
        <v>312</v>
      </c>
      <c r="K198" s="12" t="s">
        <v>82</v>
      </c>
      <c r="L198" s="26" t="s">
        <v>327</v>
      </c>
      <c r="M198" s="29" t="s">
        <v>324</v>
      </c>
      <c r="N198" s="23" t="s">
        <v>176</v>
      </c>
      <c r="O198" s="10">
        <v>42379</v>
      </c>
      <c r="P198" s="10">
        <v>42735</v>
      </c>
      <c r="Q198" s="8"/>
      <c r="R198" s="8"/>
    </row>
    <row r="199" spans="1:18" ht="120">
      <c r="A199" s="35"/>
      <c r="B199" s="35"/>
      <c r="C199" s="8" t="s">
        <v>87</v>
      </c>
      <c r="D199" s="8" t="s">
        <v>315</v>
      </c>
      <c r="E199" s="9" t="s">
        <v>89</v>
      </c>
      <c r="F199" s="7">
        <v>3</v>
      </c>
      <c r="G199" s="7">
        <v>3</v>
      </c>
      <c r="H199" s="7">
        <f t="shared" si="12"/>
        <v>9</v>
      </c>
      <c r="I199" s="7" t="str">
        <f t="shared" si="13"/>
        <v>Alto</v>
      </c>
      <c r="J199" s="12" t="s">
        <v>90</v>
      </c>
      <c r="K199" s="12" t="s">
        <v>82</v>
      </c>
      <c r="L199" s="12" t="s">
        <v>92</v>
      </c>
      <c r="M199" s="23" t="s">
        <v>326</v>
      </c>
      <c r="N199" s="23" t="s">
        <v>94</v>
      </c>
      <c r="O199" s="10">
        <v>42379</v>
      </c>
      <c r="P199" s="10">
        <v>42735</v>
      </c>
      <c r="Q199" s="8"/>
      <c r="R199" s="8"/>
    </row>
    <row r="200" spans="1:18" ht="120">
      <c r="A200" s="35"/>
      <c r="B200" s="35"/>
      <c r="C200" s="8" t="s">
        <v>329</v>
      </c>
      <c r="D200" s="8" t="s">
        <v>330</v>
      </c>
      <c r="E200" s="9" t="s">
        <v>331</v>
      </c>
      <c r="F200" s="7">
        <v>2</v>
      </c>
      <c r="G200" s="7">
        <v>3</v>
      </c>
      <c r="H200" s="7">
        <f t="shared" si="12"/>
        <v>6</v>
      </c>
      <c r="I200" s="7" t="str">
        <f t="shared" si="13"/>
        <v>Alto</v>
      </c>
      <c r="J200" s="12" t="s">
        <v>332</v>
      </c>
      <c r="K200" s="12" t="s">
        <v>82</v>
      </c>
      <c r="L200" s="12" t="s">
        <v>217</v>
      </c>
      <c r="M200" s="12" t="s">
        <v>333</v>
      </c>
      <c r="N200" s="12" t="s">
        <v>176</v>
      </c>
      <c r="O200" s="11">
        <v>42108</v>
      </c>
      <c r="P200" s="11">
        <v>42369</v>
      </c>
      <c r="Q200" s="8" t="s">
        <v>219</v>
      </c>
      <c r="R200" s="8"/>
    </row>
    <row r="201" spans="1:18" ht="108.6" customHeight="1">
      <c r="A201" s="35" t="s">
        <v>38</v>
      </c>
      <c r="B201" s="35" t="s">
        <v>516</v>
      </c>
      <c r="C201" s="8" t="s">
        <v>303</v>
      </c>
      <c r="D201" s="8" t="s">
        <v>304</v>
      </c>
      <c r="E201" s="9" t="s">
        <v>305</v>
      </c>
      <c r="F201" s="7">
        <v>1</v>
      </c>
      <c r="G201" s="7">
        <v>4</v>
      </c>
      <c r="H201" s="7">
        <f t="shared" si="12"/>
        <v>4</v>
      </c>
      <c r="I201" s="7" t="str">
        <f t="shared" si="13"/>
        <v>Alto</v>
      </c>
      <c r="J201" s="12" t="s">
        <v>316</v>
      </c>
      <c r="K201" s="26" t="s">
        <v>82</v>
      </c>
      <c r="L201" s="12" t="s">
        <v>307</v>
      </c>
      <c r="M201" s="23" t="s">
        <v>308</v>
      </c>
      <c r="N201" s="23" t="s">
        <v>102</v>
      </c>
      <c r="O201" s="11">
        <v>42129</v>
      </c>
      <c r="P201" s="11">
        <v>42369</v>
      </c>
      <c r="Q201" s="8" t="s">
        <v>309</v>
      </c>
      <c r="R201" s="8"/>
    </row>
    <row r="202" spans="1:18" ht="30">
      <c r="A202" s="35"/>
      <c r="B202" s="35"/>
      <c r="C202" s="8" t="s">
        <v>341</v>
      </c>
      <c r="D202" s="8" t="s">
        <v>342</v>
      </c>
      <c r="E202" s="9" t="s">
        <v>343</v>
      </c>
      <c r="F202" s="7">
        <v>1</v>
      </c>
      <c r="G202" s="7">
        <v>4</v>
      </c>
      <c r="H202" s="7">
        <f t="shared" si="12"/>
        <v>4</v>
      </c>
      <c r="I202" s="7" t="str">
        <f t="shared" si="13"/>
        <v>Alto</v>
      </c>
      <c r="J202" s="12" t="s">
        <v>344</v>
      </c>
      <c r="K202" s="12" t="s">
        <v>82</v>
      </c>
      <c r="L202" s="12" t="s">
        <v>345</v>
      </c>
      <c r="M202" s="23" t="s">
        <v>346</v>
      </c>
      <c r="N202" s="23" t="s">
        <v>176</v>
      </c>
      <c r="O202" s="10">
        <v>42379</v>
      </c>
      <c r="P202" s="10">
        <v>42735</v>
      </c>
      <c r="Q202" s="8"/>
      <c r="R202" s="8"/>
    </row>
    <row r="203" spans="1:18" ht="120">
      <c r="A203" s="35"/>
      <c r="B203" s="35"/>
      <c r="C203" s="8" t="s">
        <v>87</v>
      </c>
      <c r="D203" s="8" t="s">
        <v>315</v>
      </c>
      <c r="E203" s="9" t="s">
        <v>89</v>
      </c>
      <c r="F203" s="7">
        <v>2</v>
      </c>
      <c r="G203" s="7">
        <v>3</v>
      </c>
      <c r="H203" s="7">
        <f t="shared" si="12"/>
        <v>6</v>
      </c>
      <c r="I203" s="7" t="str">
        <f t="shared" si="13"/>
        <v>Alto</v>
      </c>
      <c r="J203" s="12" t="s">
        <v>90</v>
      </c>
      <c r="K203" s="12" t="s">
        <v>82</v>
      </c>
      <c r="L203" s="12" t="s">
        <v>92</v>
      </c>
      <c r="M203" s="23" t="s">
        <v>326</v>
      </c>
      <c r="N203" s="23" t="s">
        <v>94</v>
      </c>
      <c r="O203" s="10">
        <v>42379</v>
      </c>
      <c r="P203" s="10">
        <v>42735</v>
      </c>
      <c r="Q203" s="8"/>
      <c r="R203" s="8"/>
    </row>
    <row r="204" spans="1:18" ht="108.6" customHeight="1">
      <c r="A204" s="35" t="s">
        <v>39</v>
      </c>
      <c r="B204" s="35" t="s">
        <v>516</v>
      </c>
      <c r="C204" s="8" t="s">
        <v>303</v>
      </c>
      <c r="D204" s="8" t="s">
        <v>304</v>
      </c>
      <c r="E204" s="9" t="s">
        <v>305</v>
      </c>
      <c r="F204" s="7">
        <v>1</v>
      </c>
      <c r="G204" s="7">
        <v>4</v>
      </c>
      <c r="H204" s="7">
        <f t="shared" si="12"/>
        <v>4</v>
      </c>
      <c r="I204" s="7" t="str">
        <f t="shared" si="13"/>
        <v>Alto</v>
      </c>
      <c r="J204" s="12" t="s">
        <v>316</v>
      </c>
      <c r="K204" s="26" t="s">
        <v>82</v>
      </c>
      <c r="L204" s="12" t="s">
        <v>307</v>
      </c>
      <c r="M204" s="23" t="s">
        <v>308</v>
      </c>
      <c r="N204" s="23" t="s">
        <v>102</v>
      </c>
      <c r="O204" s="11">
        <v>42129</v>
      </c>
      <c r="P204" s="11">
        <v>42369</v>
      </c>
      <c r="Q204" s="8" t="s">
        <v>309</v>
      </c>
      <c r="R204" s="8"/>
    </row>
    <row r="205" spans="1:18" ht="30">
      <c r="A205" s="35"/>
      <c r="B205" s="35"/>
      <c r="C205" s="8" t="s">
        <v>341</v>
      </c>
      <c r="D205" s="8" t="s">
        <v>342</v>
      </c>
      <c r="E205" s="9" t="s">
        <v>343</v>
      </c>
      <c r="F205" s="7">
        <v>1</v>
      </c>
      <c r="G205" s="7">
        <v>4</v>
      </c>
      <c r="H205" s="7">
        <f t="shared" si="12"/>
        <v>4</v>
      </c>
      <c r="I205" s="7" t="str">
        <f t="shared" si="13"/>
        <v>Alto</v>
      </c>
      <c r="J205" s="12" t="s">
        <v>344</v>
      </c>
      <c r="K205" s="12" t="s">
        <v>82</v>
      </c>
      <c r="L205" s="12" t="s">
        <v>345</v>
      </c>
      <c r="M205" s="23" t="s">
        <v>346</v>
      </c>
      <c r="N205" s="23" t="s">
        <v>176</v>
      </c>
      <c r="O205" s="10">
        <v>42379</v>
      </c>
      <c r="P205" s="10">
        <v>42735</v>
      </c>
      <c r="Q205" s="8"/>
      <c r="R205" s="8"/>
    </row>
    <row r="206" spans="1:18" ht="120">
      <c r="A206" s="35"/>
      <c r="B206" s="35"/>
      <c r="C206" s="8" t="s">
        <v>87</v>
      </c>
      <c r="D206" s="8" t="s">
        <v>315</v>
      </c>
      <c r="E206" s="9" t="s">
        <v>89</v>
      </c>
      <c r="F206" s="7">
        <v>2</v>
      </c>
      <c r="G206" s="7">
        <v>3</v>
      </c>
      <c r="H206" s="7">
        <f t="shared" si="12"/>
        <v>6</v>
      </c>
      <c r="I206" s="7" t="str">
        <f t="shared" si="13"/>
        <v>Alto</v>
      </c>
      <c r="J206" s="12" t="s">
        <v>90</v>
      </c>
      <c r="K206" s="12" t="s">
        <v>82</v>
      </c>
      <c r="L206" s="12" t="s">
        <v>92</v>
      </c>
      <c r="M206" s="23" t="s">
        <v>326</v>
      </c>
      <c r="N206" s="23" t="s">
        <v>94</v>
      </c>
      <c r="O206" s="10">
        <v>42379</v>
      </c>
      <c r="P206" s="10">
        <v>42735</v>
      </c>
      <c r="Q206" s="8"/>
      <c r="R206" s="8"/>
    </row>
    <row r="207" spans="1:18" ht="122.1" customHeight="1">
      <c r="A207" s="35" t="s">
        <v>347</v>
      </c>
      <c r="B207" s="35" t="s">
        <v>516</v>
      </c>
      <c r="C207" s="8" t="s">
        <v>348</v>
      </c>
      <c r="D207" s="8" t="s">
        <v>349</v>
      </c>
      <c r="E207" s="9" t="s">
        <v>350</v>
      </c>
      <c r="F207" s="7">
        <v>2</v>
      </c>
      <c r="G207" s="7">
        <v>4</v>
      </c>
      <c r="H207" s="7">
        <f t="shared" si="12"/>
        <v>8</v>
      </c>
      <c r="I207" s="7" t="str">
        <f t="shared" si="13"/>
        <v>Extremo</v>
      </c>
      <c r="J207" s="12" t="s">
        <v>351</v>
      </c>
      <c r="K207" s="12" t="s">
        <v>82</v>
      </c>
      <c r="L207" s="12" t="s">
        <v>352</v>
      </c>
      <c r="M207" s="23" t="s">
        <v>353</v>
      </c>
      <c r="N207" s="23" t="s">
        <v>354</v>
      </c>
      <c r="O207" s="10">
        <v>42379</v>
      </c>
      <c r="P207" s="10">
        <v>42735</v>
      </c>
      <c r="Q207" s="8"/>
      <c r="R207" s="8"/>
    </row>
    <row r="208" spans="1:18" ht="195">
      <c r="A208" s="35"/>
      <c r="B208" s="35"/>
      <c r="C208" s="8" t="s">
        <v>355</v>
      </c>
      <c r="D208" s="8" t="s">
        <v>356</v>
      </c>
      <c r="E208" s="9" t="s">
        <v>357</v>
      </c>
      <c r="F208" s="7">
        <v>1</v>
      </c>
      <c r="G208" s="7">
        <v>4</v>
      </c>
      <c r="H208" s="7">
        <f t="shared" si="12"/>
        <v>4</v>
      </c>
      <c r="I208" s="7" t="str">
        <f t="shared" si="13"/>
        <v>Alto</v>
      </c>
      <c r="J208" s="12" t="s">
        <v>358</v>
      </c>
      <c r="K208" s="12" t="s">
        <v>82</v>
      </c>
      <c r="L208" s="12" t="s">
        <v>359</v>
      </c>
      <c r="M208" s="23" t="s">
        <v>360</v>
      </c>
      <c r="N208" s="23" t="s">
        <v>361</v>
      </c>
      <c r="O208" s="11">
        <v>42108</v>
      </c>
      <c r="P208" s="11">
        <v>42369</v>
      </c>
      <c r="Q208" s="8" t="s">
        <v>184</v>
      </c>
      <c r="R208" s="8"/>
    </row>
    <row r="209" spans="1:18" ht="45">
      <c r="A209" s="35"/>
      <c r="B209" s="35"/>
      <c r="C209" s="8" t="s">
        <v>362</v>
      </c>
      <c r="D209" s="8" t="s">
        <v>363</v>
      </c>
      <c r="E209" s="9" t="s">
        <v>364</v>
      </c>
      <c r="F209" s="7">
        <v>2</v>
      </c>
      <c r="G209" s="7">
        <v>4</v>
      </c>
      <c r="H209" s="7">
        <f t="shared" si="12"/>
        <v>8</v>
      </c>
      <c r="I209" s="7" t="str">
        <f t="shared" si="13"/>
        <v>Extremo</v>
      </c>
      <c r="J209" s="12" t="s">
        <v>365</v>
      </c>
      <c r="K209" s="12" t="s">
        <v>99</v>
      </c>
      <c r="L209" s="12" t="s">
        <v>366</v>
      </c>
      <c r="M209" s="23" t="s">
        <v>367</v>
      </c>
      <c r="N209" s="23" t="s">
        <v>361</v>
      </c>
      <c r="O209" s="10">
        <v>42379</v>
      </c>
      <c r="P209" s="10">
        <v>42735</v>
      </c>
      <c r="Q209" s="8"/>
      <c r="R209" s="8"/>
    </row>
    <row r="210" spans="1:18" ht="135">
      <c r="A210" s="35"/>
      <c r="B210" s="35"/>
      <c r="C210" s="8" t="s">
        <v>368</v>
      </c>
      <c r="D210" s="8" t="s">
        <v>369</v>
      </c>
      <c r="E210" s="9" t="s">
        <v>370</v>
      </c>
      <c r="F210" s="7">
        <v>2</v>
      </c>
      <c r="G210" s="7">
        <v>4</v>
      </c>
      <c r="H210" s="7">
        <f t="shared" si="12"/>
        <v>8</v>
      </c>
      <c r="I210" s="7" t="str">
        <f t="shared" si="13"/>
        <v>Extremo</v>
      </c>
      <c r="J210" s="12" t="s">
        <v>365</v>
      </c>
      <c r="K210" s="12" t="s">
        <v>82</v>
      </c>
      <c r="L210" s="12" t="s">
        <v>371</v>
      </c>
      <c r="M210" s="23" t="s">
        <v>353</v>
      </c>
      <c r="N210" s="23" t="s">
        <v>372</v>
      </c>
      <c r="O210" s="10">
        <v>42379</v>
      </c>
      <c r="P210" s="10">
        <v>42735</v>
      </c>
      <c r="Q210" s="8"/>
      <c r="R210" s="8"/>
    </row>
    <row r="211" spans="1:18" ht="122.1" customHeight="1">
      <c r="A211" s="35" t="s">
        <v>40</v>
      </c>
      <c r="B211" s="35" t="s">
        <v>516</v>
      </c>
      <c r="C211" s="8" t="s">
        <v>348</v>
      </c>
      <c r="D211" s="8" t="s">
        <v>349</v>
      </c>
      <c r="E211" s="9" t="s">
        <v>350</v>
      </c>
      <c r="F211" s="7">
        <v>2</v>
      </c>
      <c r="G211" s="7">
        <v>4</v>
      </c>
      <c r="H211" s="7">
        <f t="shared" si="12"/>
        <v>8</v>
      </c>
      <c r="I211" s="7" t="str">
        <f t="shared" si="13"/>
        <v>Extremo</v>
      </c>
      <c r="J211" s="12" t="s">
        <v>351</v>
      </c>
      <c r="K211" s="12" t="s">
        <v>82</v>
      </c>
      <c r="L211" s="12" t="s">
        <v>352</v>
      </c>
      <c r="M211" s="23" t="s">
        <v>353</v>
      </c>
      <c r="N211" s="23" t="s">
        <v>354</v>
      </c>
      <c r="O211" s="10">
        <v>42379</v>
      </c>
      <c r="P211" s="10">
        <v>42735</v>
      </c>
      <c r="Q211" s="8"/>
      <c r="R211" s="8"/>
    </row>
    <row r="212" spans="1:18" ht="195">
      <c r="A212" s="35"/>
      <c r="B212" s="35"/>
      <c r="C212" s="8" t="s">
        <v>355</v>
      </c>
      <c r="D212" s="8" t="s">
        <v>356</v>
      </c>
      <c r="E212" s="9" t="s">
        <v>357</v>
      </c>
      <c r="F212" s="7">
        <v>1</v>
      </c>
      <c r="G212" s="7">
        <v>4</v>
      </c>
      <c r="H212" s="7">
        <f t="shared" si="12"/>
        <v>4</v>
      </c>
      <c r="I212" s="7" t="str">
        <f t="shared" si="13"/>
        <v>Alto</v>
      </c>
      <c r="J212" s="12" t="s">
        <v>351</v>
      </c>
      <c r="K212" s="12" t="s">
        <v>82</v>
      </c>
      <c r="L212" s="12" t="s">
        <v>359</v>
      </c>
      <c r="M212" s="23" t="s">
        <v>360</v>
      </c>
      <c r="N212" s="23" t="s">
        <v>361</v>
      </c>
      <c r="O212" s="11">
        <v>42108</v>
      </c>
      <c r="P212" s="11">
        <v>42369</v>
      </c>
      <c r="Q212" s="8" t="s">
        <v>184</v>
      </c>
      <c r="R212" s="8"/>
    </row>
    <row r="213" spans="1:18" ht="135">
      <c r="A213" s="35"/>
      <c r="B213" s="35"/>
      <c r="C213" s="8" t="s">
        <v>368</v>
      </c>
      <c r="D213" s="8" t="s">
        <v>369</v>
      </c>
      <c r="E213" s="9" t="s">
        <v>370</v>
      </c>
      <c r="F213" s="7">
        <v>2</v>
      </c>
      <c r="G213" s="7">
        <v>3</v>
      </c>
      <c r="H213" s="7">
        <f t="shared" ref="H213:H244" si="14">F213*G213</f>
        <v>6</v>
      </c>
      <c r="I213" s="7" t="str">
        <f t="shared" ref="I213:I244" si="15">IF(AND(F213=1,G213&lt;=2),"Bajo",IF(AND(F213&lt;=2,G213=1),"Bajo",IF(AND(F213=3,G213=1),"Moderado",IF(AND(F213=2,G213=2),"Moderado",IF(AND(F213=1,G213=3),"Moderado",IF(AND(F213=1,G213=4),"Alto",IF(AND(OR(F213=2,F213=3),AND(OR(G213=2,G213=3))),"Alto",IF(AND(F213=4,OR(G213=1,G213=2)),"Alto","Extremo"))))))))</f>
        <v>Alto</v>
      </c>
      <c r="J213" s="12" t="s">
        <v>365</v>
      </c>
      <c r="K213" s="12" t="s">
        <v>82</v>
      </c>
      <c r="L213" s="12" t="s">
        <v>371</v>
      </c>
      <c r="M213" s="23" t="s">
        <v>353</v>
      </c>
      <c r="N213" s="23" t="s">
        <v>372</v>
      </c>
      <c r="O213" s="10">
        <v>42379</v>
      </c>
      <c r="P213" s="10">
        <v>42735</v>
      </c>
      <c r="Q213" s="8"/>
      <c r="R213" s="8"/>
    </row>
    <row r="214" spans="1:18" ht="122.1" customHeight="1">
      <c r="A214" s="35" t="s">
        <v>41</v>
      </c>
      <c r="B214" s="35" t="s">
        <v>516</v>
      </c>
      <c r="C214" s="8" t="s">
        <v>348</v>
      </c>
      <c r="D214" s="8" t="s">
        <v>349</v>
      </c>
      <c r="E214" s="9" t="s">
        <v>350</v>
      </c>
      <c r="F214" s="7">
        <v>2</v>
      </c>
      <c r="G214" s="7">
        <v>4</v>
      </c>
      <c r="H214" s="7">
        <f t="shared" si="14"/>
        <v>8</v>
      </c>
      <c r="I214" s="7" t="str">
        <f t="shared" si="15"/>
        <v>Extremo</v>
      </c>
      <c r="J214" s="12" t="s">
        <v>351</v>
      </c>
      <c r="K214" s="12" t="s">
        <v>82</v>
      </c>
      <c r="L214" s="12" t="s">
        <v>352</v>
      </c>
      <c r="M214" s="23" t="s">
        <v>353</v>
      </c>
      <c r="N214" s="23" t="s">
        <v>354</v>
      </c>
      <c r="O214" s="10">
        <v>42379</v>
      </c>
      <c r="P214" s="10">
        <v>42735</v>
      </c>
      <c r="Q214" s="8"/>
      <c r="R214" s="8"/>
    </row>
    <row r="215" spans="1:18" ht="195">
      <c r="A215" s="35"/>
      <c r="B215" s="35"/>
      <c r="C215" s="8" t="s">
        <v>355</v>
      </c>
      <c r="D215" s="8" t="s">
        <v>356</v>
      </c>
      <c r="E215" s="9" t="s">
        <v>357</v>
      </c>
      <c r="F215" s="7">
        <v>1</v>
      </c>
      <c r="G215" s="7">
        <v>3</v>
      </c>
      <c r="H215" s="7">
        <f t="shared" si="14"/>
        <v>3</v>
      </c>
      <c r="I215" s="7" t="str">
        <f t="shared" si="15"/>
        <v>Moderado</v>
      </c>
      <c r="J215" s="12" t="s">
        <v>351</v>
      </c>
      <c r="K215" s="12" t="s">
        <v>82</v>
      </c>
      <c r="L215" s="12" t="s">
        <v>359</v>
      </c>
      <c r="M215" s="23" t="s">
        <v>360</v>
      </c>
      <c r="N215" s="23" t="s">
        <v>361</v>
      </c>
      <c r="O215" s="11">
        <v>42108</v>
      </c>
      <c r="P215" s="11">
        <v>42369</v>
      </c>
      <c r="Q215" s="8" t="s">
        <v>184</v>
      </c>
      <c r="R215" s="8"/>
    </row>
    <row r="216" spans="1:18" ht="135">
      <c r="A216" s="35"/>
      <c r="B216" s="35"/>
      <c r="C216" s="8" t="s">
        <v>368</v>
      </c>
      <c r="D216" s="8" t="s">
        <v>369</v>
      </c>
      <c r="E216" s="9" t="s">
        <v>370</v>
      </c>
      <c r="F216" s="7">
        <v>2</v>
      </c>
      <c r="G216" s="7">
        <v>3</v>
      </c>
      <c r="H216" s="7">
        <f t="shared" si="14"/>
        <v>6</v>
      </c>
      <c r="I216" s="7" t="str">
        <f t="shared" si="15"/>
        <v>Alto</v>
      </c>
      <c r="J216" s="12" t="s">
        <v>365</v>
      </c>
      <c r="K216" s="12" t="s">
        <v>82</v>
      </c>
      <c r="L216" s="12" t="s">
        <v>371</v>
      </c>
      <c r="M216" s="23" t="s">
        <v>353</v>
      </c>
      <c r="N216" s="23" t="s">
        <v>372</v>
      </c>
      <c r="O216" s="10">
        <v>42379</v>
      </c>
      <c r="P216" s="10">
        <v>42735</v>
      </c>
      <c r="Q216" s="8"/>
      <c r="R216" s="8"/>
    </row>
    <row r="217" spans="1:18" ht="122.1" customHeight="1">
      <c r="A217" s="35" t="s">
        <v>42</v>
      </c>
      <c r="B217" s="35" t="s">
        <v>516</v>
      </c>
      <c r="C217" s="8" t="s">
        <v>348</v>
      </c>
      <c r="D217" s="8" t="s">
        <v>349</v>
      </c>
      <c r="E217" s="9" t="s">
        <v>350</v>
      </c>
      <c r="F217" s="7">
        <v>2</v>
      </c>
      <c r="G217" s="7">
        <v>4</v>
      </c>
      <c r="H217" s="7">
        <f t="shared" si="14"/>
        <v>8</v>
      </c>
      <c r="I217" s="7" t="str">
        <f t="shared" si="15"/>
        <v>Extremo</v>
      </c>
      <c r="J217" s="12" t="s">
        <v>351</v>
      </c>
      <c r="K217" s="12" t="s">
        <v>82</v>
      </c>
      <c r="L217" s="12" t="s">
        <v>352</v>
      </c>
      <c r="M217" s="23" t="s">
        <v>353</v>
      </c>
      <c r="N217" s="23" t="s">
        <v>354</v>
      </c>
      <c r="O217" s="10">
        <v>42379</v>
      </c>
      <c r="P217" s="10">
        <v>42735</v>
      </c>
      <c r="Q217" s="8"/>
      <c r="R217" s="8"/>
    </row>
    <row r="218" spans="1:18" ht="195">
      <c r="A218" s="35"/>
      <c r="B218" s="35"/>
      <c r="C218" s="8" t="s">
        <v>355</v>
      </c>
      <c r="D218" s="8" t="s">
        <v>356</v>
      </c>
      <c r="E218" s="9" t="s">
        <v>357</v>
      </c>
      <c r="F218" s="7">
        <v>1</v>
      </c>
      <c r="G218" s="7">
        <v>3</v>
      </c>
      <c r="H218" s="7">
        <f t="shared" si="14"/>
        <v>3</v>
      </c>
      <c r="I218" s="7" t="str">
        <f t="shared" si="15"/>
        <v>Moderado</v>
      </c>
      <c r="J218" s="12" t="s">
        <v>351</v>
      </c>
      <c r="K218" s="12" t="s">
        <v>82</v>
      </c>
      <c r="L218" s="12" t="s">
        <v>359</v>
      </c>
      <c r="M218" s="23" t="s">
        <v>360</v>
      </c>
      <c r="N218" s="23" t="s">
        <v>361</v>
      </c>
      <c r="O218" s="11">
        <v>42108</v>
      </c>
      <c r="P218" s="11">
        <v>42369</v>
      </c>
      <c r="Q218" s="8" t="s">
        <v>184</v>
      </c>
      <c r="R218" s="8"/>
    </row>
    <row r="219" spans="1:18" ht="135">
      <c r="A219" s="35"/>
      <c r="B219" s="35"/>
      <c r="C219" s="8" t="s">
        <v>368</v>
      </c>
      <c r="D219" s="8" t="s">
        <v>369</v>
      </c>
      <c r="E219" s="9" t="s">
        <v>370</v>
      </c>
      <c r="F219" s="7">
        <v>2</v>
      </c>
      <c r="G219" s="7">
        <v>3</v>
      </c>
      <c r="H219" s="7">
        <f t="shared" si="14"/>
        <v>6</v>
      </c>
      <c r="I219" s="7" t="str">
        <f t="shared" si="15"/>
        <v>Alto</v>
      </c>
      <c r="J219" s="12" t="s">
        <v>365</v>
      </c>
      <c r="K219" s="12" t="s">
        <v>82</v>
      </c>
      <c r="L219" s="12" t="s">
        <v>371</v>
      </c>
      <c r="M219" s="23" t="s">
        <v>353</v>
      </c>
      <c r="N219" s="23" t="s">
        <v>372</v>
      </c>
      <c r="O219" s="10">
        <v>42379</v>
      </c>
      <c r="P219" s="10">
        <v>42735</v>
      </c>
      <c r="Q219" s="8"/>
      <c r="R219" s="8"/>
    </row>
    <row r="220" spans="1:18" ht="122.1" customHeight="1">
      <c r="A220" s="35" t="s">
        <v>43</v>
      </c>
      <c r="B220" s="35" t="s">
        <v>516</v>
      </c>
      <c r="C220" s="8" t="s">
        <v>348</v>
      </c>
      <c r="D220" s="8" t="s">
        <v>349</v>
      </c>
      <c r="E220" s="9" t="s">
        <v>350</v>
      </c>
      <c r="F220" s="7">
        <v>2</v>
      </c>
      <c r="G220" s="7">
        <v>4</v>
      </c>
      <c r="H220" s="7">
        <f t="shared" si="14"/>
        <v>8</v>
      </c>
      <c r="I220" s="7" t="str">
        <f t="shared" si="15"/>
        <v>Extremo</v>
      </c>
      <c r="J220" s="12" t="s">
        <v>351</v>
      </c>
      <c r="K220" s="12" t="s">
        <v>82</v>
      </c>
      <c r="L220" s="12" t="s">
        <v>352</v>
      </c>
      <c r="M220" s="23" t="s">
        <v>353</v>
      </c>
      <c r="N220" s="23" t="s">
        <v>354</v>
      </c>
      <c r="O220" s="10">
        <v>42379</v>
      </c>
      <c r="P220" s="10">
        <v>42735</v>
      </c>
      <c r="Q220" s="8"/>
      <c r="R220" s="8"/>
    </row>
    <row r="221" spans="1:18" ht="195">
      <c r="A221" s="35"/>
      <c r="B221" s="35"/>
      <c r="C221" s="8" t="s">
        <v>355</v>
      </c>
      <c r="D221" s="8" t="s">
        <v>356</v>
      </c>
      <c r="E221" s="9" t="s">
        <v>357</v>
      </c>
      <c r="F221" s="7">
        <v>1</v>
      </c>
      <c r="G221" s="7">
        <v>4</v>
      </c>
      <c r="H221" s="7">
        <f t="shared" si="14"/>
        <v>4</v>
      </c>
      <c r="I221" s="7" t="str">
        <f t="shared" si="15"/>
        <v>Alto</v>
      </c>
      <c r="J221" s="12" t="s">
        <v>351</v>
      </c>
      <c r="K221" s="12" t="s">
        <v>82</v>
      </c>
      <c r="L221" s="12" t="s">
        <v>359</v>
      </c>
      <c r="M221" s="23" t="s">
        <v>360</v>
      </c>
      <c r="N221" s="23" t="s">
        <v>361</v>
      </c>
      <c r="O221" s="11">
        <v>42108</v>
      </c>
      <c r="P221" s="11">
        <v>42369</v>
      </c>
      <c r="Q221" s="8" t="s">
        <v>184</v>
      </c>
      <c r="R221" s="8"/>
    </row>
    <row r="222" spans="1:18" ht="135">
      <c r="A222" s="35"/>
      <c r="B222" s="35"/>
      <c r="C222" s="8" t="s">
        <v>368</v>
      </c>
      <c r="D222" s="8" t="s">
        <v>369</v>
      </c>
      <c r="E222" s="9" t="s">
        <v>370</v>
      </c>
      <c r="F222" s="7">
        <v>2</v>
      </c>
      <c r="G222" s="7">
        <v>3</v>
      </c>
      <c r="H222" s="7">
        <f t="shared" si="14"/>
        <v>6</v>
      </c>
      <c r="I222" s="7" t="str">
        <f t="shared" si="15"/>
        <v>Alto</v>
      </c>
      <c r="J222" s="12" t="s">
        <v>365</v>
      </c>
      <c r="K222" s="12" t="s">
        <v>82</v>
      </c>
      <c r="L222" s="12" t="s">
        <v>371</v>
      </c>
      <c r="M222" s="23" t="s">
        <v>353</v>
      </c>
      <c r="N222" s="23" t="s">
        <v>372</v>
      </c>
      <c r="O222" s="10">
        <v>42379</v>
      </c>
      <c r="P222" s="10">
        <v>42735</v>
      </c>
      <c r="Q222" s="8"/>
      <c r="R222" s="8"/>
    </row>
    <row r="223" spans="1:18" ht="75">
      <c r="A223" s="35"/>
      <c r="B223" s="35"/>
      <c r="C223" s="8" t="s">
        <v>87</v>
      </c>
      <c r="D223" s="8" t="s">
        <v>373</v>
      </c>
      <c r="E223" s="9" t="s">
        <v>374</v>
      </c>
      <c r="F223" s="7">
        <v>2</v>
      </c>
      <c r="G223" s="7">
        <v>4</v>
      </c>
      <c r="H223" s="7">
        <f t="shared" si="14"/>
        <v>8</v>
      </c>
      <c r="I223" s="7" t="str">
        <f t="shared" si="15"/>
        <v>Extremo</v>
      </c>
      <c r="J223" s="27" t="s">
        <v>375</v>
      </c>
      <c r="K223" s="12" t="s">
        <v>82</v>
      </c>
      <c r="L223" s="27" t="s">
        <v>323</v>
      </c>
      <c r="M223" s="23" t="s">
        <v>376</v>
      </c>
      <c r="N223" s="23" t="s">
        <v>320</v>
      </c>
      <c r="O223" s="10">
        <v>42379</v>
      </c>
      <c r="P223" s="10">
        <v>42735</v>
      </c>
      <c r="Q223" s="8"/>
      <c r="R223" s="8"/>
    </row>
    <row r="224" spans="1:18" ht="122.1" customHeight="1">
      <c r="A224" s="35" t="s">
        <v>44</v>
      </c>
      <c r="B224" s="35" t="s">
        <v>516</v>
      </c>
      <c r="C224" s="8" t="s">
        <v>348</v>
      </c>
      <c r="D224" s="8" t="s">
        <v>349</v>
      </c>
      <c r="E224" s="9" t="s">
        <v>350</v>
      </c>
      <c r="F224" s="7">
        <v>2</v>
      </c>
      <c r="G224" s="7">
        <v>3</v>
      </c>
      <c r="H224" s="7">
        <f t="shared" si="14"/>
        <v>6</v>
      </c>
      <c r="I224" s="7" t="str">
        <f t="shared" si="15"/>
        <v>Alto</v>
      </c>
      <c r="J224" s="12" t="s">
        <v>351</v>
      </c>
      <c r="K224" s="12" t="s">
        <v>82</v>
      </c>
      <c r="L224" s="12" t="s">
        <v>352</v>
      </c>
      <c r="M224" s="23" t="s">
        <v>353</v>
      </c>
      <c r="N224" s="23" t="s">
        <v>354</v>
      </c>
      <c r="O224" s="10">
        <v>42379</v>
      </c>
      <c r="P224" s="10">
        <v>42735</v>
      </c>
      <c r="Q224" s="8"/>
      <c r="R224" s="8"/>
    </row>
    <row r="225" spans="1:18" ht="195">
      <c r="A225" s="35"/>
      <c r="B225" s="35"/>
      <c r="C225" s="8" t="s">
        <v>355</v>
      </c>
      <c r="D225" s="8" t="s">
        <v>356</v>
      </c>
      <c r="E225" s="9" t="s">
        <v>357</v>
      </c>
      <c r="F225" s="7">
        <v>1</v>
      </c>
      <c r="G225" s="7">
        <v>3</v>
      </c>
      <c r="H225" s="7">
        <f t="shared" si="14"/>
        <v>3</v>
      </c>
      <c r="I225" s="7" t="str">
        <f t="shared" si="15"/>
        <v>Moderado</v>
      </c>
      <c r="J225" s="12" t="s">
        <v>351</v>
      </c>
      <c r="K225" s="12" t="s">
        <v>82</v>
      </c>
      <c r="L225" s="12" t="s">
        <v>359</v>
      </c>
      <c r="M225" s="23" t="s">
        <v>360</v>
      </c>
      <c r="N225" s="23" t="s">
        <v>361</v>
      </c>
      <c r="O225" s="11">
        <v>42108</v>
      </c>
      <c r="P225" s="11">
        <v>42369</v>
      </c>
      <c r="Q225" s="8" t="s">
        <v>184</v>
      </c>
      <c r="R225" s="8"/>
    </row>
    <row r="226" spans="1:18" ht="135">
      <c r="A226" s="35"/>
      <c r="B226" s="35"/>
      <c r="C226" s="8" t="s">
        <v>368</v>
      </c>
      <c r="D226" s="8" t="s">
        <v>369</v>
      </c>
      <c r="E226" s="9" t="s">
        <v>370</v>
      </c>
      <c r="F226" s="7">
        <v>2</v>
      </c>
      <c r="G226" s="7">
        <v>3</v>
      </c>
      <c r="H226" s="7">
        <f t="shared" si="14"/>
        <v>6</v>
      </c>
      <c r="I226" s="7" t="str">
        <f t="shared" si="15"/>
        <v>Alto</v>
      </c>
      <c r="J226" s="12" t="s">
        <v>365</v>
      </c>
      <c r="K226" s="12" t="s">
        <v>82</v>
      </c>
      <c r="L226" s="12" t="s">
        <v>371</v>
      </c>
      <c r="M226" s="23" t="s">
        <v>353</v>
      </c>
      <c r="N226" s="23" t="s">
        <v>372</v>
      </c>
      <c r="O226" s="10">
        <v>42379</v>
      </c>
      <c r="P226" s="10">
        <v>42735</v>
      </c>
      <c r="Q226" s="8"/>
      <c r="R226" s="8"/>
    </row>
    <row r="227" spans="1:18" ht="75">
      <c r="A227" s="35"/>
      <c r="B227" s="35"/>
      <c r="C227" s="8" t="s">
        <v>87</v>
      </c>
      <c r="D227" s="8" t="s">
        <v>377</v>
      </c>
      <c r="E227" s="9" t="s">
        <v>378</v>
      </c>
      <c r="F227" s="7">
        <v>2</v>
      </c>
      <c r="G227" s="7">
        <v>4</v>
      </c>
      <c r="H227" s="7">
        <f t="shared" si="14"/>
        <v>8</v>
      </c>
      <c r="I227" s="7" t="str">
        <f t="shared" si="15"/>
        <v>Extremo</v>
      </c>
      <c r="J227" s="27" t="s">
        <v>375</v>
      </c>
      <c r="K227" s="12" t="s">
        <v>99</v>
      </c>
      <c r="L227" s="27" t="s">
        <v>323</v>
      </c>
      <c r="M227" s="23" t="s">
        <v>376</v>
      </c>
      <c r="N227" s="23" t="s">
        <v>320</v>
      </c>
      <c r="O227" s="10">
        <v>42379</v>
      </c>
      <c r="P227" s="10">
        <v>42735</v>
      </c>
      <c r="Q227" s="8"/>
      <c r="R227" s="8"/>
    </row>
    <row r="228" spans="1:18" ht="122.1" customHeight="1">
      <c r="A228" s="35" t="s">
        <v>45</v>
      </c>
      <c r="B228" s="35" t="s">
        <v>516</v>
      </c>
      <c r="C228" s="8" t="s">
        <v>348</v>
      </c>
      <c r="D228" s="8" t="s">
        <v>349</v>
      </c>
      <c r="E228" s="9" t="s">
        <v>350</v>
      </c>
      <c r="F228" s="7">
        <v>2</v>
      </c>
      <c r="G228" s="7">
        <v>4</v>
      </c>
      <c r="H228" s="7">
        <f t="shared" si="14"/>
        <v>8</v>
      </c>
      <c r="I228" s="7" t="str">
        <f t="shared" si="15"/>
        <v>Extremo</v>
      </c>
      <c r="J228" s="12" t="s">
        <v>351</v>
      </c>
      <c r="K228" s="12" t="s">
        <v>82</v>
      </c>
      <c r="L228" s="12" t="s">
        <v>352</v>
      </c>
      <c r="M228" s="23" t="s">
        <v>353</v>
      </c>
      <c r="N228" s="23" t="s">
        <v>354</v>
      </c>
      <c r="O228" s="10">
        <v>42379</v>
      </c>
      <c r="P228" s="10">
        <v>42735</v>
      </c>
      <c r="Q228" s="8"/>
      <c r="R228" s="8"/>
    </row>
    <row r="229" spans="1:18" ht="195">
      <c r="A229" s="35"/>
      <c r="B229" s="35"/>
      <c r="C229" s="8" t="s">
        <v>355</v>
      </c>
      <c r="D229" s="8" t="s">
        <v>356</v>
      </c>
      <c r="E229" s="9" t="s">
        <v>357</v>
      </c>
      <c r="F229" s="7">
        <v>1</v>
      </c>
      <c r="G229" s="7">
        <v>4</v>
      </c>
      <c r="H229" s="7">
        <f t="shared" si="14"/>
        <v>4</v>
      </c>
      <c r="I229" s="7" t="str">
        <f t="shared" si="15"/>
        <v>Alto</v>
      </c>
      <c r="J229" s="12" t="s">
        <v>351</v>
      </c>
      <c r="K229" s="12" t="s">
        <v>82</v>
      </c>
      <c r="L229" s="12" t="s">
        <v>359</v>
      </c>
      <c r="M229" s="23" t="s">
        <v>360</v>
      </c>
      <c r="N229" s="23" t="s">
        <v>361</v>
      </c>
      <c r="O229" s="11">
        <v>42108</v>
      </c>
      <c r="P229" s="11">
        <v>42369</v>
      </c>
      <c r="Q229" s="8" t="s">
        <v>184</v>
      </c>
      <c r="R229" s="8"/>
    </row>
    <row r="230" spans="1:18" ht="135">
      <c r="A230" s="35"/>
      <c r="B230" s="35"/>
      <c r="C230" s="8" t="s">
        <v>368</v>
      </c>
      <c r="D230" s="8" t="s">
        <v>369</v>
      </c>
      <c r="E230" s="9" t="s">
        <v>370</v>
      </c>
      <c r="F230" s="7">
        <v>2</v>
      </c>
      <c r="G230" s="7">
        <v>3</v>
      </c>
      <c r="H230" s="7">
        <f t="shared" si="14"/>
        <v>6</v>
      </c>
      <c r="I230" s="7" t="str">
        <f t="shared" si="15"/>
        <v>Alto</v>
      </c>
      <c r="J230" s="12" t="s">
        <v>365</v>
      </c>
      <c r="K230" s="12" t="s">
        <v>82</v>
      </c>
      <c r="L230" s="12" t="s">
        <v>371</v>
      </c>
      <c r="M230" s="23" t="s">
        <v>353</v>
      </c>
      <c r="N230" s="23" t="s">
        <v>372</v>
      </c>
      <c r="O230" s="10">
        <v>42379</v>
      </c>
      <c r="P230" s="10">
        <v>42735</v>
      </c>
      <c r="Q230" s="8"/>
      <c r="R230" s="8"/>
    </row>
    <row r="231" spans="1:18" ht="122.1" customHeight="1">
      <c r="A231" s="35" t="s">
        <v>379</v>
      </c>
      <c r="B231" s="35" t="s">
        <v>516</v>
      </c>
      <c r="C231" s="8" t="s">
        <v>348</v>
      </c>
      <c r="D231" s="8" t="s">
        <v>349</v>
      </c>
      <c r="E231" s="9" t="s">
        <v>350</v>
      </c>
      <c r="F231" s="7">
        <v>2</v>
      </c>
      <c r="G231" s="7">
        <v>4</v>
      </c>
      <c r="H231" s="7">
        <f t="shared" si="14"/>
        <v>8</v>
      </c>
      <c r="I231" s="7" t="str">
        <f t="shared" si="15"/>
        <v>Extremo</v>
      </c>
      <c r="J231" s="12" t="s">
        <v>351</v>
      </c>
      <c r="K231" s="12" t="s">
        <v>82</v>
      </c>
      <c r="L231" s="12" t="s">
        <v>352</v>
      </c>
      <c r="M231" s="23" t="s">
        <v>353</v>
      </c>
      <c r="N231" s="23" t="s">
        <v>354</v>
      </c>
      <c r="O231" s="10">
        <v>42379</v>
      </c>
      <c r="P231" s="10">
        <v>42735</v>
      </c>
      <c r="Q231" s="8"/>
      <c r="R231" s="8"/>
    </row>
    <row r="232" spans="1:18" ht="195">
      <c r="A232" s="35"/>
      <c r="B232" s="35"/>
      <c r="C232" s="8" t="s">
        <v>355</v>
      </c>
      <c r="D232" s="8" t="s">
        <v>356</v>
      </c>
      <c r="E232" s="9" t="s">
        <v>357</v>
      </c>
      <c r="F232" s="7">
        <v>1</v>
      </c>
      <c r="G232" s="7">
        <v>4</v>
      </c>
      <c r="H232" s="7">
        <f t="shared" si="14"/>
        <v>4</v>
      </c>
      <c r="I232" s="7" t="str">
        <f t="shared" si="15"/>
        <v>Alto</v>
      </c>
      <c r="J232" s="12" t="s">
        <v>351</v>
      </c>
      <c r="K232" s="12" t="s">
        <v>82</v>
      </c>
      <c r="L232" s="12" t="s">
        <v>359</v>
      </c>
      <c r="M232" s="23" t="s">
        <v>360</v>
      </c>
      <c r="N232" s="23" t="s">
        <v>361</v>
      </c>
      <c r="O232" s="11">
        <v>42108</v>
      </c>
      <c r="P232" s="11">
        <v>42369</v>
      </c>
      <c r="Q232" s="8" t="s">
        <v>184</v>
      </c>
      <c r="R232" s="8"/>
    </row>
    <row r="233" spans="1:18" ht="135">
      <c r="A233" s="35"/>
      <c r="B233" s="35"/>
      <c r="C233" s="8" t="s">
        <v>368</v>
      </c>
      <c r="D233" s="8" t="s">
        <v>369</v>
      </c>
      <c r="E233" s="9" t="s">
        <v>370</v>
      </c>
      <c r="F233" s="7">
        <v>2</v>
      </c>
      <c r="G233" s="7">
        <v>3</v>
      </c>
      <c r="H233" s="7">
        <f t="shared" si="14"/>
        <v>6</v>
      </c>
      <c r="I233" s="7" t="str">
        <f t="shared" si="15"/>
        <v>Alto</v>
      </c>
      <c r="J233" s="12" t="s">
        <v>365</v>
      </c>
      <c r="K233" s="12" t="s">
        <v>82</v>
      </c>
      <c r="L233" s="12" t="s">
        <v>371</v>
      </c>
      <c r="M233" s="23" t="s">
        <v>353</v>
      </c>
      <c r="N233" s="23" t="s">
        <v>372</v>
      </c>
      <c r="O233" s="10">
        <v>42379</v>
      </c>
      <c r="P233" s="10">
        <v>42735</v>
      </c>
      <c r="Q233" s="8"/>
      <c r="R233" s="8"/>
    </row>
    <row r="234" spans="1:18" ht="122.1" customHeight="1">
      <c r="A234" s="36" t="s">
        <v>46</v>
      </c>
      <c r="B234" s="35" t="s">
        <v>516</v>
      </c>
      <c r="C234" s="8" t="s">
        <v>348</v>
      </c>
      <c r="D234" s="8" t="s">
        <v>349</v>
      </c>
      <c r="E234" s="9" t="s">
        <v>350</v>
      </c>
      <c r="F234" s="7">
        <v>2</v>
      </c>
      <c r="G234" s="7">
        <v>4</v>
      </c>
      <c r="H234" s="7">
        <f t="shared" si="14"/>
        <v>8</v>
      </c>
      <c r="I234" s="7" t="str">
        <f t="shared" si="15"/>
        <v>Extremo</v>
      </c>
      <c r="J234" s="12" t="s">
        <v>351</v>
      </c>
      <c r="K234" s="12" t="s">
        <v>82</v>
      </c>
      <c r="L234" s="12" t="s">
        <v>352</v>
      </c>
      <c r="M234" s="23" t="s">
        <v>353</v>
      </c>
      <c r="N234" s="23" t="s">
        <v>354</v>
      </c>
      <c r="O234" s="10">
        <v>42379</v>
      </c>
      <c r="P234" s="10">
        <v>42735</v>
      </c>
      <c r="Q234" s="8"/>
      <c r="R234" s="8"/>
    </row>
    <row r="235" spans="1:18" ht="195">
      <c r="A235" s="36"/>
      <c r="B235" s="36"/>
      <c r="C235" s="8" t="s">
        <v>355</v>
      </c>
      <c r="D235" s="8" t="s">
        <v>356</v>
      </c>
      <c r="E235" s="9" t="s">
        <v>357</v>
      </c>
      <c r="F235" s="7">
        <v>1</v>
      </c>
      <c r="G235" s="7">
        <v>4</v>
      </c>
      <c r="H235" s="7">
        <f t="shared" si="14"/>
        <v>4</v>
      </c>
      <c r="I235" s="7" t="str">
        <f t="shared" si="15"/>
        <v>Alto</v>
      </c>
      <c r="J235" s="12" t="s">
        <v>351</v>
      </c>
      <c r="K235" s="12" t="s">
        <v>82</v>
      </c>
      <c r="L235" s="12" t="s">
        <v>359</v>
      </c>
      <c r="M235" s="23" t="s">
        <v>360</v>
      </c>
      <c r="N235" s="23" t="s">
        <v>372</v>
      </c>
      <c r="O235" s="11">
        <v>42108</v>
      </c>
      <c r="P235" s="11">
        <v>42369</v>
      </c>
      <c r="Q235" s="8" t="s">
        <v>184</v>
      </c>
      <c r="R235" s="8"/>
    </row>
    <row r="236" spans="1:18" ht="135">
      <c r="A236" s="36"/>
      <c r="B236" s="36"/>
      <c r="C236" s="8" t="s">
        <v>368</v>
      </c>
      <c r="D236" s="8" t="s">
        <v>369</v>
      </c>
      <c r="E236" s="9" t="s">
        <v>370</v>
      </c>
      <c r="F236" s="7">
        <v>2</v>
      </c>
      <c r="G236" s="7">
        <v>3</v>
      </c>
      <c r="H236" s="7">
        <f t="shared" si="14"/>
        <v>6</v>
      </c>
      <c r="I236" s="7" t="str">
        <f t="shared" si="15"/>
        <v>Alto</v>
      </c>
      <c r="J236" s="12" t="s">
        <v>365</v>
      </c>
      <c r="K236" s="12" t="s">
        <v>82</v>
      </c>
      <c r="L236" s="12" t="s">
        <v>371</v>
      </c>
      <c r="M236" s="23" t="s">
        <v>353</v>
      </c>
      <c r="N236" s="23" t="s">
        <v>372</v>
      </c>
      <c r="O236" s="10">
        <v>42379</v>
      </c>
      <c r="P236" s="10">
        <v>42735</v>
      </c>
      <c r="Q236" s="8"/>
      <c r="R236" s="8"/>
    </row>
    <row r="237" spans="1:18" ht="122.1" customHeight="1">
      <c r="A237" s="35" t="s">
        <v>47</v>
      </c>
      <c r="B237" s="35" t="s">
        <v>516</v>
      </c>
      <c r="C237" s="8" t="s">
        <v>348</v>
      </c>
      <c r="D237" s="8" t="s">
        <v>349</v>
      </c>
      <c r="E237" s="9" t="s">
        <v>350</v>
      </c>
      <c r="F237" s="7">
        <v>2</v>
      </c>
      <c r="G237" s="7">
        <v>4</v>
      </c>
      <c r="H237" s="7">
        <f t="shared" si="14"/>
        <v>8</v>
      </c>
      <c r="I237" s="7" t="str">
        <f t="shared" si="15"/>
        <v>Extremo</v>
      </c>
      <c r="J237" s="12" t="s">
        <v>351</v>
      </c>
      <c r="K237" s="12" t="s">
        <v>82</v>
      </c>
      <c r="L237" s="12" t="s">
        <v>352</v>
      </c>
      <c r="M237" s="23" t="s">
        <v>353</v>
      </c>
      <c r="N237" s="23" t="s">
        <v>354</v>
      </c>
      <c r="O237" s="10">
        <v>42379</v>
      </c>
      <c r="P237" s="10">
        <v>42735</v>
      </c>
      <c r="Q237" s="8"/>
      <c r="R237" s="8"/>
    </row>
    <row r="238" spans="1:18" ht="195">
      <c r="A238" s="35"/>
      <c r="B238" s="35"/>
      <c r="C238" s="8" t="s">
        <v>355</v>
      </c>
      <c r="D238" s="8" t="s">
        <v>356</v>
      </c>
      <c r="E238" s="9" t="s">
        <v>357</v>
      </c>
      <c r="F238" s="7">
        <v>1</v>
      </c>
      <c r="G238" s="7">
        <v>4</v>
      </c>
      <c r="H238" s="7">
        <f t="shared" si="14"/>
        <v>4</v>
      </c>
      <c r="I238" s="7" t="str">
        <f t="shared" si="15"/>
        <v>Alto</v>
      </c>
      <c r="J238" s="12" t="s">
        <v>351</v>
      </c>
      <c r="K238" s="12" t="s">
        <v>82</v>
      </c>
      <c r="L238" s="12" t="s">
        <v>359</v>
      </c>
      <c r="M238" s="23" t="s">
        <v>360</v>
      </c>
      <c r="N238" s="23" t="s">
        <v>372</v>
      </c>
      <c r="O238" s="11">
        <v>42108</v>
      </c>
      <c r="P238" s="11">
        <v>42369</v>
      </c>
      <c r="Q238" s="8" t="s">
        <v>184</v>
      </c>
      <c r="R238" s="8"/>
    </row>
    <row r="239" spans="1:18" ht="135">
      <c r="A239" s="35"/>
      <c r="B239" s="35"/>
      <c r="C239" s="8" t="s">
        <v>368</v>
      </c>
      <c r="D239" s="8" t="s">
        <v>369</v>
      </c>
      <c r="E239" s="9" t="s">
        <v>370</v>
      </c>
      <c r="F239" s="7">
        <v>3</v>
      </c>
      <c r="G239" s="7">
        <v>3</v>
      </c>
      <c r="H239" s="7">
        <f t="shared" si="14"/>
        <v>9</v>
      </c>
      <c r="I239" s="7" t="str">
        <f t="shared" si="15"/>
        <v>Alto</v>
      </c>
      <c r="J239" s="12" t="s">
        <v>365</v>
      </c>
      <c r="K239" s="12" t="s">
        <v>82</v>
      </c>
      <c r="L239" s="12" t="s">
        <v>371</v>
      </c>
      <c r="M239" s="23" t="s">
        <v>353</v>
      </c>
      <c r="N239" s="23" t="s">
        <v>372</v>
      </c>
      <c r="O239" s="10">
        <v>42379</v>
      </c>
      <c r="P239" s="10">
        <v>42735</v>
      </c>
      <c r="Q239" s="8"/>
      <c r="R239" s="8"/>
    </row>
    <row r="240" spans="1:18" ht="122.1" customHeight="1">
      <c r="A240" s="35" t="s">
        <v>48</v>
      </c>
      <c r="B240" s="35" t="s">
        <v>516</v>
      </c>
      <c r="C240" s="8" t="s">
        <v>348</v>
      </c>
      <c r="D240" s="8" t="s">
        <v>349</v>
      </c>
      <c r="E240" s="9" t="s">
        <v>350</v>
      </c>
      <c r="F240" s="7">
        <v>2</v>
      </c>
      <c r="G240" s="7">
        <v>3</v>
      </c>
      <c r="H240" s="7">
        <f t="shared" si="14"/>
        <v>6</v>
      </c>
      <c r="I240" s="7" t="str">
        <f t="shared" si="15"/>
        <v>Alto</v>
      </c>
      <c r="J240" s="12" t="s">
        <v>351</v>
      </c>
      <c r="K240" s="12" t="s">
        <v>82</v>
      </c>
      <c r="L240" s="12" t="s">
        <v>352</v>
      </c>
      <c r="M240" s="23" t="s">
        <v>353</v>
      </c>
      <c r="N240" s="23" t="s">
        <v>354</v>
      </c>
      <c r="O240" s="10">
        <v>42379</v>
      </c>
      <c r="P240" s="10">
        <v>42735</v>
      </c>
      <c r="Q240" s="8"/>
      <c r="R240" s="8"/>
    </row>
    <row r="241" spans="1:18" ht="195">
      <c r="A241" s="35"/>
      <c r="B241" s="35"/>
      <c r="C241" s="8" t="s">
        <v>355</v>
      </c>
      <c r="D241" s="8" t="s">
        <v>356</v>
      </c>
      <c r="E241" s="9" t="s">
        <v>357</v>
      </c>
      <c r="F241" s="7">
        <v>1</v>
      </c>
      <c r="G241" s="7">
        <v>3</v>
      </c>
      <c r="H241" s="7">
        <f t="shared" si="14"/>
        <v>3</v>
      </c>
      <c r="I241" s="7" t="str">
        <f t="shared" si="15"/>
        <v>Moderado</v>
      </c>
      <c r="J241" s="12" t="s">
        <v>351</v>
      </c>
      <c r="K241" s="12" t="s">
        <v>82</v>
      </c>
      <c r="L241" s="12" t="s">
        <v>359</v>
      </c>
      <c r="M241" s="23" t="s">
        <v>360</v>
      </c>
      <c r="N241" s="23" t="s">
        <v>372</v>
      </c>
      <c r="O241" s="11">
        <v>42108</v>
      </c>
      <c r="P241" s="11">
        <v>42369</v>
      </c>
      <c r="Q241" s="8" t="s">
        <v>184</v>
      </c>
      <c r="R241" s="8"/>
    </row>
    <row r="242" spans="1:18" ht="135">
      <c r="A242" s="35"/>
      <c r="B242" s="35"/>
      <c r="C242" s="8" t="s">
        <v>368</v>
      </c>
      <c r="D242" s="8" t="s">
        <v>369</v>
      </c>
      <c r="E242" s="9" t="s">
        <v>370</v>
      </c>
      <c r="F242" s="7">
        <v>3</v>
      </c>
      <c r="G242" s="7">
        <v>3</v>
      </c>
      <c r="H242" s="7">
        <f t="shared" si="14"/>
        <v>9</v>
      </c>
      <c r="I242" s="7" t="str">
        <f t="shared" si="15"/>
        <v>Alto</v>
      </c>
      <c r="J242" s="12" t="s">
        <v>365</v>
      </c>
      <c r="K242" s="12" t="s">
        <v>82</v>
      </c>
      <c r="L242" s="12" t="s">
        <v>371</v>
      </c>
      <c r="M242" s="23" t="s">
        <v>353</v>
      </c>
      <c r="N242" s="23" t="s">
        <v>372</v>
      </c>
      <c r="O242" s="10">
        <v>42379</v>
      </c>
      <c r="P242" s="10">
        <v>42735</v>
      </c>
      <c r="Q242" s="8"/>
      <c r="R242" s="8"/>
    </row>
    <row r="243" spans="1:18" ht="63">
      <c r="A243" s="35"/>
      <c r="B243" s="35"/>
      <c r="C243" s="8" t="s">
        <v>380</v>
      </c>
      <c r="D243" s="8" t="s">
        <v>381</v>
      </c>
      <c r="E243" s="9" t="s">
        <v>382</v>
      </c>
      <c r="F243" s="7">
        <v>2</v>
      </c>
      <c r="G243" s="7">
        <v>4</v>
      </c>
      <c r="H243" s="7">
        <f t="shared" si="14"/>
        <v>8</v>
      </c>
      <c r="I243" s="7" t="str">
        <f t="shared" si="15"/>
        <v>Extremo</v>
      </c>
      <c r="J243" s="27" t="s">
        <v>322</v>
      </c>
      <c r="K243" s="12" t="s">
        <v>82</v>
      </c>
      <c r="L243" s="27" t="s">
        <v>323</v>
      </c>
      <c r="M243" s="24" t="s">
        <v>383</v>
      </c>
      <c r="N243" s="23" t="s">
        <v>320</v>
      </c>
      <c r="O243" s="10">
        <v>42379</v>
      </c>
      <c r="P243" s="10">
        <v>42735</v>
      </c>
      <c r="Q243" s="8"/>
      <c r="R243" s="8"/>
    </row>
    <row r="244" spans="1:18" ht="162.75" customHeight="1">
      <c r="A244" s="35" t="s">
        <v>49</v>
      </c>
      <c r="B244" s="35" t="s">
        <v>516</v>
      </c>
      <c r="C244" s="8" t="s">
        <v>355</v>
      </c>
      <c r="D244" s="8" t="s">
        <v>356</v>
      </c>
      <c r="E244" s="9" t="s">
        <v>357</v>
      </c>
      <c r="F244" s="7">
        <v>1</v>
      </c>
      <c r="G244" s="7">
        <v>3</v>
      </c>
      <c r="H244" s="7">
        <f t="shared" si="14"/>
        <v>3</v>
      </c>
      <c r="I244" s="7" t="str">
        <f t="shared" si="15"/>
        <v>Moderado</v>
      </c>
      <c r="J244" s="12" t="s">
        <v>351</v>
      </c>
      <c r="K244" s="12" t="s">
        <v>82</v>
      </c>
      <c r="L244" s="12" t="s">
        <v>359</v>
      </c>
      <c r="M244" s="23" t="s">
        <v>360</v>
      </c>
      <c r="N244" s="23" t="s">
        <v>372</v>
      </c>
      <c r="O244" s="11">
        <v>42108</v>
      </c>
      <c r="P244" s="11">
        <v>42369</v>
      </c>
      <c r="Q244" s="8" t="s">
        <v>184</v>
      </c>
      <c r="R244" s="8"/>
    </row>
    <row r="245" spans="1:18" ht="135">
      <c r="A245" s="35"/>
      <c r="B245" s="35"/>
      <c r="C245" s="8" t="s">
        <v>384</v>
      </c>
      <c r="D245" s="8" t="s">
        <v>385</v>
      </c>
      <c r="E245" s="9" t="s">
        <v>370</v>
      </c>
      <c r="F245" s="7">
        <v>3</v>
      </c>
      <c r="G245" s="7">
        <v>3</v>
      </c>
      <c r="H245" s="7">
        <f t="shared" ref="H245:H276" si="16">F245*G245</f>
        <v>9</v>
      </c>
      <c r="I245" s="7" t="str">
        <f t="shared" ref="I245:I276" si="17">IF(AND(F245=1,G245&lt;=2),"Bajo",IF(AND(F245&lt;=2,G245=1),"Bajo",IF(AND(F245=3,G245=1),"Moderado",IF(AND(F245=2,G245=2),"Moderado",IF(AND(F245=1,G245=3),"Moderado",IF(AND(F245=1,G245=4),"Alto",IF(AND(OR(F245=2,F245=3),AND(OR(G245=2,G245=3))),"Alto",IF(AND(F245=4,OR(G245=1,G245=2)),"Alto","Extremo"))))))))</f>
        <v>Alto</v>
      </c>
      <c r="J245" s="12" t="s">
        <v>365</v>
      </c>
      <c r="K245" s="12" t="s">
        <v>82</v>
      </c>
      <c r="L245" s="12" t="s">
        <v>371</v>
      </c>
      <c r="M245" s="23" t="s">
        <v>353</v>
      </c>
      <c r="N245" s="23" t="s">
        <v>372</v>
      </c>
      <c r="O245" s="10">
        <v>42379</v>
      </c>
      <c r="P245" s="10">
        <v>42735</v>
      </c>
      <c r="Q245" s="8"/>
      <c r="R245" s="8"/>
    </row>
    <row r="246" spans="1:18" ht="135">
      <c r="A246" s="8" t="s">
        <v>50</v>
      </c>
      <c r="B246" s="8" t="s">
        <v>516</v>
      </c>
      <c r="C246" s="8" t="s">
        <v>348</v>
      </c>
      <c r="D246" s="8" t="s">
        <v>349</v>
      </c>
      <c r="E246" s="9" t="s">
        <v>350</v>
      </c>
      <c r="F246" s="7">
        <v>2</v>
      </c>
      <c r="G246" s="7">
        <v>3</v>
      </c>
      <c r="H246" s="7">
        <f t="shared" si="16"/>
        <v>6</v>
      </c>
      <c r="I246" s="7" t="str">
        <f t="shared" si="17"/>
        <v>Alto</v>
      </c>
      <c r="J246" s="12" t="s">
        <v>351</v>
      </c>
      <c r="K246" s="12" t="s">
        <v>82</v>
      </c>
      <c r="L246" s="12" t="s">
        <v>352</v>
      </c>
      <c r="M246" s="23" t="s">
        <v>353</v>
      </c>
      <c r="N246" s="23" t="s">
        <v>354</v>
      </c>
      <c r="O246" s="10">
        <v>42379</v>
      </c>
      <c r="P246" s="10">
        <v>42735</v>
      </c>
      <c r="Q246" s="8"/>
      <c r="R246" s="8"/>
    </row>
    <row r="247" spans="1:18" s="21" customFormat="1" ht="66" customHeight="1">
      <c r="A247" s="37" t="s">
        <v>51</v>
      </c>
      <c r="B247" s="37" t="s">
        <v>516</v>
      </c>
      <c r="C247" s="8" t="s">
        <v>362</v>
      </c>
      <c r="D247" s="8" t="s">
        <v>363</v>
      </c>
      <c r="E247" s="9" t="s">
        <v>364</v>
      </c>
      <c r="F247" s="7">
        <v>2</v>
      </c>
      <c r="G247" s="7">
        <v>4</v>
      </c>
      <c r="H247" s="7">
        <f t="shared" si="16"/>
        <v>8</v>
      </c>
      <c r="I247" s="7" t="str">
        <f t="shared" si="17"/>
        <v>Extremo</v>
      </c>
      <c r="J247" s="12" t="s">
        <v>365</v>
      </c>
      <c r="K247" s="12" t="s">
        <v>99</v>
      </c>
      <c r="L247" s="12" t="s">
        <v>371</v>
      </c>
      <c r="M247" s="23" t="s">
        <v>367</v>
      </c>
      <c r="N247" s="23" t="s">
        <v>361</v>
      </c>
      <c r="O247" s="10">
        <v>42379</v>
      </c>
      <c r="P247" s="10">
        <v>42735</v>
      </c>
      <c r="Q247" s="8"/>
      <c r="R247" s="8"/>
    </row>
    <row r="248" spans="1:18" ht="60">
      <c r="A248" s="37"/>
      <c r="B248" s="37"/>
      <c r="C248" s="8" t="s">
        <v>368</v>
      </c>
      <c r="D248" s="8" t="s">
        <v>386</v>
      </c>
      <c r="E248" s="9" t="s">
        <v>387</v>
      </c>
      <c r="F248" s="7">
        <v>2</v>
      </c>
      <c r="G248" s="7">
        <v>4</v>
      </c>
      <c r="H248" s="7">
        <f t="shared" si="16"/>
        <v>8</v>
      </c>
      <c r="I248" s="7" t="str">
        <f t="shared" si="17"/>
        <v>Extremo</v>
      </c>
      <c r="J248" s="12" t="s">
        <v>388</v>
      </c>
      <c r="K248" s="26" t="s">
        <v>82</v>
      </c>
      <c r="L248" s="12" t="s">
        <v>323</v>
      </c>
      <c r="M248" s="23" t="s">
        <v>389</v>
      </c>
      <c r="N248" s="23"/>
      <c r="O248" s="10">
        <v>42379</v>
      </c>
      <c r="P248" s="10">
        <v>42735</v>
      </c>
      <c r="Q248" s="8"/>
      <c r="R248" s="8"/>
    </row>
    <row r="249" spans="1:18" ht="67.900000000000006" customHeight="1">
      <c r="A249" s="35" t="s">
        <v>52</v>
      </c>
      <c r="B249" s="35" t="s">
        <v>516</v>
      </c>
      <c r="C249" s="8" t="s">
        <v>390</v>
      </c>
      <c r="D249" s="8" t="s">
        <v>391</v>
      </c>
      <c r="E249" s="9" t="s">
        <v>392</v>
      </c>
      <c r="F249" s="7">
        <v>1</v>
      </c>
      <c r="G249" s="7">
        <v>4</v>
      </c>
      <c r="H249" s="7">
        <f t="shared" si="16"/>
        <v>4</v>
      </c>
      <c r="I249" s="7" t="str">
        <f t="shared" si="17"/>
        <v>Alto</v>
      </c>
      <c r="J249" s="12" t="s">
        <v>393</v>
      </c>
      <c r="K249" s="26" t="s">
        <v>99</v>
      </c>
      <c r="L249" s="12" t="s">
        <v>394</v>
      </c>
      <c r="M249" s="23" t="s">
        <v>395</v>
      </c>
      <c r="N249" s="23" t="s">
        <v>396</v>
      </c>
      <c r="O249" s="10">
        <v>42379</v>
      </c>
      <c r="P249" s="10">
        <v>42735</v>
      </c>
      <c r="Q249" s="8"/>
      <c r="R249" s="8"/>
    </row>
    <row r="250" spans="1:18" ht="60">
      <c r="A250" s="35"/>
      <c r="B250" s="35"/>
      <c r="C250" s="8" t="s">
        <v>397</v>
      </c>
      <c r="D250" s="8" t="s">
        <v>398</v>
      </c>
      <c r="E250" s="9" t="s">
        <v>399</v>
      </c>
      <c r="F250" s="7">
        <v>1</v>
      </c>
      <c r="G250" s="7">
        <v>4</v>
      </c>
      <c r="H250" s="7">
        <f t="shared" si="16"/>
        <v>4</v>
      </c>
      <c r="I250" s="7" t="str">
        <f t="shared" si="17"/>
        <v>Alto</v>
      </c>
      <c r="J250" s="12" t="s">
        <v>400</v>
      </c>
      <c r="K250" s="26" t="s">
        <v>99</v>
      </c>
      <c r="L250" s="12" t="s">
        <v>401</v>
      </c>
      <c r="M250" s="12" t="s">
        <v>402</v>
      </c>
      <c r="N250" s="23" t="s">
        <v>102</v>
      </c>
      <c r="O250" s="11">
        <v>42108</v>
      </c>
      <c r="P250" s="11">
        <v>42369</v>
      </c>
      <c r="Q250" s="8" t="s">
        <v>184</v>
      </c>
      <c r="R250" s="8"/>
    </row>
    <row r="251" spans="1:18" ht="60">
      <c r="A251" s="35"/>
      <c r="B251" s="35"/>
      <c r="C251" s="8" t="s">
        <v>111</v>
      </c>
      <c r="D251" s="8" t="s">
        <v>403</v>
      </c>
      <c r="E251" s="9" t="s">
        <v>113</v>
      </c>
      <c r="F251" s="7">
        <v>2</v>
      </c>
      <c r="G251" s="7">
        <v>4</v>
      </c>
      <c r="H251" s="7">
        <f t="shared" si="16"/>
        <v>8</v>
      </c>
      <c r="I251" s="7" t="str">
        <f t="shared" si="17"/>
        <v>Extremo</v>
      </c>
      <c r="J251" s="12" t="s">
        <v>114</v>
      </c>
      <c r="K251" s="12" t="s">
        <v>99</v>
      </c>
      <c r="L251" s="12" t="s">
        <v>100</v>
      </c>
      <c r="M251" s="23" t="s">
        <v>115</v>
      </c>
      <c r="N251" s="23" t="s">
        <v>102</v>
      </c>
      <c r="O251" s="11">
        <v>42108</v>
      </c>
      <c r="P251" s="11">
        <v>42369</v>
      </c>
      <c r="Q251" s="8" t="s">
        <v>116</v>
      </c>
      <c r="R251" s="8"/>
    </row>
    <row r="252" spans="1:18" ht="120">
      <c r="A252" s="35"/>
      <c r="B252" s="35"/>
      <c r="C252" s="8" t="s">
        <v>404</v>
      </c>
      <c r="D252" s="8" t="s">
        <v>405</v>
      </c>
      <c r="E252" s="9" t="s">
        <v>406</v>
      </c>
      <c r="F252" s="7">
        <v>2</v>
      </c>
      <c r="G252" s="7">
        <v>4</v>
      </c>
      <c r="H252" s="7">
        <f t="shared" si="16"/>
        <v>8</v>
      </c>
      <c r="I252" s="7" t="str">
        <f t="shared" si="17"/>
        <v>Extremo</v>
      </c>
      <c r="J252" s="12" t="s">
        <v>407</v>
      </c>
      <c r="K252" s="26" t="s">
        <v>99</v>
      </c>
      <c r="L252" s="12" t="s">
        <v>408</v>
      </c>
      <c r="M252" s="23" t="s">
        <v>409</v>
      </c>
      <c r="N252" s="23" t="s">
        <v>410</v>
      </c>
      <c r="O252" s="11">
        <v>42108</v>
      </c>
      <c r="P252" s="11">
        <v>42369</v>
      </c>
      <c r="Q252" s="8" t="s">
        <v>184</v>
      </c>
      <c r="R252" s="8"/>
    </row>
    <row r="253" spans="1:18" ht="54.2" customHeight="1">
      <c r="A253" s="35" t="s">
        <v>53</v>
      </c>
      <c r="B253" s="35" t="s">
        <v>516</v>
      </c>
      <c r="C253" s="8" t="s">
        <v>397</v>
      </c>
      <c r="D253" s="8" t="s">
        <v>398</v>
      </c>
      <c r="E253" s="9" t="s">
        <v>399</v>
      </c>
      <c r="F253" s="7">
        <v>1</v>
      </c>
      <c r="G253" s="7">
        <v>4</v>
      </c>
      <c r="H253" s="7">
        <f t="shared" si="16"/>
        <v>4</v>
      </c>
      <c r="I253" s="7" t="str">
        <f t="shared" si="17"/>
        <v>Alto</v>
      </c>
      <c r="J253" s="12" t="s">
        <v>400</v>
      </c>
      <c r="K253" s="26" t="s">
        <v>99</v>
      </c>
      <c r="L253" s="12" t="s">
        <v>401</v>
      </c>
      <c r="M253" s="12" t="s">
        <v>402</v>
      </c>
      <c r="N253" s="23" t="s">
        <v>102</v>
      </c>
      <c r="O253" s="11">
        <v>42108</v>
      </c>
      <c r="P253" s="11">
        <v>42369</v>
      </c>
      <c r="Q253" s="8" t="s">
        <v>184</v>
      </c>
      <c r="R253" s="8"/>
    </row>
    <row r="254" spans="1:18" ht="60">
      <c r="A254" s="35"/>
      <c r="B254" s="35"/>
      <c r="C254" s="8" t="s">
        <v>111</v>
      </c>
      <c r="D254" s="8" t="s">
        <v>403</v>
      </c>
      <c r="E254" s="9" t="s">
        <v>113</v>
      </c>
      <c r="F254" s="7">
        <v>1</v>
      </c>
      <c r="G254" s="7">
        <v>4</v>
      </c>
      <c r="H254" s="7">
        <f t="shared" si="16"/>
        <v>4</v>
      </c>
      <c r="I254" s="7" t="str">
        <f t="shared" si="17"/>
        <v>Alto</v>
      </c>
      <c r="J254" s="12" t="s">
        <v>114</v>
      </c>
      <c r="K254" s="12" t="s">
        <v>99</v>
      </c>
      <c r="L254" s="12" t="s">
        <v>100</v>
      </c>
      <c r="M254" s="23" t="s">
        <v>115</v>
      </c>
      <c r="N254" s="23" t="s">
        <v>102</v>
      </c>
      <c r="O254" s="11">
        <v>42108</v>
      </c>
      <c r="P254" s="11">
        <v>42369</v>
      </c>
      <c r="Q254" s="8" t="s">
        <v>116</v>
      </c>
      <c r="R254" s="8"/>
    </row>
    <row r="255" spans="1:18" ht="120">
      <c r="A255" s="35"/>
      <c r="B255" s="35"/>
      <c r="C255" s="8" t="s">
        <v>404</v>
      </c>
      <c r="D255" s="8" t="s">
        <v>405</v>
      </c>
      <c r="E255" s="9" t="s">
        <v>406</v>
      </c>
      <c r="F255" s="7">
        <v>2</v>
      </c>
      <c r="G255" s="7">
        <v>4</v>
      </c>
      <c r="H255" s="7">
        <f t="shared" si="16"/>
        <v>8</v>
      </c>
      <c r="I255" s="7" t="str">
        <f t="shared" si="17"/>
        <v>Extremo</v>
      </c>
      <c r="J255" s="12" t="s">
        <v>407</v>
      </c>
      <c r="K255" s="26" t="s">
        <v>99</v>
      </c>
      <c r="L255" s="12" t="s">
        <v>408</v>
      </c>
      <c r="M255" s="23" t="s">
        <v>409</v>
      </c>
      <c r="N255" s="23" t="s">
        <v>410</v>
      </c>
      <c r="O255" s="11">
        <v>42108</v>
      </c>
      <c r="P255" s="11">
        <v>42369</v>
      </c>
      <c r="Q255" s="8" t="s">
        <v>184</v>
      </c>
      <c r="R255" s="8"/>
    </row>
    <row r="256" spans="1:18" ht="54.2" customHeight="1">
      <c r="A256" s="35" t="s">
        <v>54</v>
      </c>
      <c r="B256" s="35" t="s">
        <v>516</v>
      </c>
      <c r="C256" s="8" t="s">
        <v>397</v>
      </c>
      <c r="D256" s="8" t="s">
        <v>398</v>
      </c>
      <c r="E256" s="9" t="s">
        <v>399</v>
      </c>
      <c r="F256" s="7">
        <v>1</v>
      </c>
      <c r="G256" s="7">
        <v>4</v>
      </c>
      <c r="H256" s="7">
        <f t="shared" si="16"/>
        <v>4</v>
      </c>
      <c r="I256" s="7" t="str">
        <f t="shared" si="17"/>
        <v>Alto</v>
      </c>
      <c r="J256" s="12" t="s">
        <v>400</v>
      </c>
      <c r="K256" s="26" t="s">
        <v>99</v>
      </c>
      <c r="L256" s="12" t="s">
        <v>401</v>
      </c>
      <c r="M256" s="12" t="s">
        <v>402</v>
      </c>
      <c r="N256" s="23" t="s">
        <v>102</v>
      </c>
      <c r="O256" s="11">
        <v>42108</v>
      </c>
      <c r="P256" s="11">
        <v>42369</v>
      </c>
      <c r="Q256" s="8" t="s">
        <v>184</v>
      </c>
      <c r="R256" s="8"/>
    </row>
    <row r="257" spans="1:18" ht="60">
      <c r="A257" s="35"/>
      <c r="B257" s="35"/>
      <c r="C257" s="8" t="s">
        <v>95</v>
      </c>
      <c r="D257" s="8" t="s">
        <v>96</v>
      </c>
      <c r="E257" s="9" t="s">
        <v>411</v>
      </c>
      <c r="F257" s="7">
        <v>2</v>
      </c>
      <c r="G257" s="7">
        <v>4</v>
      </c>
      <c r="H257" s="7">
        <f t="shared" si="16"/>
        <v>8</v>
      </c>
      <c r="I257" s="7" t="str">
        <f t="shared" si="17"/>
        <v>Extremo</v>
      </c>
      <c r="J257" s="12" t="s">
        <v>412</v>
      </c>
      <c r="K257" s="26" t="s">
        <v>99</v>
      </c>
      <c r="L257" s="12" t="s">
        <v>413</v>
      </c>
      <c r="M257" s="23" t="s">
        <v>414</v>
      </c>
      <c r="N257" s="12" t="s">
        <v>294</v>
      </c>
      <c r="O257" s="10">
        <v>42379</v>
      </c>
      <c r="P257" s="10">
        <v>42735</v>
      </c>
      <c r="Q257" s="8"/>
      <c r="R257" s="8"/>
    </row>
    <row r="258" spans="1:18" ht="60">
      <c r="A258" s="35"/>
      <c r="B258" s="35"/>
      <c r="C258" s="8" t="s">
        <v>415</v>
      </c>
      <c r="D258" s="8" t="s">
        <v>416</v>
      </c>
      <c r="E258" s="9" t="s">
        <v>417</v>
      </c>
      <c r="F258" s="7">
        <v>2</v>
      </c>
      <c r="G258" s="7">
        <v>5</v>
      </c>
      <c r="H258" s="7">
        <f t="shared" si="16"/>
        <v>10</v>
      </c>
      <c r="I258" s="7" t="str">
        <f t="shared" si="17"/>
        <v>Extremo</v>
      </c>
      <c r="J258" s="12" t="s">
        <v>412</v>
      </c>
      <c r="K258" s="26" t="s">
        <v>418</v>
      </c>
      <c r="L258" s="12" t="s">
        <v>413</v>
      </c>
      <c r="M258" s="23" t="s">
        <v>414</v>
      </c>
      <c r="N258" s="12" t="s">
        <v>294</v>
      </c>
      <c r="O258" s="10">
        <v>42379</v>
      </c>
      <c r="P258" s="10">
        <v>42735</v>
      </c>
      <c r="Q258" s="8"/>
      <c r="R258" s="8"/>
    </row>
    <row r="259" spans="1:18" ht="60">
      <c r="A259" s="35"/>
      <c r="B259" s="35"/>
      <c r="C259" s="8" t="s">
        <v>111</v>
      </c>
      <c r="D259" s="8" t="s">
        <v>403</v>
      </c>
      <c r="E259" s="9" t="s">
        <v>113</v>
      </c>
      <c r="F259" s="7">
        <v>2</v>
      </c>
      <c r="G259" s="7">
        <v>4</v>
      </c>
      <c r="H259" s="7">
        <f t="shared" si="16"/>
        <v>8</v>
      </c>
      <c r="I259" s="7" t="str">
        <f t="shared" si="17"/>
        <v>Extremo</v>
      </c>
      <c r="J259" s="12" t="s">
        <v>114</v>
      </c>
      <c r="K259" s="26" t="s">
        <v>99</v>
      </c>
      <c r="L259" s="12" t="s">
        <v>100</v>
      </c>
      <c r="M259" s="23" t="s">
        <v>419</v>
      </c>
      <c r="N259" s="23" t="s">
        <v>102</v>
      </c>
      <c r="O259" s="11">
        <v>42108</v>
      </c>
      <c r="P259" s="11">
        <v>42369</v>
      </c>
      <c r="Q259" s="8" t="s">
        <v>116</v>
      </c>
      <c r="R259" s="8"/>
    </row>
    <row r="260" spans="1:18" ht="60">
      <c r="A260" s="35"/>
      <c r="B260" s="35"/>
      <c r="C260" s="8" t="s">
        <v>420</v>
      </c>
      <c r="D260" s="8" t="s">
        <v>421</v>
      </c>
      <c r="E260" s="9" t="s">
        <v>422</v>
      </c>
      <c r="F260" s="7">
        <v>2</v>
      </c>
      <c r="G260" s="7">
        <v>4</v>
      </c>
      <c r="H260" s="7">
        <f t="shared" si="16"/>
        <v>8</v>
      </c>
      <c r="I260" s="7" t="str">
        <f t="shared" si="17"/>
        <v>Extremo</v>
      </c>
      <c r="J260" s="12" t="s">
        <v>269</v>
      </c>
      <c r="K260" s="26" t="s">
        <v>99</v>
      </c>
      <c r="L260" s="12" t="s">
        <v>83</v>
      </c>
      <c r="M260" s="23" t="s">
        <v>270</v>
      </c>
      <c r="N260" s="23" t="s">
        <v>102</v>
      </c>
      <c r="O260" s="10">
        <v>42379</v>
      </c>
      <c r="P260" s="10">
        <v>42735</v>
      </c>
      <c r="Q260" s="8"/>
      <c r="R260" s="8"/>
    </row>
    <row r="261" spans="1:18" ht="120">
      <c r="A261" s="35"/>
      <c r="B261" s="35"/>
      <c r="C261" s="8" t="s">
        <v>404</v>
      </c>
      <c r="D261" s="8" t="s">
        <v>405</v>
      </c>
      <c r="E261" s="9" t="s">
        <v>406</v>
      </c>
      <c r="F261" s="7">
        <v>2</v>
      </c>
      <c r="G261" s="7">
        <v>4</v>
      </c>
      <c r="H261" s="7">
        <f t="shared" si="16"/>
        <v>8</v>
      </c>
      <c r="I261" s="7" t="str">
        <f t="shared" si="17"/>
        <v>Extremo</v>
      </c>
      <c r="J261" s="12" t="s">
        <v>407</v>
      </c>
      <c r="K261" s="26" t="s">
        <v>99</v>
      </c>
      <c r="L261" s="12" t="s">
        <v>408</v>
      </c>
      <c r="M261" s="23" t="s">
        <v>409</v>
      </c>
      <c r="N261" s="23" t="s">
        <v>265</v>
      </c>
      <c r="O261" s="11">
        <v>42108</v>
      </c>
      <c r="P261" s="11">
        <v>42369</v>
      </c>
      <c r="Q261" s="8" t="s">
        <v>184</v>
      </c>
      <c r="R261" s="8"/>
    </row>
    <row r="262" spans="1:18" ht="81.400000000000006" customHeight="1">
      <c r="A262" s="35" t="s">
        <v>423</v>
      </c>
      <c r="B262" s="35" t="s">
        <v>516</v>
      </c>
      <c r="C262" s="8" t="s">
        <v>148</v>
      </c>
      <c r="D262" s="8" t="s">
        <v>424</v>
      </c>
      <c r="E262" s="9" t="s">
        <v>425</v>
      </c>
      <c r="F262" s="7">
        <v>2</v>
      </c>
      <c r="G262" s="7">
        <v>3</v>
      </c>
      <c r="H262" s="7">
        <f t="shared" si="16"/>
        <v>6</v>
      </c>
      <c r="I262" s="7" t="str">
        <f t="shared" si="17"/>
        <v>Alto</v>
      </c>
      <c r="J262" s="12" t="s">
        <v>426</v>
      </c>
      <c r="K262" s="26" t="s">
        <v>99</v>
      </c>
      <c r="L262" s="12" t="s">
        <v>394</v>
      </c>
      <c r="M262" s="23" t="s">
        <v>427</v>
      </c>
      <c r="N262" s="23" t="s">
        <v>396</v>
      </c>
      <c r="O262" s="10">
        <v>42379</v>
      </c>
      <c r="P262" s="10">
        <v>42735</v>
      </c>
      <c r="Q262" s="8"/>
      <c r="R262" s="8"/>
    </row>
    <row r="263" spans="1:18" ht="120">
      <c r="A263" s="35"/>
      <c r="B263" s="35"/>
      <c r="C263" s="8" t="s">
        <v>404</v>
      </c>
      <c r="D263" s="8" t="s">
        <v>405</v>
      </c>
      <c r="E263" s="9" t="s">
        <v>406</v>
      </c>
      <c r="F263" s="7">
        <v>2</v>
      </c>
      <c r="G263" s="7">
        <v>4</v>
      </c>
      <c r="H263" s="7">
        <f t="shared" si="16"/>
        <v>8</v>
      </c>
      <c r="I263" s="7" t="str">
        <f t="shared" si="17"/>
        <v>Extremo</v>
      </c>
      <c r="J263" s="12" t="s">
        <v>407</v>
      </c>
      <c r="K263" s="26" t="s">
        <v>99</v>
      </c>
      <c r="L263" s="12" t="s">
        <v>408</v>
      </c>
      <c r="M263" s="23" t="s">
        <v>409</v>
      </c>
      <c r="N263" s="23" t="s">
        <v>428</v>
      </c>
      <c r="O263" s="11">
        <v>42108</v>
      </c>
      <c r="P263" s="11">
        <v>42369</v>
      </c>
      <c r="Q263" s="8" t="s">
        <v>184</v>
      </c>
      <c r="R263" s="8"/>
    </row>
    <row r="264" spans="1:18" ht="81.400000000000006" customHeight="1">
      <c r="A264" s="35" t="s">
        <v>55</v>
      </c>
      <c r="B264" s="35" t="s">
        <v>516</v>
      </c>
      <c r="C264" s="8" t="s">
        <v>148</v>
      </c>
      <c r="D264" s="8" t="s">
        <v>424</v>
      </c>
      <c r="E264" s="9" t="s">
        <v>425</v>
      </c>
      <c r="F264" s="7">
        <v>1</v>
      </c>
      <c r="G264" s="7">
        <v>4</v>
      </c>
      <c r="H264" s="7">
        <f t="shared" si="16"/>
        <v>4</v>
      </c>
      <c r="I264" s="7" t="str">
        <f t="shared" si="17"/>
        <v>Alto</v>
      </c>
      <c r="J264" s="12" t="s">
        <v>426</v>
      </c>
      <c r="K264" s="26" t="s">
        <v>99</v>
      </c>
      <c r="L264" s="12" t="s">
        <v>394</v>
      </c>
      <c r="M264" s="23" t="s">
        <v>427</v>
      </c>
      <c r="N264" s="23" t="s">
        <v>429</v>
      </c>
      <c r="O264" s="10">
        <v>42379</v>
      </c>
      <c r="P264" s="10">
        <v>42735</v>
      </c>
      <c r="Q264" s="8"/>
      <c r="R264" s="8"/>
    </row>
    <row r="265" spans="1:18" ht="135">
      <c r="A265" s="35"/>
      <c r="B265" s="35"/>
      <c r="C265" s="8" t="s">
        <v>430</v>
      </c>
      <c r="D265" s="8" t="s">
        <v>431</v>
      </c>
      <c r="E265" s="9" t="s">
        <v>432</v>
      </c>
      <c r="F265" s="7">
        <v>2</v>
      </c>
      <c r="G265" s="7">
        <v>4</v>
      </c>
      <c r="H265" s="7">
        <f t="shared" si="16"/>
        <v>8</v>
      </c>
      <c r="I265" s="7" t="str">
        <f t="shared" si="17"/>
        <v>Extremo</v>
      </c>
      <c r="J265" s="12" t="s">
        <v>433</v>
      </c>
      <c r="K265" s="26" t="s">
        <v>99</v>
      </c>
      <c r="L265" s="12" t="s">
        <v>434</v>
      </c>
      <c r="M265" s="25" t="s">
        <v>435</v>
      </c>
      <c r="N265" s="23" t="s">
        <v>436</v>
      </c>
      <c r="O265" s="10">
        <v>42379</v>
      </c>
      <c r="P265" s="10">
        <v>42735</v>
      </c>
      <c r="Q265" s="8"/>
      <c r="R265" s="8"/>
    </row>
    <row r="266" spans="1:18" ht="120">
      <c r="A266" s="35"/>
      <c r="B266" s="35"/>
      <c r="C266" s="8" t="s">
        <v>404</v>
      </c>
      <c r="D266" s="8" t="s">
        <v>405</v>
      </c>
      <c r="E266" s="9" t="s">
        <v>406</v>
      </c>
      <c r="F266" s="7">
        <v>2</v>
      </c>
      <c r="G266" s="7">
        <v>4</v>
      </c>
      <c r="H266" s="7">
        <f t="shared" si="16"/>
        <v>8</v>
      </c>
      <c r="I266" s="7" t="str">
        <f t="shared" si="17"/>
        <v>Extremo</v>
      </c>
      <c r="J266" s="12" t="s">
        <v>407</v>
      </c>
      <c r="K266" s="26" t="s">
        <v>99</v>
      </c>
      <c r="L266" s="12" t="s">
        <v>408</v>
      </c>
      <c r="M266" s="23" t="s">
        <v>409</v>
      </c>
      <c r="N266" s="23" t="s">
        <v>437</v>
      </c>
      <c r="O266" s="11">
        <v>42108</v>
      </c>
      <c r="P266" s="11">
        <v>42369</v>
      </c>
      <c r="Q266" s="8" t="s">
        <v>184</v>
      </c>
      <c r="R266" s="8"/>
    </row>
    <row r="267" spans="1:18" ht="67.900000000000006" customHeight="1">
      <c r="A267" s="35" t="s">
        <v>56</v>
      </c>
      <c r="B267" s="35" t="s">
        <v>516</v>
      </c>
      <c r="C267" s="8" t="s">
        <v>438</v>
      </c>
      <c r="D267" s="8" t="s">
        <v>439</v>
      </c>
      <c r="E267" s="9" t="s">
        <v>406</v>
      </c>
      <c r="F267" s="7">
        <v>1</v>
      </c>
      <c r="G267" s="7">
        <v>4</v>
      </c>
      <c r="H267" s="7">
        <f t="shared" si="16"/>
        <v>4</v>
      </c>
      <c r="I267" s="7" t="str">
        <f t="shared" si="17"/>
        <v>Alto</v>
      </c>
      <c r="J267" s="12" t="s">
        <v>440</v>
      </c>
      <c r="K267" s="26" t="s">
        <v>99</v>
      </c>
      <c r="L267" s="12" t="s">
        <v>252</v>
      </c>
      <c r="M267" s="23" t="s">
        <v>441</v>
      </c>
      <c r="N267" s="23" t="s">
        <v>437</v>
      </c>
      <c r="O267" s="11">
        <v>42108</v>
      </c>
      <c r="P267" s="11">
        <v>42369</v>
      </c>
      <c r="Q267" s="8" t="s">
        <v>442</v>
      </c>
      <c r="R267" s="8"/>
    </row>
    <row r="268" spans="1:18" ht="75">
      <c r="A268" s="35"/>
      <c r="B268" s="35"/>
      <c r="C268" s="8" t="s">
        <v>443</v>
      </c>
      <c r="D268" s="8" t="s">
        <v>444</v>
      </c>
      <c r="E268" s="9" t="s">
        <v>445</v>
      </c>
      <c r="F268" s="7">
        <v>2</v>
      </c>
      <c r="G268" s="7">
        <v>4</v>
      </c>
      <c r="H268" s="7">
        <f t="shared" si="16"/>
        <v>8</v>
      </c>
      <c r="I268" s="7" t="str">
        <f t="shared" si="17"/>
        <v>Extremo</v>
      </c>
      <c r="J268" s="12" t="s">
        <v>446</v>
      </c>
      <c r="K268" s="26" t="s">
        <v>418</v>
      </c>
      <c r="L268" s="12" t="s">
        <v>447</v>
      </c>
      <c r="M268" s="23" t="s">
        <v>448</v>
      </c>
      <c r="N268" s="23" t="s">
        <v>176</v>
      </c>
      <c r="O268" s="10">
        <v>42379</v>
      </c>
      <c r="P268" s="10">
        <v>42735</v>
      </c>
      <c r="Q268" s="8"/>
      <c r="R268" s="8"/>
    </row>
    <row r="269" spans="1:18" ht="81.400000000000006" customHeight="1">
      <c r="A269" s="35" t="s">
        <v>449</v>
      </c>
      <c r="B269" s="35" t="s">
        <v>516</v>
      </c>
      <c r="C269" s="8" t="s">
        <v>438</v>
      </c>
      <c r="D269" s="8" t="s">
        <v>439</v>
      </c>
      <c r="E269" s="9" t="s">
        <v>406</v>
      </c>
      <c r="F269" s="7">
        <v>2</v>
      </c>
      <c r="G269" s="7">
        <v>3</v>
      </c>
      <c r="H269" s="7">
        <f t="shared" si="16"/>
        <v>6</v>
      </c>
      <c r="I269" s="7" t="str">
        <f t="shared" si="17"/>
        <v>Alto</v>
      </c>
      <c r="J269" s="12" t="s">
        <v>450</v>
      </c>
      <c r="K269" s="26" t="s">
        <v>99</v>
      </c>
      <c r="L269" s="12" t="s">
        <v>252</v>
      </c>
      <c r="M269" s="23" t="s">
        <v>441</v>
      </c>
      <c r="N269" s="23" t="s">
        <v>437</v>
      </c>
      <c r="O269" s="11">
        <v>42108</v>
      </c>
      <c r="P269" s="11">
        <v>42369</v>
      </c>
      <c r="Q269" s="8" t="s">
        <v>442</v>
      </c>
      <c r="R269" s="8"/>
    </row>
    <row r="270" spans="1:18" ht="75">
      <c r="A270" s="35"/>
      <c r="B270" s="35"/>
      <c r="C270" s="8" t="s">
        <v>443</v>
      </c>
      <c r="D270" s="8" t="s">
        <v>444</v>
      </c>
      <c r="E270" s="9" t="s">
        <v>445</v>
      </c>
      <c r="F270" s="7">
        <v>1</v>
      </c>
      <c r="G270" s="7">
        <v>3</v>
      </c>
      <c r="H270" s="7">
        <f t="shared" si="16"/>
        <v>3</v>
      </c>
      <c r="I270" s="7" t="str">
        <f t="shared" si="17"/>
        <v>Moderado</v>
      </c>
      <c r="J270" s="12" t="s">
        <v>446</v>
      </c>
      <c r="K270" s="26" t="s">
        <v>418</v>
      </c>
      <c r="L270" s="12" t="s">
        <v>447</v>
      </c>
      <c r="M270" s="23" t="s">
        <v>448</v>
      </c>
      <c r="N270" s="23" t="s">
        <v>176</v>
      </c>
      <c r="O270" s="10">
        <v>42379</v>
      </c>
      <c r="P270" s="10">
        <v>42735</v>
      </c>
      <c r="Q270" s="8"/>
      <c r="R270" s="8"/>
    </row>
    <row r="271" spans="1:18" ht="81.400000000000006" customHeight="1">
      <c r="A271" s="35" t="s">
        <v>57</v>
      </c>
      <c r="B271" s="35" t="s">
        <v>516</v>
      </c>
      <c r="C271" s="8" t="s">
        <v>438</v>
      </c>
      <c r="D271" s="8" t="s">
        <v>439</v>
      </c>
      <c r="E271" s="9" t="s">
        <v>406</v>
      </c>
      <c r="F271" s="7">
        <v>2</v>
      </c>
      <c r="G271" s="7">
        <v>4</v>
      </c>
      <c r="H271" s="7">
        <f t="shared" si="16"/>
        <v>8</v>
      </c>
      <c r="I271" s="7" t="str">
        <f t="shared" si="17"/>
        <v>Extremo</v>
      </c>
      <c r="J271" s="12" t="s">
        <v>450</v>
      </c>
      <c r="K271" s="26" t="s">
        <v>99</v>
      </c>
      <c r="L271" s="12" t="s">
        <v>252</v>
      </c>
      <c r="M271" s="23" t="s">
        <v>441</v>
      </c>
      <c r="N271" s="23" t="s">
        <v>437</v>
      </c>
      <c r="O271" s="11">
        <v>42108</v>
      </c>
      <c r="P271" s="11">
        <v>42369</v>
      </c>
      <c r="Q271" s="8" t="s">
        <v>442</v>
      </c>
      <c r="R271" s="8"/>
    </row>
    <row r="272" spans="1:18" ht="90">
      <c r="A272" s="35"/>
      <c r="B272" s="35"/>
      <c r="C272" s="8" t="s">
        <v>272</v>
      </c>
      <c r="D272" s="8" t="s">
        <v>273</v>
      </c>
      <c r="E272" s="9" t="s">
        <v>274</v>
      </c>
      <c r="F272" s="7">
        <v>2</v>
      </c>
      <c r="G272" s="7">
        <v>5</v>
      </c>
      <c r="H272" s="7">
        <f t="shared" si="16"/>
        <v>10</v>
      </c>
      <c r="I272" s="7" t="str">
        <f t="shared" si="17"/>
        <v>Extremo</v>
      </c>
      <c r="J272" s="12" t="s">
        <v>275</v>
      </c>
      <c r="K272" s="26" t="s">
        <v>99</v>
      </c>
      <c r="L272" s="12" t="s">
        <v>286</v>
      </c>
      <c r="M272" s="28" t="s">
        <v>278</v>
      </c>
      <c r="N272" s="23" t="s">
        <v>102</v>
      </c>
      <c r="O272" s="10">
        <v>42379</v>
      </c>
      <c r="P272" s="10">
        <v>42735</v>
      </c>
      <c r="Q272" s="8"/>
      <c r="R272" s="8"/>
    </row>
    <row r="273" spans="1:18" ht="120">
      <c r="A273" s="35"/>
      <c r="B273" s="35"/>
      <c r="C273" s="8" t="s">
        <v>329</v>
      </c>
      <c r="D273" s="8" t="s">
        <v>330</v>
      </c>
      <c r="E273" s="9" t="s">
        <v>331</v>
      </c>
      <c r="F273" s="7">
        <v>2</v>
      </c>
      <c r="G273" s="7">
        <v>4</v>
      </c>
      <c r="H273" s="7">
        <f t="shared" si="16"/>
        <v>8</v>
      </c>
      <c r="I273" s="7" t="str">
        <f t="shared" si="17"/>
        <v>Extremo</v>
      </c>
      <c r="J273" s="12" t="s">
        <v>332</v>
      </c>
      <c r="K273" s="26" t="s">
        <v>99</v>
      </c>
      <c r="L273" s="12" t="s">
        <v>217</v>
      </c>
      <c r="M273" s="12" t="s">
        <v>333</v>
      </c>
      <c r="N273" s="12" t="s">
        <v>176</v>
      </c>
      <c r="O273" s="11">
        <v>42108</v>
      </c>
      <c r="P273" s="11">
        <v>42369</v>
      </c>
      <c r="Q273" s="8" t="s">
        <v>219</v>
      </c>
      <c r="R273" s="8"/>
    </row>
    <row r="274" spans="1:18" ht="67.900000000000006" customHeight="1">
      <c r="A274" s="35" t="s">
        <v>451</v>
      </c>
      <c r="B274" s="35" t="s">
        <v>516</v>
      </c>
      <c r="C274" s="8" t="s">
        <v>452</v>
      </c>
      <c r="D274" s="8" t="s">
        <v>453</v>
      </c>
      <c r="E274" s="9" t="s">
        <v>454</v>
      </c>
      <c r="F274" s="7">
        <v>1</v>
      </c>
      <c r="G274" s="7">
        <v>4</v>
      </c>
      <c r="H274" s="7">
        <f t="shared" si="16"/>
        <v>4</v>
      </c>
      <c r="I274" s="7" t="str">
        <f t="shared" si="17"/>
        <v>Alto</v>
      </c>
      <c r="J274" s="12" t="s">
        <v>455</v>
      </c>
      <c r="K274" s="26" t="s">
        <v>99</v>
      </c>
      <c r="L274" s="12" t="s">
        <v>456</v>
      </c>
      <c r="M274" s="12" t="s">
        <v>457</v>
      </c>
      <c r="N274" s="12" t="s">
        <v>102</v>
      </c>
      <c r="O274" s="10">
        <v>42379</v>
      </c>
      <c r="P274" s="10">
        <v>42735</v>
      </c>
      <c r="Q274" s="8" t="s">
        <v>458</v>
      </c>
      <c r="R274" s="8"/>
    </row>
    <row r="275" spans="1:18" ht="104.45" customHeight="1">
      <c r="A275" s="35"/>
      <c r="B275" s="35"/>
      <c r="C275" s="8" t="s">
        <v>459</v>
      </c>
      <c r="D275" s="8" t="s">
        <v>460</v>
      </c>
      <c r="E275" s="9" t="s">
        <v>80</v>
      </c>
      <c r="F275" s="7">
        <v>1</v>
      </c>
      <c r="G275" s="7">
        <v>4</v>
      </c>
      <c r="H275" s="7">
        <f t="shared" si="16"/>
        <v>4</v>
      </c>
      <c r="I275" s="7" t="str">
        <f t="shared" si="17"/>
        <v>Alto</v>
      </c>
      <c r="J275" s="12" t="s">
        <v>455</v>
      </c>
      <c r="K275" s="27" t="s">
        <v>99</v>
      </c>
      <c r="L275" s="12" t="s">
        <v>456</v>
      </c>
      <c r="M275" s="12" t="s">
        <v>457</v>
      </c>
      <c r="N275" s="12" t="s">
        <v>102</v>
      </c>
      <c r="O275" s="10">
        <v>42379</v>
      </c>
      <c r="P275" s="10">
        <v>42735</v>
      </c>
      <c r="Q275" s="8" t="s">
        <v>461</v>
      </c>
      <c r="R275" s="8"/>
    </row>
    <row r="276" spans="1:18" ht="60">
      <c r="A276" s="8" t="s">
        <v>58</v>
      </c>
      <c r="B276" s="8" t="s">
        <v>516</v>
      </c>
      <c r="C276" s="8" t="s">
        <v>111</v>
      </c>
      <c r="D276" s="8" t="s">
        <v>112</v>
      </c>
      <c r="E276" s="9" t="s">
        <v>462</v>
      </c>
      <c r="F276" s="7">
        <v>1</v>
      </c>
      <c r="G276" s="7">
        <v>4</v>
      </c>
      <c r="H276" s="7">
        <f t="shared" si="16"/>
        <v>4</v>
      </c>
      <c r="I276" s="7" t="str">
        <f t="shared" si="17"/>
        <v>Alto</v>
      </c>
      <c r="J276" s="12" t="s">
        <v>114</v>
      </c>
      <c r="K276" s="26" t="s">
        <v>99</v>
      </c>
      <c r="L276" s="12" t="s">
        <v>100</v>
      </c>
      <c r="M276" s="12" t="s">
        <v>115</v>
      </c>
      <c r="N276" s="12" t="s">
        <v>102</v>
      </c>
      <c r="O276" s="11">
        <v>42108</v>
      </c>
      <c r="P276" s="11">
        <v>42369</v>
      </c>
      <c r="Q276" s="8" t="s">
        <v>116</v>
      </c>
      <c r="R276" s="8"/>
    </row>
    <row r="277" spans="1:18" ht="81.400000000000006" customHeight="1">
      <c r="A277" s="35" t="s">
        <v>463</v>
      </c>
      <c r="B277" s="35" t="s">
        <v>516</v>
      </c>
      <c r="C277" s="8" t="s">
        <v>464</v>
      </c>
      <c r="D277" s="8" t="s">
        <v>465</v>
      </c>
      <c r="E277" s="9" t="s">
        <v>466</v>
      </c>
      <c r="F277" s="7">
        <v>1</v>
      </c>
      <c r="G277" s="7">
        <v>4</v>
      </c>
      <c r="H277" s="7">
        <f t="shared" ref="H277:H292" si="18">F277*G277</f>
        <v>4</v>
      </c>
      <c r="I277" s="7" t="str">
        <f t="shared" ref="I277:I292" si="19">IF(AND(F277=1,G277&lt;=2),"Bajo",IF(AND(F277&lt;=2,G277=1),"Bajo",IF(AND(F277=3,G277=1),"Moderado",IF(AND(F277=2,G277=2),"Moderado",IF(AND(F277=1,G277=3),"Moderado",IF(AND(F277=1,G277=4),"Alto",IF(AND(OR(F277=2,F277=3),AND(OR(G277=2,G277=3))),"Alto",IF(AND(F277=4,OR(G277=1,G277=2)),"Alto","Extremo"))))))))</f>
        <v>Alto</v>
      </c>
      <c r="J277" s="12" t="s">
        <v>467</v>
      </c>
      <c r="K277" s="26" t="s">
        <v>99</v>
      </c>
      <c r="L277" s="12" t="s">
        <v>468</v>
      </c>
      <c r="M277" s="12" t="s">
        <v>469</v>
      </c>
      <c r="N277" s="12" t="s">
        <v>102</v>
      </c>
      <c r="O277" s="10">
        <v>42379</v>
      </c>
      <c r="P277" s="10">
        <v>42735</v>
      </c>
      <c r="Q277" s="8"/>
      <c r="R277" s="8"/>
    </row>
    <row r="278" spans="1:18" ht="90">
      <c r="A278" s="35"/>
      <c r="B278" s="35"/>
      <c r="C278" s="8" t="s">
        <v>470</v>
      </c>
      <c r="D278" s="8" t="s">
        <v>471</v>
      </c>
      <c r="E278" s="9" t="s">
        <v>472</v>
      </c>
      <c r="F278" s="7">
        <v>1</v>
      </c>
      <c r="G278" s="7">
        <v>4</v>
      </c>
      <c r="H278" s="7">
        <f t="shared" si="18"/>
        <v>4</v>
      </c>
      <c r="I278" s="7" t="str">
        <f t="shared" si="19"/>
        <v>Alto</v>
      </c>
      <c r="J278" s="12" t="s">
        <v>473</v>
      </c>
      <c r="K278" s="26" t="s">
        <v>99</v>
      </c>
      <c r="L278" s="12" t="s">
        <v>474</v>
      </c>
      <c r="M278" s="12" t="s">
        <v>402</v>
      </c>
      <c r="N278" s="12" t="s">
        <v>102</v>
      </c>
      <c r="O278" s="11">
        <v>42108</v>
      </c>
      <c r="P278" s="11">
        <v>42369</v>
      </c>
      <c r="Q278" s="8" t="s">
        <v>184</v>
      </c>
      <c r="R278" s="8"/>
    </row>
    <row r="279" spans="1:18" ht="90">
      <c r="A279" s="35"/>
      <c r="B279" s="35"/>
      <c r="C279" s="8" t="s">
        <v>475</v>
      </c>
      <c r="D279" s="8" t="s">
        <v>476</v>
      </c>
      <c r="E279" s="9" t="s">
        <v>477</v>
      </c>
      <c r="F279" s="7">
        <v>1</v>
      </c>
      <c r="G279" s="7">
        <v>4</v>
      </c>
      <c r="H279" s="7">
        <f t="shared" si="18"/>
        <v>4</v>
      </c>
      <c r="I279" s="7" t="str">
        <f t="shared" si="19"/>
        <v>Alto</v>
      </c>
      <c r="J279" s="12" t="s">
        <v>467</v>
      </c>
      <c r="K279" s="26" t="s">
        <v>99</v>
      </c>
      <c r="L279" s="12" t="s">
        <v>478</v>
      </c>
      <c r="M279" s="12" t="s">
        <v>479</v>
      </c>
      <c r="N279" s="12" t="s">
        <v>102</v>
      </c>
      <c r="O279" s="10">
        <v>42379</v>
      </c>
      <c r="P279" s="10">
        <v>42735</v>
      </c>
      <c r="Q279" s="8"/>
      <c r="R279" s="8"/>
    </row>
    <row r="280" spans="1:18" ht="75">
      <c r="A280" s="35"/>
      <c r="B280" s="35"/>
      <c r="C280" s="8" t="s">
        <v>480</v>
      </c>
      <c r="D280" s="8" t="s">
        <v>481</v>
      </c>
      <c r="E280" s="9" t="s">
        <v>482</v>
      </c>
      <c r="F280" s="7">
        <v>1</v>
      </c>
      <c r="G280" s="7">
        <v>4</v>
      </c>
      <c r="H280" s="7">
        <f t="shared" si="18"/>
        <v>4</v>
      </c>
      <c r="I280" s="7" t="str">
        <f t="shared" si="19"/>
        <v>Alto</v>
      </c>
      <c r="J280" s="12" t="s">
        <v>483</v>
      </c>
      <c r="K280" s="26" t="s">
        <v>99</v>
      </c>
      <c r="L280" s="12" t="s">
        <v>484</v>
      </c>
      <c r="M280" s="12" t="s">
        <v>485</v>
      </c>
      <c r="N280" s="12" t="s">
        <v>486</v>
      </c>
      <c r="O280" s="10">
        <v>42379</v>
      </c>
      <c r="P280" s="10">
        <v>42735</v>
      </c>
      <c r="Q280" s="8"/>
      <c r="R280" s="8"/>
    </row>
    <row r="281" spans="1:18" ht="60">
      <c r="A281" s="35"/>
      <c r="B281" s="35"/>
      <c r="C281" s="8" t="s">
        <v>487</v>
      </c>
      <c r="D281" s="8" t="s">
        <v>488</v>
      </c>
      <c r="E281" s="9" t="s">
        <v>489</v>
      </c>
      <c r="F281" s="7">
        <v>2</v>
      </c>
      <c r="G281" s="7">
        <v>4</v>
      </c>
      <c r="H281" s="7">
        <f t="shared" si="18"/>
        <v>8</v>
      </c>
      <c r="I281" s="7" t="str">
        <f t="shared" si="19"/>
        <v>Extremo</v>
      </c>
      <c r="J281" s="12" t="s">
        <v>490</v>
      </c>
      <c r="K281" s="26" t="s">
        <v>99</v>
      </c>
      <c r="L281" s="12" t="s">
        <v>491</v>
      </c>
      <c r="M281" s="12" t="s">
        <v>492</v>
      </c>
      <c r="N281" s="12" t="s">
        <v>102</v>
      </c>
      <c r="O281" s="10">
        <v>42379</v>
      </c>
      <c r="P281" s="10">
        <v>42735</v>
      </c>
      <c r="Q281" s="8"/>
      <c r="R281" s="8"/>
    </row>
    <row r="282" spans="1:18" ht="60">
      <c r="A282" s="35"/>
      <c r="B282" s="35"/>
      <c r="C282" s="8" t="s">
        <v>493</v>
      </c>
      <c r="D282" s="8" t="s">
        <v>494</v>
      </c>
      <c r="E282" s="9" t="s">
        <v>495</v>
      </c>
      <c r="F282" s="7">
        <v>1</v>
      </c>
      <c r="G282" s="7">
        <v>4</v>
      </c>
      <c r="H282" s="7">
        <f t="shared" si="18"/>
        <v>4</v>
      </c>
      <c r="I282" s="7" t="str">
        <f t="shared" si="19"/>
        <v>Alto</v>
      </c>
      <c r="J282" s="12" t="s">
        <v>496</v>
      </c>
      <c r="K282" s="26" t="s">
        <v>99</v>
      </c>
      <c r="L282" s="12" t="s">
        <v>484</v>
      </c>
      <c r="M282" s="12" t="s">
        <v>485</v>
      </c>
      <c r="N282" s="12" t="s">
        <v>486</v>
      </c>
      <c r="O282" s="10">
        <v>42379</v>
      </c>
      <c r="P282" s="10">
        <v>42735</v>
      </c>
      <c r="Q282" s="8"/>
      <c r="R282" s="8"/>
    </row>
    <row r="283" spans="1:18" ht="60">
      <c r="A283" s="35"/>
      <c r="B283" s="35"/>
      <c r="C283" s="8" t="s">
        <v>497</v>
      </c>
      <c r="D283" s="8" t="s">
        <v>498</v>
      </c>
      <c r="E283" s="9" t="s">
        <v>499</v>
      </c>
      <c r="F283" s="7">
        <v>1</v>
      </c>
      <c r="G283" s="7">
        <v>4</v>
      </c>
      <c r="H283" s="7">
        <f t="shared" si="18"/>
        <v>4</v>
      </c>
      <c r="I283" s="7" t="str">
        <f t="shared" si="19"/>
        <v>Alto</v>
      </c>
      <c r="J283" s="12" t="s">
        <v>496</v>
      </c>
      <c r="K283" s="26" t="s">
        <v>99</v>
      </c>
      <c r="L283" s="12" t="s">
        <v>156</v>
      </c>
      <c r="M283" s="12" t="s">
        <v>485</v>
      </c>
      <c r="N283" s="12" t="s">
        <v>486</v>
      </c>
      <c r="O283" s="10">
        <v>42379</v>
      </c>
      <c r="P283" s="10">
        <v>42735</v>
      </c>
      <c r="Q283" s="8"/>
      <c r="R283" s="8"/>
    </row>
    <row r="284" spans="1:18" ht="54.2" customHeight="1">
      <c r="A284" s="35" t="s">
        <v>500</v>
      </c>
      <c r="B284" s="35" t="s">
        <v>516</v>
      </c>
      <c r="C284" s="8" t="s">
        <v>480</v>
      </c>
      <c r="D284" s="8" t="s">
        <v>481</v>
      </c>
      <c r="E284" s="9" t="s">
        <v>482</v>
      </c>
      <c r="F284" s="7">
        <v>1</v>
      </c>
      <c r="G284" s="7">
        <v>4</v>
      </c>
      <c r="H284" s="7">
        <f t="shared" si="18"/>
        <v>4</v>
      </c>
      <c r="I284" s="7" t="str">
        <f t="shared" si="19"/>
        <v>Alto</v>
      </c>
      <c r="J284" s="12" t="s">
        <v>483</v>
      </c>
      <c r="K284" s="26" t="s">
        <v>99</v>
      </c>
      <c r="L284" s="12" t="s">
        <v>484</v>
      </c>
      <c r="M284" s="12" t="s">
        <v>485</v>
      </c>
      <c r="N284" s="12" t="s">
        <v>486</v>
      </c>
      <c r="O284" s="10">
        <v>42379</v>
      </c>
      <c r="P284" s="10">
        <v>42735</v>
      </c>
      <c r="Q284" s="8"/>
      <c r="R284" s="8"/>
    </row>
    <row r="285" spans="1:18" ht="90">
      <c r="A285" s="35"/>
      <c r="B285" s="35"/>
      <c r="C285" s="8" t="s">
        <v>384</v>
      </c>
      <c r="D285" s="8" t="s">
        <v>385</v>
      </c>
      <c r="E285" s="9" t="s">
        <v>472</v>
      </c>
      <c r="F285" s="7">
        <v>2</v>
      </c>
      <c r="G285" s="7">
        <v>4</v>
      </c>
      <c r="H285" s="7">
        <f t="shared" si="18"/>
        <v>8</v>
      </c>
      <c r="I285" s="7" t="str">
        <f t="shared" si="19"/>
        <v>Extremo</v>
      </c>
      <c r="J285" s="12" t="s">
        <v>473</v>
      </c>
      <c r="K285" s="26" t="s">
        <v>99</v>
      </c>
      <c r="L285" s="12" t="s">
        <v>474</v>
      </c>
      <c r="M285" s="12" t="s">
        <v>402</v>
      </c>
      <c r="N285" s="12" t="s">
        <v>102</v>
      </c>
      <c r="O285" s="11">
        <v>42108</v>
      </c>
      <c r="P285" s="11">
        <v>42369</v>
      </c>
      <c r="Q285" s="8" t="s">
        <v>184</v>
      </c>
      <c r="R285" s="8"/>
    </row>
    <row r="286" spans="1:18" ht="60">
      <c r="A286" s="35"/>
      <c r="B286" s="35"/>
      <c r="C286" s="8" t="s">
        <v>501</v>
      </c>
      <c r="D286" s="8" t="s">
        <v>502</v>
      </c>
      <c r="E286" s="9" t="s">
        <v>503</v>
      </c>
      <c r="F286" s="7">
        <v>2</v>
      </c>
      <c r="G286" s="7">
        <v>4</v>
      </c>
      <c r="H286" s="7">
        <f t="shared" si="18"/>
        <v>8</v>
      </c>
      <c r="I286" s="7" t="str">
        <f t="shared" si="19"/>
        <v>Extremo</v>
      </c>
      <c r="J286" s="12" t="s">
        <v>504</v>
      </c>
      <c r="K286" s="26" t="s">
        <v>99</v>
      </c>
      <c r="L286" s="12" t="s">
        <v>505</v>
      </c>
      <c r="M286" s="12" t="s">
        <v>402</v>
      </c>
      <c r="N286" s="12" t="s">
        <v>102</v>
      </c>
      <c r="O286" s="11">
        <v>42108</v>
      </c>
      <c r="P286" s="11">
        <v>42369</v>
      </c>
      <c r="Q286" s="8" t="s">
        <v>184</v>
      </c>
      <c r="R286" s="8"/>
    </row>
    <row r="287" spans="1:18" ht="54.2" customHeight="1">
      <c r="A287" s="35" t="s">
        <v>506</v>
      </c>
      <c r="B287" s="35" t="s">
        <v>516</v>
      </c>
      <c r="C287" s="8" t="s">
        <v>480</v>
      </c>
      <c r="D287" s="8" t="s">
        <v>481</v>
      </c>
      <c r="E287" s="9" t="s">
        <v>482</v>
      </c>
      <c r="F287" s="7">
        <v>2</v>
      </c>
      <c r="G287" s="7">
        <v>4</v>
      </c>
      <c r="H287" s="7">
        <f t="shared" si="18"/>
        <v>8</v>
      </c>
      <c r="I287" s="7" t="str">
        <f t="shared" si="19"/>
        <v>Extremo</v>
      </c>
      <c r="J287" s="12" t="s">
        <v>483</v>
      </c>
      <c r="K287" s="26" t="s">
        <v>99</v>
      </c>
      <c r="L287" s="12" t="s">
        <v>484</v>
      </c>
      <c r="M287" s="12" t="s">
        <v>485</v>
      </c>
      <c r="N287" s="12" t="s">
        <v>486</v>
      </c>
      <c r="O287" s="10">
        <v>42379</v>
      </c>
      <c r="P287" s="10">
        <v>42735</v>
      </c>
      <c r="Q287" s="8"/>
      <c r="R287" s="8"/>
    </row>
    <row r="288" spans="1:18" ht="81.400000000000006" customHeight="1">
      <c r="A288" s="35"/>
      <c r="B288" s="35"/>
      <c r="C288" s="7" t="s">
        <v>384</v>
      </c>
      <c r="D288" s="35" t="s">
        <v>385</v>
      </c>
      <c r="E288" s="9" t="s">
        <v>507</v>
      </c>
      <c r="F288" s="7">
        <v>1</v>
      </c>
      <c r="G288" s="7">
        <v>4</v>
      </c>
      <c r="H288" s="7">
        <f t="shared" si="18"/>
        <v>4</v>
      </c>
      <c r="I288" s="7" t="str">
        <f t="shared" si="19"/>
        <v>Alto</v>
      </c>
      <c r="J288" s="12" t="s">
        <v>467</v>
      </c>
      <c r="K288" s="26" t="s">
        <v>99</v>
      </c>
      <c r="L288" s="12" t="s">
        <v>478</v>
      </c>
      <c r="M288" s="12" t="s">
        <v>479</v>
      </c>
      <c r="N288" s="12" t="s">
        <v>102</v>
      </c>
      <c r="O288" s="10">
        <v>42379</v>
      </c>
      <c r="P288" s="10">
        <v>42735</v>
      </c>
      <c r="Q288" s="8"/>
      <c r="R288" s="8"/>
    </row>
    <row r="289" spans="1:18" ht="90">
      <c r="A289" s="35"/>
      <c r="B289" s="35"/>
      <c r="C289" s="7"/>
      <c r="D289" s="35"/>
      <c r="E289" s="9" t="s">
        <v>508</v>
      </c>
      <c r="F289" s="7">
        <v>1</v>
      </c>
      <c r="G289" s="7">
        <v>4</v>
      </c>
      <c r="H289" s="7">
        <f t="shared" si="18"/>
        <v>4</v>
      </c>
      <c r="I289" s="7" t="str">
        <f t="shared" si="19"/>
        <v>Alto</v>
      </c>
      <c r="J289" s="12" t="s">
        <v>509</v>
      </c>
      <c r="K289" s="26" t="s">
        <v>99</v>
      </c>
      <c r="L289" s="12" t="s">
        <v>163</v>
      </c>
      <c r="M289" s="12" t="s">
        <v>510</v>
      </c>
      <c r="N289" s="12" t="s">
        <v>176</v>
      </c>
      <c r="O289" s="11">
        <v>42108</v>
      </c>
      <c r="P289" s="11">
        <v>42369</v>
      </c>
      <c r="Q289" s="8" t="s">
        <v>184</v>
      </c>
      <c r="R289" s="8"/>
    </row>
    <row r="290" spans="1:18" ht="60">
      <c r="A290" s="35"/>
      <c r="B290" s="35"/>
      <c r="C290" s="8" t="s">
        <v>511</v>
      </c>
      <c r="D290" s="8" t="s">
        <v>502</v>
      </c>
      <c r="E290" s="9" t="s">
        <v>512</v>
      </c>
      <c r="F290" s="7">
        <v>1</v>
      </c>
      <c r="G290" s="7">
        <v>4</v>
      </c>
      <c r="H290" s="7">
        <f t="shared" si="18"/>
        <v>4</v>
      </c>
      <c r="I290" s="7" t="str">
        <f t="shared" si="19"/>
        <v>Alto</v>
      </c>
      <c r="J290" s="12" t="s">
        <v>513</v>
      </c>
      <c r="K290" s="26" t="s">
        <v>99</v>
      </c>
      <c r="L290" s="12" t="s">
        <v>505</v>
      </c>
      <c r="M290" s="12" t="s">
        <v>514</v>
      </c>
      <c r="N290" s="12" t="s">
        <v>102</v>
      </c>
      <c r="O290" s="11">
        <v>42108</v>
      </c>
      <c r="P290" s="11">
        <v>42369</v>
      </c>
      <c r="Q290" s="8" t="s">
        <v>184</v>
      </c>
      <c r="R290" s="8"/>
    </row>
    <row r="291" spans="1:18" ht="90">
      <c r="A291" s="35"/>
      <c r="B291" s="35"/>
      <c r="C291" s="8" t="s">
        <v>497</v>
      </c>
      <c r="D291" s="8" t="s">
        <v>498</v>
      </c>
      <c r="E291" s="9" t="s">
        <v>499</v>
      </c>
      <c r="F291" s="7">
        <v>1</v>
      </c>
      <c r="G291" s="7">
        <v>4</v>
      </c>
      <c r="H291" s="7">
        <f t="shared" si="18"/>
        <v>4</v>
      </c>
      <c r="I291" s="7" t="str">
        <f t="shared" si="19"/>
        <v>Alto</v>
      </c>
      <c r="J291" s="12" t="s">
        <v>467</v>
      </c>
      <c r="K291" s="26" t="s">
        <v>99</v>
      </c>
      <c r="L291" s="12" t="s">
        <v>478</v>
      </c>
      <c r="M291" s="12" t="s">
        <v>479</v>
      </c>
      <c r="N291" s="12" t="s">
        <v>102</v>
      </c>
      <c r="O291" s="10">
        <v>42379</v>
      </c>
      <c r="P291" s="10">
        <v>42735</v>
      </c>
      <c r="Q291" s="8"/>
      <c r="R291" s="8"/>
    </row>
    <row r="292" spans="1:18" ht="60">
      <c r="A292" s="35"/>
      <c r="B292" s="35"/>
      <c r="C292" s="8" t="s">
        <v>493</v>
      </c>
      <c r="D292" s="8" t="s">
        <v>494</v>
      </c>
      <c r="E292" s="9" t="s">
        <v>495</v>
      </c>
      <c r="F292" s="7">
        <v>1</v>
      </c>
      <c r="G292" s="7">
        <v>4</v>
      </c>
      <c r="H292" s="7">
        <f t="shared" si="18"/>
        <v>4</v>
      </c>
      <c r="I292" s="7" t="str">
        <f t="shared" si="19"/>
        <v>Alto</v>
      </c>
      <c r="J292" s="12" t="s">
        <v>496</v>
      </c>
      <c r="K292" s="26" t="s">
        <v>99</v>
      </c>
      <c r="L292" s="12" t="s">
        <v>484</v>
      </c>
      <c r="M292" s="12" t="s">
        <v>485</v>
      </c>
      <c r="N292" s="12" t="s">
        <v>486</v>
      </c>
      <c r="O292" s="10">
        <v>42379</v>
      </c>
      <c r="P292" s="10">
        <v>42735</v>
      </c>
      <c r="Q292" s="8"/>
      <c r="R292" s="8"/>
    </row>
  </sheetData>
  <mergeCells count="160">
    <mergeCell ref="A3:R3"/>
    <mergeCell ref="J5:R5"/>
    <mergeCell ref="A7:A11"/>
    <mergeCell ref="B7:B11"/>
    <mergeCell ref="A12:A16"/>
    <mergeCell ref="B12:B16"/>
    <mergeCell ref="A17:A21"/>
    <mergeCell ref="B17:B21"/>
    <mergeCell ref="A22:A27"/>
    <mergeCell ref="B22:B27"/>
    <mergeCell ref="A28:A33"/>
    <mergeCell ref="B28:B33"/>
    <mergeCell ref="A34:A39"/>
    <mergeCell ref="B34:B39"/>
    <mergeCell ref="A40:A45"/>
    <mergeCell ref="B40:B45"/>
    <mergeCell ref="A46:A49"/>
    <mergeCell ref="B46:B49"/>
    <mergeCell ref="D46:D47"/>
    <mergeCell ref="A50:A56"/>
    <mergeCell ref="B50:B56"/>
    <mergeCell ref="A57:A61"/>
    <mergeCell ref="B57:B61"/>
    <mergeCell ref="A62:A66"/>
    <mergeCell ref="B62:B66"/>
    <mergeCell ref="A67:A72"/>
    <mergeCell ref="B67:B72"/>
    <mergeCell ref="A73:A78"/>
    <mergeCell ref="B73:B78"/>
    <mergeCell ref="A79:A84"/>
    <mergeCell ref="B79:B84"/>
    <mergeCell ref="A85:A90"/>
    <mergeCell ref="B85:B90"/>
    <mergeCell ref="A91:A96"/>
    <mergeCell ref="B91:B96"/>
    <mergeCell ref="A97:A102"/>
    <mergeCell ref="B97:B102"/>
    <mergeCell ref="A103:A108"/>
    <mergeCell ref="B103:B108"/>
    <mergeCell ref="A109:A114"/>
    <mergeCell ref="B109:B114"/>
    <mergeCell ref="A115:A121"/>
    <mergeCell ref="B115:B121"/>
    <mergeCell ref="A122:A127"/>
    <mergeCell ref="B122:B127"/>
    <mergeCell ref="A128:A133"/>
    <mergeCell ref="B128:B133"/>
    <mergeCell ref="A134:A139"/>
    <mergeCell ref="B134:B139"/>
    <mergeCell ref="A140:A141"/>
    <mergeCell ref="B140:B141"/>
    <mergeCell ref="A142:A145"/>
    <mergeCell ref="B142:B145"/>
    <mergeCell ref="D142:D143"/>
    <mergeCell ref="A146:A147"/>
    <mergeCell ref="B146:B147"/>
    <mergeCell ref="A148:A153"/>
    <mergeCell ref="B148:B153"/>
    <mergeCell ref="I176:I177"/>
    <mergeCell ref="J176:J177"/>
    <mergeCell ref="K176:K177"/>
    <mergeCell ref="A154:A157"/>
    <mergeCell ref="B154:B157"/>
    <mergeCell ref="A158:A162"/>
    <mergeCell ref="B158:B162"/>
    <mergeCell ref="A163:A168"/>
    <mergeCell ref="B163:B168"/>
    <mergeCell ref="A169:A171"/>
    <mergeCell ref="B169:B171"/>
    <mergeCell ref="A172:A174"/>
    <mergeCell ref="B172:B174"/>
    <mergeCell ref="L176:L177"/>
    <mergeCell ref="M176:M177"/>
    <mergeCell ref="N176:N177"/>
    <mergeCell ref="Q176:Q177"/>
    <mergeCell ref="R176:R177"/>
    <mergeCell ref="A178:A180"/>
    <mergeCell ref="B178:B180"/>
    <mergeCell ref="E179:E180"/>
    <mergeCell ref="F179:F180"/>
    <mergeCell ref="G179:G180"/>
    <mergeCell ref="H179:H180"/>
    <mergeCell ref="I179:I180"/>
    <mergeCell ref="J179:J180"/>
    <mergeCell ref="K179:K180"/>
    <mergeCell ref="L179:L180"/>
    <mergeCell ref="N179:N180"/>
    <mergeCell ref="Q179:Q180"/>
    <mergeCell ref="R179:R180"/>
    <mergeCell ref="A175:A177"/>
    <mergeCell ref="B175:B177"/>
    <mergeCell ref="E176:E177"/>
    <mergeCell ref="F176:F177"/>
    <mergeCell ref="G176:G177"/>
    <mergeCell ref="H176:H177"/>
    <mergeCell ref="A181:A182"/>
    <mergeCell ref="B181:B182"/>
    <mergeCell ref="A183:A187"/>
    <mergeCell ref="B183:B187"/>
    <mergeCell ref="A188:A192"/>
    <mergeCell ref="B188:B192"/>
    <mergeCell ref="A193:A197"/>
    <mergeCell ref="B193:B197"/>
    <mergeCell ref="A198:A200"/>
    <mergeCell ref="B198:B200"/>
    <mergeCell ref="A201:A203"/>
    <mergeCell ref="B201:B203"/>
    <mergeCell ref="A204:A206"/>
    <mergeCell ref="B204:B206"/>
    <mergeCell ref="A207:A210"/>
    <mergeCell ref="B207:B210"/>
    <mergeCell ref="A211:A213"/>
    <mergeCell ref="B211:B213"/>
    <mergeCell ref="A214:A216"/>
    <mergeCell ref="B214:B216"/>
    <mergeCell ref="A217:A219"/>
    <mergeCell ref="B217:B219"/>
    <mergeCell ref="A220:A223"/>
    <mergeCell ref="B220:B223"/>
    <mergeCell ref="A224:A227"/>
    <mergeCell ref="B224:B227"/>
    <mergeCell ref="A228:A230"/>
    <mergeCell ref="B228:B230"/>
    <mergeCell ref="A231:A233"/>
    <mergeCell ref="B231:B233"/>
    <mergeCell ref="A234:A236"/>
    <mergeCell ref="B234:B236"/>
    <mergeCell ref="A237:A239"/>
    <mergeCell ref="B237:B239"/>
    <mergeCell ref="A240:A243"/>
    <mergeCell ref="B240:B243"/>
    <mergeCell ref="A244:A245"/>
    <mergeCell ref="B244:B245"/>
    <mergeCell ref="A247:A248"/>
    <mergeCell ref="B247:B248"/>
    <mergeCell ref="A249:A252"/>
    <mergeCell ref="B249:B252"/>
    <mergeCell ref="A253:A255"/>
    <mergeCell ref="B253:B255"/>
    <mergeCell ref="A256:A261"/>
    <mergeCell ref="B256:B261"/>
    <mergeCell ref="A262:A263"/>
    <mergeCell ref="B262:B263"/>
    <mergeCell ref="A264:A266"/>
    <mergeCell ref="B264:B266"/>
    <mergeCell ref="A284:A286"/>
    <mergeCell ref="B284:B286"/>
    <mergeCell ref="A287:A292"/>
    <mergeCell ref="B287:B292"/>
    <mergeCell ref="D288:D289"/>
    <mergeCell ref="A267:A268"/>
    <mergeCell ref="B267:B268"/>
    <mergeCell ref="A269:A270"/>
    <mergeCell ref="B269:B270"/>
    <mergeCell ref="A271:A273"/>
    <mergeCell ref="B271:B273"/>
    <mergeCell ref="A274:A275"/>
    <mergeCell ref="B274:B275"/>
    <mergeCell ref="A277:A283"/>
    <mergeCell ref="B277:B283"/>
  </mergeCells>
  <conditionalFormatting sqref="H7:H292">
    <cfRule type="expression" dxfId="3" priority="2">
      <formula>IF(I7 ="Bajo",1)</formula>
    </cfRule>
    <cfRule type="expression" dxfId="2" priority="3">
      <formula>IF(I7 ="Moderado",1)</formula>
    </cfRule>
    <cfRule type="expression" dxfId="1" priority="4">
      <formula>IF(I7 ="Alto",1)</formula>
    </cfRule>
    <cfRule type="expression" dxfId="0" priority="5">
      <formula>IF(I7 ="Extremo",1)</formula>
    </cfRule>
  </conditionalFormatting>
  <hyperlinks>
    <hyperlink ref="Q143" r:id="rId1"/>
  </hyperlinks>
  <printOptions horizontalCentered="1"/>
  <pageMargins left="0.31496062992125984" right="0.31496062992125984" top="0.74803149606299213" bottom="0.74803149606299213" header="0.51181102362204722" footer="0.51181102362204722"/>
  <pageSetup paperSize="119" scale="25" firstPageNumber="0" orientation="landscape" r:id="rId2"/>
  <headerFooter>
    <oddFooter>&amp;RGESTIÓN DE TECNOLOGÍA DE LA INFORMACIÓN Y LAS COMUNICACIONES – V.1</oddFooter>
  </headerFooter>
  <drawing r:id="rId3"/>
  <legacyDrawing r:id="rId4"/>
</worksheet>
</file>

<file path=docProps/app.xml><?xml version="1.0" encoding="utf-8"?>
<Properties xmlns="http://schemas.openxmlformats.org/officeDocument/2006/extended-properties" xmlns:vt="http://schemas.openxmlformats.org/officeDocument/2006/docPropsVTypes">
  <Template/>
  <TotalTime>5710</TotalTim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12</vt:i4>
      </vt:variant>
    </vt:vector>
  </HeadingPairs>
  <TitlesOfParts>
    <vt:vector size="13" baseType="lpstr">
      <vt:lpstr>Analisis de Riesgos V1</vt:lpstr>
      <vt:lpstr>'Analisis de Riesgos V1'!_FilterDatabase</vt:lpstr>
      <vt:lpstr>'Analisis de Riesgos V1'!_FilterDatabase_0</vt:lpstr>
      <vt:lpstr>'Analisis de Riesgos V1'!_FilterDatabase_0_0</vt:lpstr>
      <vt:lpstr>'Analisis de Riesgos V1'!_FilterDatabase_0_0_0</vt:lpstr>
      <vt:lpstr>'Analisis de Riesgos V1'!_FilterDatabase_0_0_0_0</vt:lpstr>
      <vt:lpstr>'Analisis de Riesgos V1'!_FilterDatabase_0_0_0_0_0</vt:lpstr>
      <vt:lpstr>'Analisis de Riesgos V1'!_FilterDatabase_0_0_0_0_0_0</vt:lpstr>
      <vt:lpstr>'Analisis de Riesgos V1'!_FilterDatabase_0_0_0_0_0_0_0</vt:lpstr>
      <vt:lpstr>'Analisis de Riesgos V1'!_FilterDatabase_0_0_0_0_0_0_0_0</vt:lpstr>
      <vt:lpstr>'Analisis de Riesgos V1'!_FilterDatabase_0_0_0_0_0_0_0_0_0</vt:lpstr>
      <vt:lpstr>'Analisis de Riesgos V1'!_FilterDatabase_0_0_0_0_0_0_0_0_0_0</vt:lpstr>
      <vt:lpstr>'Analisis de Riesgos V1'!Títulos_a_imprimir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wprueba</dc:creator>
  <dc:description/>
  <cp:lastModifiedBy>alfredo.daza</cp:lastModifiedBy>
  <cp:revision>410</cp:revision>
  <cp:lastPrinted>2016-05-03T21:11:34Z</cp:lastPrinted>
  <dcterms:created xsi:type="dcterms:W3CDTF">2015-09-16T12:14:46Z</dcterms:created>
  <dcterms:modified xsi:type="dcterms:W3CDTF">2016-05-03T21:28:53Z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