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_Git\DSM\04_Semestre\01_Estatistica\"/>
    </mc:Choice>
  </mc:AlternateContent>
  <xr:revisionPtr revIDLastSave="0" documentId="13_ncr:1_{10B7CFB8-012B-4F8C-A32C-F09DCDAA2777}" xr6:coauthVersionLast="47" xr6:coauthVersionMax="47" xr10:uidLastSave="{00000000-0000-0000-0000-000000000000}"/>
  <bookViews>
    <workbookView xWindow="-108" yWindow="-108" windowWidth="23256" windowHeight="12576" activeTab="3" xr2:uid="{EFBB65D6-8840-4857-B6B9-DDE47DA66246}"/>
  </bookViews>
  <sheets>
    <sheet name="Gráfico_1" sheetId="1" r:id="rId1"/>
    <sheet name="Gráfico_2" sheetId="2" r:id="rId2"/>
    <sheet name="Gráfico_3" sheetId="3" r:id="rId3"/>
    <sheet name="Gráfico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B7" i="2"/>
  <c r="B8" i="2" s="1"/>
  <c r="B6" i="2"/>
  <c r="B7" i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<sst xmlns="http://schemas.openxmlformats.org/spreadsheetml/2006/main" count="33" uniqueCount="33">
  <si>
    <t>Comércio exterior</t>
  </si>
  <si>
    <t>Brasil - 1979 -88</t>
  </si>
  <si>
    <t>Quantidade (1.000t)</t>
  </si>
  <si>
    <t>Exportação</t>
  </si>
  <si>
    <t>Importação</t>
  </si>
  <si>
    <t>Anos</t>
  </si>
  <si>
    <t>Fonte: Banco do Brasil</t>
  </si>
  <si>
    <t>CHEGADA DE VISITANTES</t>
  </si>
  <si>
    <t>BRASIL - 1983-86</t>
  </si>
  <si>
    <t>ANOS</t>
  </si>
  <si>
    <t>NÚMERO (milhares)</t>
  </si>
  <si>
    <t>FONTE: EMBRATUR</t>
  </si>
  <si>
    <t>PRODUÇÃO DE OVOS DE GALINHA</t>
  </si>
  <si>
    <t>BRASIL -1988</t>
  </si>
  <si>
    <t>REGIÃO</t>
  </si>
  <si>
    <t>QUANTIDADE   (1.000 dúzias)</t>
  </si>
  <si>
    <t>Norte</t>
  </si>
  <si>
    <t>Nordeste</t>
  </si>
  <si>
    <t>Sudeste</t>
  </si>
  <si>
    <t>Sul</t>
  </si>
  <si>
    <t>Centro-Oeste</t>
  </si>
  <si>
    <t>FONTE: IBGE</t>
  </si>
  <si>
    <t>Eleições para prefeito - Resultado final</t>
  </si>
  <si>
    <t>Candidatos</t>
  </si>
  <si>
    <t>Votos apurados Fresquência absoluta</t>
  </si>
  <si>
    <t>Frequência relativa</t>
  </si>
  <si>
    <t>Janate</t>
  </si>
  <si>
    <t>Paulo</t>
  </si>
  <si>
    <t>Moacir</t>
  </si>
  <si>
    <t>Fabiano</t>
  </si>
  <si>
    <t>Brancos e Nulos</t>
  </si>
  <si>
    <t>Totais</t>
  </si>
  <si>
    <t>FONTE: CIDADE SANTA GENOVEVA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</si>
</sst>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7" fontId="0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/>
    <xf numFmtId="9" fontId="0" fillId="2" borderId="8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9" fontId="0" fillId="2" borderId="0" xfId="2" applyFont="1" applyFill="1" applyAlignment="1">
      <alignment horizontal="center"/>
    </xf>
    <xf numFmtId="0" fontId="2" fillId="2" borderId="8" xfId="0" applyFont="1" applyFill="1" applyBorder="1"/>
    <xf numFmtId="0" fontId="2" fillId="2" borderId="0" xfId="0" applyFont="1" applyFill="1"/>
    <xf numFmtId="0" fontId="2" fillId="0" borderId="8" xfId="0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0" borderId="0" xfId="0" applyFont="1" applyFill="1" applyBorder="1"/>
    <xf numFmtId="0" fontId="0" fillId="2" borderId="1" xfId="0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Comércio Exterior</a:t>
            </a:r>
            <a:br>
              <a:rPr lang="pt-BR"/>
            </a:br>
            <a:r>
              <a:rPr lang="pt-BR"/>
              <a:t>Brasil - 1978 - 88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Gráfico_1!$C$5</c:f>
              <c:strCache>
                <c:ptCount val="1"/>
                <c:pt idx="0">
                  <c:v>Exportação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Gráfico_1!$B$5:$B$15</c15:sqref>
                  </c15:fullRef>
                </c:ext>
              </c:extLst>
              <c:f>Gráfico_1!$B$6:$B$15</c:f>
              <c:strCache>
                <c:ptCount val="1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Gráfico_1!$C$6:$C$15</c15:sqref>
                  </c15:fullRef>
                </c:ext>
              </c:extLst>
              <c:f>Gráfico_1!$C$7:$C$15</c:f>
              <c:numCache>
                <c:formatCode>#,##0_ ;\-#,##0\ </c:formatCode>
                <c:ptCount val="9"/>
                <c:pt idx="0">
                  <c:v>109100</c:v>
                </c:pt>
                <c:pt idx="1">
                  <c:v>123994</c:v>
                </c:pt>
                <c:pt idx="2">
                  <c:v>119990</c:v>
                </c:pt>
                <c:pt idx="3">
                  <c:v>178790</c:v>
                </c:pt>
                <c:pt idx="4">
                  <c:v>141737</c:v>
                </c:pt>
                <c:pt idx="5">
                  <c:v>146351</c:v>
                </c:pt>
                <c:pt idx="6">
                  <c:v>133832</c:v>
                </c:pt>
                <c:pt idx="7">
                  <c:v>142382</c:v>
                </c:pt>
                <c:pt idx="8">
                  <c:v>169396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3-4143-A6EB-90852E282A0D}"/>
            </c:ext>
          </c:extLst>
        </c:ser>
        <c:ser>
          <c:idx val="2"/>
          <c:order val="2"/>
          <c:tx>
            <c:strRef>
              <c:f>Gráfico_1!$D$5</c:f>
              <c:strCache>
                <c:ptCount val="1"/>
                <c:pt idx="0">
                  <c:v>Importação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Gráfico_1!$B$5:$B$15</c15:sqref>
                  </c15:fullRef>
                </c:ext>
              </c:extLst>
              <c:f>Gráfico_1!$B$6:$B$15</c:f>
              <c:strCache>
                <c:ptCount val="1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Gráfico_1!$D$6:$D$15</c15:sqref>
                  </c15:fullRef>
                </c:ext>
              </c:extLst>
              <c:f>Gráfico_1!$D$7:$D$15</c:f>
              <c:numCache>
                <c:formatCode>#,##0_ ;\-#,##0\ </c:formatCode>
                <c:ptCount val="9"/>
                <c:pt idx="0">
                  <c:v>71855</c:v>
                </c:pt>
                <c:pt idx="1">
                  <c:v>64066</c:v>
                </c:pt>
                <c:pt idx="2">
                  <c:v>60718</c:v>
                </c:pt>
                <c:pt idx="3">
                  <c:v>55056</c:v>
                </c:pt>
                <c:pt idx="4">
                  <c:v>53988</c:v>
                </c:pt>
                <c:pt idx="5">
                  <c:v>48870</c:v>
                </c:pt>
                <c:pt idx="6">
                  <c:v>60605</c:v>
                </c:pt>
                <c:pt idx="7">
                  <c:v>61975</c:v>
                </c:pt>
                <c:pt idx="8">
                  <c:v>58085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3-4143-A6EB-90852E282A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419711"/>
        <c:axId val="206411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Gráfico_1!$B$5</c15:sqref>
                        </c15:formulaRef>
                      </c:ext>
                    </c:extLst>
                    <c:strCache>
                      <c:ptCount val="1"/>
                      <c:pt idx="0">
                        <c:v>Anos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Gráfico_1!$B$5:$B$15</c15:sqref>
                        </c15:fullRef>
                        <c15:formulaRef>
                          <c15:sqref>Gráfico_1!$B$6:$B$15</c15:sqref>
                        </c15:formulaRef>
                      </c:ext>
                    </c:extLst>
                    <c:strCache>
                      <c:ptCount val="10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Gráfico_1!$B$6:$B$15</c15:sqref>
                        </c15:fullRef>
                        <c15:formulaRef>
                          <c15:sqref>Gráfico_1!$B$7:$B$15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93-4143-A6EB-90852E282A0D}"/>
                  </c:ext>
                </c:extLst>
              </c15:ser>
            </c15:filteredLineSeries>
          </c:ext>
        </c:extLst>
      </c:lineChart>
      <c:catAx>
        <c:axId val="3541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117263"/>
        <c:crosses val="autoZero"/>
        <c:auto val="1"/>
        <c:lblAlgn val="ctr"/>
        <c:lblOffset val="100"/>
        <c:noMultiLvlLbl val="0"/>
      </c:catAx>
      <c:valAx>
        <c:axId val="2064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(1.000</a:t>
                </a:r>
                <a:r>
                  <a:rPr lang="pt-BR" baseline="0"/>
                  <a:t> 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CHEGADA</a:t>
            </a:r>
            <a:r>
              <a:rPr lang="en-US" sz="1200" b="1" baseline="0"/>
              <a:t> DE VISITANTES</a:t>
            </a:r>
          </a:p>
          <a:p>
            <a:pPr>
              <a:defRPr/>
            </a:pPr>
            <a:r>
              <a:rPr lang="en-US" sz="1200" b="1" baseline="0"/>
              <a:t>BRASIL - 1983-86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Gráfico_2!$C$4</c:f>
              <c:strCache>
                <c:ptCount val="1"/>
                <c:pt idx="0">
                  <c:v>NÚMERO (milhares)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Gráfico_2!$B$5:$B$8</c:f>
              <c:numCache>
                <c:formatCode>General</c:formatCode>
                <c:ptCount val="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</c:numCache>
            </c:numRef>
          </c:cat>
          <c:val>
            <c:numRef>
              <c:f>Gráfico_2!$C$5:$C$8</c:f>
              <c:numCache>
                <c:formatCode>#,##0</c:formatCode>
                <c:ptCount val="4"/>
                <c:pt idx="0">
                  <c:v>1420</c:v>
                </c:pt>
                <c:pt idx="1">
                  <c:v>1596</c:v>
                </c:pt>
                <c:pt idx="2">
                  <c:v>1736</c:v>
                </c:pt>
                <c:pt idx="3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4-447C-AB55-6C116A8CC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28895"/>
        <c:axId val="196147823"/>
      </c:barChart>
      <c:catAx>
        <c:axId val="1840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47823"/>
        <c:crosses val="autoZero"/>
        <c:auto val="1"/>
        <c:lblAlgn val="ctr"/>
        <c:lblOffset val="100"/>
        <c:noMultiLvlLbl val="0"/>
      </c:catAx>
      <c:valAx>
        <c:axId val="1961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Número</a:t>
                </a:r>
                <a:r>
                  <a:rPr lang="pt-BR" b="1" baseline="0"/>
                  <a:t> (milhares)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2889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DE OVOS DE GALINHA</a:t>
            </a:r>
          </a:p>
          <a:p>
            <a:pPr>
              <a:defRPr/>
            </a:pPr>
            <a:r>
              <a:rPr lang="pt-BR"/>
              <a:t>BRASIL - 1988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Gráfico_3!$B$5:$B$9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Gráfico_3!$C$5:$C$9</c:f>
              <c:numCache>
                <c:formatCode>#,##0</c:formatCode>
                <c:ptCount val="5"/>
                <c:pt idx="0">
                  <c:v>66092</c:v>
                </c:pt>
                <c:pt idx="1">
                  <c:v>356810</c:v>
                </c:pt>
                <c:pt idx="2">
                  <c:v>937463</c:v>
                </c:pt>
                <c:pt idx="3">
                  <c:v>485098</c:v>
                </c:pt>
                <c:pt idx="4">
                  <c:v>118468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9-4498-BFB3-A737B9E0EF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543343"/>
        <c:axId val="194780879"/>
      </c:barChart>
      <c:catAx>
        <c:axId val="195543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0879"/>
        <c:crosses val="autoZero"/>
        <c:auto val="1"/>
        <c:lblAlgn val="ctr"/>
        <c:lblOffset val="100"/>
        <c:noMultiLvlLbl val="0"/>
      </c:catAx>
      <c:valAx>
        <c:axId val="19478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  (1.000 dúzias)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43343"/>
        <c:crosses val="autoZero"/>
        <c:crossBetween val="between"/>
        <c:majorUnit val="200000"/>
        <c:min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Eleições para prefeito - Resultado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C9-4288-AF22-B7AE83EAC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9-4288-AF22-B7AE83EAC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9-4288-AF22-B7AE83EAC8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C9-4288-AF22-B7AE83EAC8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C9-4288-AF22-B7AE83EAC83C}"/>
              </c:ext>
            </c:extLst>
          </c:dPt>
          <c:dLbls>
            <c:dLbl>
              <c:idx val="0"/>
              <c:layout>
                <c:manualLayout>
                  <c:x val="4.9371689189380494E-2"/>
                  <c:y val="5.5448966411751198E-2"/>
                </c:manualLayout>
              </c:layout>
              <c:tx>
                <c:rich>
                  <a:bodyPr/>
                  <a:lstStyle/>
                  <a:p>
                    <a:fld id="{1C8A49FC-3974-4C4E-A892-E5A3242FCA6D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872C9AEA-CE6E-4709-B07C-6374A52054DF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votos; </a:t>
                    </a:r>
                    <a:fld id="{CE665776-C501-40E0-B907-D6758684BF91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AC9-4288-AF22-B7AE83EAC83C}"/>
                </c:ext>
              </c:extLst>
            </c:dLbl>
            <c:dLbl>
              <c:idx val="1"/>
              <c:layout>
                <c:manualLayout>
                  <c:x val="-9.2818248352911525E-2"/>
                  <c:y val="-5.1930087105403035E-3"/>
                </c:manualLayout>
              </c:layout>
              <c:tx>
                <c:rich>
                  <a:bodyPr/>
                  <a:lstStyle/>
                  <a:p>
                    <a:fld id="{C5060C7A-7AEC-49DC-8495-E275971F3EAD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C4380859-D8B7-4082-938D-42ABF191D65E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votos; </a:t>
                    </a:r>
                    <a:fld id="{57EC7317-A306-4F64-A710-30329230048B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AC9-4288-AF22-B7AE83EAC83C}"/>
                </c:ext>
              </c:extLst>
            </c:dLbl>
            <c:dLbl>
              <c:idx val="2"/>
              <c:layout>
                <c:manualLayout>
                  <c:x val="-5.1310485191878565E-2"/>
                  <c:y val="1.9045462354172198E-2"/>
                </c:manualLayout>
              </c:layout>
              <c:tx>
                <c:rich>
                  <a:bodyPr/>
                  <a:lstStyle/>
                  <a:p>
                    <a:fld id="{4B7E92EF-E7A9-430F-BBC8-FDBCC2DE10A8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A7D1A4B8-1E4C-4FE8-913A-3960F9552150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votos; </a:t>
                    </a:r>
                    <a:fld id="{9431A1B0-2B82-4961-8CD8-76D433CFC07E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C9-4288-AF22-B7AE83EAC83C}"/>
                </c:ext>
              </c:extLst>
            </c:dLbl>
            <c:dLbl>
              <c:idx val="3"/>
              <c:layout>
                <c:manualLayout>
                  <c:x val="-2.0762658892433901E-2"/>
                  <c:y val="-3.6664891305342943E-2"/>
                </c:manualLayout>
              </c:layout>
              <c:tx>
                <c:rich>
                  <a:bodyPr/>
                  <a:lstStyle/>
                  <a:p>
                    <a:fld id="{ADBF44CD-3E40-4A76-B9DB-B3D5FC49F360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EEE4052F-52D3-4D16-8B3F-BE699981BFC0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votos; </a:t>
                    </a:r>
                    <a:fld id="{62C5EE9A-7F17-4CAD-A848-B8BA04DE85B5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AC9-4288-AF22-B7AE83EAC83C}"/>
                </c:ext>
              </c:extLst>
            </c:dLbl>
            <c:dLbl>
              <c:idx val="4"/>
              <c:layout>
                <c:manualLayout>
                  <c:x val="0.26897047124894624"/>
                  <c:y val="-2.942761336303551E-4"/>
                </c:manualLayout>
              </c:layout>
              <c:tx>
                <c:rich>
                  <a:bodyPr/>
                  <a:lstStyle/>
                  <a:p>
                    <a:fld id="{B8DF285E-62C4-470B-8FB5-1E64F6B33D23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3B38F6B5-A91A-4C1E-9130-C7801D6E3536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votos; </a:t>
                    </a:r>
                    <a:fld id="{9ED9B7D3-9A1E-407E-96EC-A4FA82AD5B35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88025531730932"/>
                      <c:h val="8.00934965204550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AC9-4288-AF22-B7AE83EAC8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Gráfico_4!$B$4:$B$8</c:f>
              <c:strCache>
                <c:ptCount val="5"/>
                <c:pt idx="0">
                  <c:v>Janate</c:v>
                </c:pt>
                <c:pt idx="1">
                  <c:v>Paulo</c:v>
                </c:pt>
                <c:pt idx="2">
                  <c:v>Moacir</c:v>
                </c:pt>
                <c:pt idx="3">
                  <c:v>Fabiano</c:v>
                </c:pt>
                <c:pt idx="4">
                  <c:v>Brancos e Nulos</c:v>
                </c:pt>
              </c:strCache>
            </c:strRef>
          </c:cat>
          <c:val>
            <c:numRef>
              <c:f>Gráfico_4!$C$4:$C$8</c:f>
              <c:numCache>
                <c:formatCode>General</c:formatCode>
                <c:ptCount val="5"/>
                <c:pt idx="0">
                  <c:v>2250</c:v>
                </c:pt>
                <c:pt idx="1">
                  <c:v>1250</c:v>
                </c:pt>
                <c:pt idx="2">
                  <c:v>750</c:v>
                </c:pt>
                <c:pt idx="3">
                  <c:v>500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288-AF22-B7AE83EAC83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Gráfico_4!$B$4:$B$8</c:f>
              <c:strCache>
                <c:ptCount val="5"/>
                <c:pt idx="0">
                  <c:v>Janate</c:v>
                </c:pt>
                <c:pt idx="1">
                  <c:v>Paulo</c:v>
                </c:pt>
                <c:pt idx="2">
                  <c:v>Moacir</c:v>
                </c:pt>
                <c:pt idx="3">
                  <c:v>Fabiano</c:v>
                </c:pt>
                <c:pt idx="4">
                  <c:v>Brancos e Nulos</c:v>
                </c:pt>
              </c:strCache>
            </c:strRef>
          </c:cat>
          <c:val>
            <c:numRef>
              <c:f>Gráfico_4!$D$4:$D$8</c:f>
              <c:numCache>
                <c:formatCode>0%</c:formatCode>
                <c:ptCount val="5"/>
                <c:pt idx="0">
                  <c:v>0.45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9-4288-AF22-B7AE83EAC8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13790465300152"/>
          <c:y val="0.72458077730314219"/>
          <c:w val="0.12964481353835083"/>
          <c:h val="0.241781162066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173355</xdr:colOff>
      <xdr:row>1</xdr:row>
      <xdr:rowOff>2857</xdr:rowOff>
    </xdr:from>
    <xdr:to>
      <xdr:col>14</xdr:col>
      <xdr:colOff>523875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BCFB39-0263-8861-90E7-F940C5B1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0.01941</cdr:x>
      <cdr:y>0.93423</cdr:y>
    </cdr:from>
    <cdr:to>
      <cdr:x>0.22014</cdr:x>
      <cdr:y>0.98356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C4EF9F6-8067-20A2-F6A9-505FE7C0043A}"/>
            </a:ext>
          </a:extLst>
        </cdr:cNvPr>
        <cdr:cNvSpPr txBox="1"/>
      </cdr:nvSpPr>
      <cdr:spPr>
        <a:xfrm xmlns:a="http://schemas.openxmlformats.org/drawingml/2006/main">
          <a:off x="112395" y="3788092"/>
          <a:ext cx="1162050" cy="200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" b="1">
              <a:solidFill>
                <a:schemeClr val="bg1"/>
              </a:solidFill>
            </a:rPr>
            <a:t>Fonte: Banco do Brasil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263841</xdr:colOff>
      <xdr:row>1</xdr:row>
      <xdr:rowOff>10475</xdr:rowOff>
    </xdr:from>
    <xdr:to>
      <xdr:col>12</xdr:col>
      <xdr:colOff>600074</xdr:colOff>
      <xdr:row>18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D766E-CCD9-FAEF-1103-465FDA87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0.01521</cdr:x>
      <cdr:y>0.87031</cdr:y>
    </cdr:from>
    <cdr:to>
      <cdr:x>0.32771</cdr:x>
      <cdr:y>0.95028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E46BB05-5E64-1A80-AD86-9CDDAEBDBF8A}"/>
            </a:ext>
          </a:extLst>
        </cdr:cNvPr>
        <cdr:cNvSpPr txBox="1"/>
      </cdr:nvSpPr>
      <cdr:spPr>
        <a:xfrm xmlns:a="http://schemas.openxmlformats.org/drawingml/2006/main">
          <a:off x="69533" y="2384108"/>
          <a:ext cx="14287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0.00896</cdr:x>
      <cdr:y>0.89812</cdr:y>
    </cdr:from>
    <cdr:to>
      <cdr:x>0.34438</cdr:x>
      <cdr:y>0.97809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6B2FD1C-9CDC-AC70-7F7C-D4B63B4DE123}"/>
            </a:ext>
          </a:extLst>
        </cdr:cNvPr>
        <cdr:cNvSpPr txBox="1"/>
      </cdr:nvSpPr>
      <cdr:spPr>
        <a:xfrm xmlns:a="http://schemas.openxmlformats.org/drawingml/2006/main">
          <a:off x="40958" y="2460308"/>
          <a:ext cx="15335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" b="1"/>
            <a:t>FONTE: EMBRATUR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</xdr:colOff>
      <xdr:row>1</xdr:row>
      <xdr:rowOff>12382</xdr:rowOff>
    </xdr:from>
    <xdr:to>
      <xdr:col>13</xdr:col>
      <xdr:colOff>177165</xdr:colOff>
      <xdr:row>18</xdr:row>
      <xdr:rowOff>81915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182ECF-34CB-0576-68A1-B3F84E21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0.01677</cdr:x>
      <cdr:y>0.9175</cdr:y>
    </cdr:from>
    <cdr:to>
      <cdr:x>0.25212</cdr:x>
      <cdr:y>0.98911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786B863-B99E-104A-7809-EC0447D0D597}"/>
            </a:ext>
          </a:extLst>
        </cdr:cNvPr>
        <cdr:cNvSpPr txBox="1"/>
      </cdr:nvSpPr>
      <cdr:spPr>
        <a:xfrm xmlns:a="http://schemas.openxmlformats.org/drawingml/2006/main">
          <a:off x="103823" y="3050858"/>
          <a:ext cx="1457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" b="1"/>
            <a:t>FONTE: IBGE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117154</xdr:colOff>
      <xdr:row>1</xdr:row>
      <xdr:rowOff>58101</xdr:rowOff>
    </xdr:from>
    <xdr:to>
      <xdr:col>16</xdr:col>
      <xdr:colOff>95250</xdr:colOff>
      <xdr:row>24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26936-0747-7C59-E7C7-96070B09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23</xdr:row>
      <xdr:rowOff>19050</xdr:rowOff>
    </xdr:from>
    <xdr:to>
      <xdr:col>8</xdr:col>
      <xdr:colOff>51434</xdr:colOff>
      <xdr:row>24</xdr:row>
      <xdr:rowOff>24767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04B1393-A6A5-4F33-2C76-80F0D098EE37}"/>
            </a:ext>
          </a:extLst>
        </xdr:cNvPr>
        <xdr:cNvSpPr txBox="1"/>
      </xdr:nvSpPr>
      <xdr:spPr>
        <a:xfrm>
          <a:off x="4343399" y="4238625"/>
          <a:ext cx="2242185" cy="1866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/>
            <a:t>FONTE: CIDADE SANTA GENOVEVA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4FFD-4FBC-4EAA-A075-32AB3D8BF8B7}">
  <dimension ref="B1:D16"/>
  <sheetViews>
    <sheetView showGridLines="0" workbookViewId="0">
      <selection activeCell="L27" sqref="L27"/>
    </sheetView>
  </sheetViews>
  <sheetFormatPr defaultRowHeight="14.4" x14ac:dyDescent="0.3"/>
  <cols>
    <col min="1" max="1" width="1" customWidth="1"/>
    <col min="2" max="2" width="14.109375" customWidth="1"/>
    <col min="3" max="3" width="18.33203125" bestFit="1" customWidth="1"/>
    <col min="4" max="4" width="18.5546875" customWidth="1"/>
  </cols>
  <sheetData>
    <row r="1" spans="2:4" ht="6.6" customHeight="1" x14ac:dyDescent="0.3"/>
    <row r="2" spans="2:4" x14ac:dyDescent="0.3">
      <c r="B2" s="1" t="s">
        <v>0</v>
      </c>
      <c r="C2" s="5"/>
      <c r="D2" s="2"/>
    </row>
    <row r="3" spans="2:4" x14ac:dyDescent="0.3">
      <c r="B3" s="6" t="s">
        <v>1</v>
      </c>
      <c r="C3" s="7"/>
      <c r="D3" s="8"/>
    </row>
    <row r="4" spans="2:4" x14ac:dyDescent="0.3">
      <c r="B4" s="9"/>
      <c r="C4" s="3" t="s">
        <v>2</v>
      </c>
      <c r="D4" s="4"/>
    </row>
    <row r="5" spans="2:4" x14ac:dyDescent="0.3">
      <c r="B5" s="10" t="s">
        <v>5</v>
      </c>
      <c r="C5" s="11" t="s">
        <v>3</v>
      </c>
      <c r="D5" s="12" t="s">
        <v>4</v>
      </c>
    </row>
    <row r="6" spans="2:4" x14ac:dyDescent="0.3">
      <c r="B6" s="15">
        <v>1979</v>
      </c>
      <c r="C6" s="16">
        <v>98010</v>
      </c>
      <c r="D6" s="16">
        <v>75328</v>
      </c>
    </row>
    <row r="7" spans="2:4" x14ac:dyDescent="0.3">
      <c r="B7" s="13">
        <f>B6+1</f>
        <v>1980</v>
      </c>
      <c r="C7" s="14">
        <v>109100</v>
      </c>
      <c r="D7" s="14">
        <v>71855</v>
      </c>
    </row>
    <row r="8" spans="2:4" x14ac:dyDescent="0.3">
      <c r="B8" s="15">
        <f t="shared" ref="B8:B15" si="0">B7+1</f>
        <v>1981</v>
      </c>
      <c r="C8" s="16">
        <v>123994</v>
      </c>
      <c r="D8" s="16">
        <v>64066</v>
      </c>
    </row>
    <row r="9" spans="2:4" x14ac:dyDescent="0.3">
      <c r="B9" s="13">
        <f t="shared" si="0"/>
        <v>1982</v>
      </c>
      <c r="C9" s="14">
        <v>119990</v>
      </c>
      <c r="D9" s="14">
        <v>60718</v>
      </c>
    </row>
    <row r="10" spans="2:4" x14ac:dyDescent="0.3">
      <c r="B10" s="15">
        <f t="shared" si="0"/>
        <v>1983</v>
      </c>
      <c r="C10" s="16">
        <v>178790</v>
      </c>
      <c r="D10" s="16">
        <v>55056</v>
      </c>
    </row>
    <row r="11" spans="2:4" x14ac:dyDescent="0.3">
      <c r="B11" s="13">
        <f t="shared" si="0"/>
        <v>1984</v>
      </c>
      <c r="C11" s="14">
        <v>141737</v>
      </c>
      <c r="D11" s="14">
        <v>53988</v>
      </c>
    </row>
    <row r="12" spans="2:4" x14ac:dyDescent="0.3">
      <c r="B12" s="15">
        <f t="shared" si="0"/>
        <v>1985</v>
      </c>
      <c r="C12" s="16">
        <v>146351</v>
      </c>
      <c r="D12" s="16">
        <v>48870</v>
      </c>
    </row>
    <row r="13" spans="2:4" x14ac:dyDescent="0.3">
      <c r="B13" s="13">
        <f t="shared" si="0"/>
        <v>1986</v>
      </c>
      <c r="C13" s="14">
        <v>133832</v>
      </c>
      <c r="D13" s="14">
        <v>60605</v>
      </c>
    </row>
    <row r="14" spans="2:4" x14ac:dyDescent="0.3">
      <c r="B14" s="15">
        <f t="shared" si="0"/>
        <v>1987</v>
      </c>
      <c r="C14" s="16">
        <v>142382</v>
      </c>
      <c r="D14" s="16">
        <v>61975</v>
      </c>
    </row>
    <row r="15" spans="2:4" x14ac:dyDescent="0.3">
      <c r="B15" s="13">
        <f t="shared" si="0"/>
        <v>1988</v>
      </c>
      <c r="C15" s="14">
        <v>169396</v>
      </c>
      <c r="D15" s="14">
        <v>58085</v>
      </c>
    </row>
    <row r="16" spans="2:4" x14ac:dyDescent="0.3">
      <c r="B16" s="17" t="s">
        <v>6</v>
      </c>
    </row>
  </sheetData>
  <mergeCells count="3">
    <mergeCell ref="C4:D4"/>
    <mergeCell ref="B3:D3"/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D121-D674-459F-97A0-B4B37DA2218A}">
  <dimension ref="B1:C9"/>
  <sheetViews>
    <sheetView showGridLines="0" workbookViewId="0">
      <selection activeCell="L24" sqref="L24"/>
    </sheetView>
  </sheetViews>
  <sheetFormatPr defaultRowHeight="14.4" x14ac:dyDescent="0.3"/>
  <cols>
    <col min="1" max="1" width="1.5546875" customWidth="1"/>
    <col min="3" max="3" width="16.44140625" customWidth="1"/>
  </cols>
  <sheetData>
    <row r="1" spans="2:3" ht="4.8" customHeight="1" x14ac:dyDescent="0.3"/>
    <row r="2" spans="2:3" x14ac:dyDescent="0.3">
      <c r="B2" s="22" t="s">
        <v>7</v>
      </c>
      <c r="C2" s="22"/>
    </row>
    <row r="3" spans="2:3" x14ac:dyDescent="0.3">
      <c r="B3" s="23" t="s">
        <v>8</v>
      </c>
      <c r="C3" s="23"/>
    </row>
    <row r="4" spans="2:3" ht="28.8" x14ac:dyDescent="0.3">
      <c r="B4" s="19" t="s">
        <v>9</v>
      </c>
      <c r="C4" s="20" t="s">
        <v>10</v>
      </c>
    </row>
    <row r="5" spans="2:3" x14ac:dyDescent="0.3">
      <c r="B5" s="13">
        <v>1983</v>
      </c>
      <c r="C5" s="21">
        <v>1420</v>
      </c>
    </row>
    <row r="6" spans="2:3" x14ac:dyDescent="0.3">
      <c r="B6" s="15">
        <f>B5+1</f>
        <v>1984</v>
      </c>
      <c r="C6" s="24">
        <v>1596</v>
      </c>
    </row>
    <row r="7" spans="2:3" x14ac:dyDescent="0.3">
      <c r="B7" s="13">
        <f t="shared" ref="B7:B8" si="0">B6+1</f>
        <v>1985</v>
      </c>
      <c r="C7" s="21">
        <v>1736</v>
      </c>
    </row>
    <row r="8" spans="2:3" x14ac:dyDescent="0.3">
      <c r="B8" s="15">
        <f t="shared" si="0"/>
        <v>1986</v>
      </c>
      <c r="C8" s="24">
        <v>1934</v>
      </c>
    </row>
    <row r="9" spans="2:3" x14ac:dyDescent="0.3">
      <c r="B9" s="17" t="s">
        <v>11</v>
      </c>
    </row>
  </sheetData>
  <mergeCells count="2">
    <mergeCell ref="B2:C2"/>
    <mergeCell ref="B3:C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C821-9BFA-4F50-980E-516F6C594C40}">
  <dimension ref="B1:C10"/>
  <sheetViews>
    <sheetView showGridLines="0" workbookViewId="0">
      <selection activeCell="C14" sqref="C14"/>
    </sheetView>
  </sheetViews>
  <sheetFormatPr defaultRowHeight="14.4" x14ac:dyDescent="0.3"/>
  <cols>
    <col min="1" max="1" width="1.88671875" customWidth="1"/>
    <col min="2" max="3" width="17.77734375" customWidth="1"/>
  </cols>
  <sheetData>
    <row r="1" spans="2:3" ht="6.6" customHeight="1" x14ac:dyDescent="0.3"/>
    <row r="2" spans="2:3" x14ac:dyDescent="0.3">
      <c r="B2" s="22" t="s">
        <v>12</v>
      </c>
      <c r="C2" s="22"/>
    </row>
    <row r="3" spans="2:3" x14ac:dyDescent="0.3">
      <c r="B3" s="23" t="s">
        <v>13</v>
      </c>
      <c r="C3" s="23"/>
    </row>
    <row r="4" spans="2:3" ht="28.8" x14ac:dyDescent="0.3">
      <c r="B4" s="19" t="s">
        <v>14</v>
      </c>
      <c r="C4" s="26" t="s">
        <v>15</v>
      </c>
    </row>
    <row r="5" spans="2:3" x14ac:dyDescent="0.3">
      <c r="B5" s="27" t="s">
        <v>16</v>
      </c>
      <c r="C5" s="21">
        <v>66092</v>
      </c>
    </row>
    <row r="6" spans="2:3" x14ac:dyDescent="0.3">
      <c r="B6" s="44" t="s">
        <v>17</v>
      </c>
      <c r="C6" s="24">
        <v>356810</v>
      </c>
    </row>
    <row r="7" spans="2:3" x14ac:dyDescent="0.3">
      <c r="B7" s="27" t="s">
        <v>18</v>
      </c>
      <c r="C7" s="21">
        <v>937463</v>
      </c>
    </row>
    <row r="8" spans="2:3" x14ac:dyDescent="0.3">
      <c r="B8" s="44" t="s">
        <v>19</v>
      </c>
      <c r="C8" s="24">
        <v>485098</v>
      </c>
    </row>
    <row r="9" spans="2:3" x14ac:dyDescent="0.3">
      <c r="B9" s="27" t="s">
        <v>20</v>
      </c>
      <c r="C9" s="21">
        <v>118468</v>
      </c>
    </row>
    <row r="10" spans="2:3" x14ac:dyDescent="0.3">
      <c r="B10" s="25" t="s">
        <v>21</v>
      </c>
    </row>
  </sheetData>
  <mergeCells count="2">
    <mergeCell ref="B2:C2"/>
    <mergeCell ref="B3:C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DB6B-09C5-45A8-B615-EF23DED62788}">
  <dimension ref="B1:D10"/>
  <sheetViews>
    <sheetView showGridLines="0" tabSelected="1" workbookViewId="0">
      <selection activeCell="C25" sqref="C25"/>
    </sheetView>
  </sheetViews>
  <sheetFormatPr defaultRowHeight="14.4" x14ac:dyDescent="0.3"/>
  <cols>
    <col min="1" max="1" width="1" customWidth="1"/>
    <col min="2" max="2" width="19.33203125" customWidth="1"/>
    <col min="3" max="3" width="21.6640625" customWidth="1"/>
    <col min="4" max="4" width="17.77734375" bestFit="1" customWidth="1"/>
  </cols>
  <sheetData>
    <row r="1" spans="2:4" ht="3" customHeight="1" x14ac:dyDescent="0.3"/>
    <row r="2" spans="2:4" ht="15.6" x14ac:dyDescent="0.3">
      <c r="B2" s="28" t="s">
        <v>22</v>
      </c>
      <c r="C2" s="28"/>
      <c r="D2" s="28"/>
    </row>
    <row r="3" spans="2:4" ht="28.8" x14ac:dyDescent="0.3">
      <c r="B3" s="29" t="s">
        <v>23</v>
      </c>
      <c r="C3" s="26" t="s">
        <v>24</v>
      </c>
      <c r="D3" s="30" t="s">
        <v>25</v>
      </c>
    </row>
    <row r="4" spans="2:4" x14ac:dyDescent="0.3">
      <c r="B4" s="35" t="s">
        <v>26</v>
      </c>
      <c r="C4" s="39">
        <v>2250</v>
      </c>
      <c r="D4" s="32">
        <v>0.45</v>
      </c>
    </row>
    <row r="5" spans="2:4" x14ac:dyDescent="0.3">
      <c r="B5" s="18" t="s">
        <v>27</v>
      </c>
      <c r="C5" s="40">
        <v>1250</v>
      </c>
      <c r="D5" s="33">
        <v>0.25</v>
      </c>
    </row>
    <row r="6" spans="2:4" x14ac:dyDescent="0.3">
      <c r="B6" s="36" t="s">
        <v>28</v>
      </c>
      <c r="C6" s="41">
        <v>750</v>
      </c>
      <c r="D6" s="34">
        <v>0.15</v>
      </c>
    </row>
    <row r="7" spans="2:4" x14ac:dyDescent="0.3">
      <c r="B7" s="18" t="s">
        <v>29</v>
      </c>
      <c r="C7" s="40">
        <v>500</v>
      </c>
      <c r="D7" s="33">
        <v>0.1</v>
      </c>
    </row>
    <row r="8" spans="2:4" x14ac:dyDescent="0.3">
      <c r="B8" s="36" t="s">
        <v>30</v>
      </c>
      <c r="C8" s="42">
        <v>250</v>
      </c>
      <c r="D8" s="34">
        <v>0.05</v>
      </c>
    </row>
    <row r="9" spans="2:4" x14ac:dyDescent="0.3">
      <c r="B9" s="31" t="s">
        <v>31</v>
      </c>
      <c r="C9" s="37">
        <f>SUM(C4:C8)</f>
        <v>5000</v>
      </c>
      <c r="D9" s="38">
        <f>SUM(D4:D8)</f>
        <v>1</v>
      </c>
    </row>
    <row r="10" spans="2:4" x14ac:dyDescent="0.3">
      <c r="B10" s="43" t="s">
        <v>32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Gráfico_1</vt:lpstr>
      <vt:lpstr>Gráfico_2</vt:lpstr>
      <vt:lpstr>Gráfico_3</vt:lpstr>
      <vt:lpstr>Gráfico_4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França</dc:creator>
  <cp:lastModifiedBy>Daniel França</cp:lastModifiedBy>
  <dcterms:created xsi:type="dcterms:W3CDTF">2023-09-03T20:10:12Z</dcterms:created>
  <dcterms:modified xsi:type="dcterms:W3CDTF">2023-09-07T12:31:37Z</dcterms:modified>
</cp:coreProperties>
</file>