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oscar\Downloads\"/>
    </mc:Choice>
  </mc:AlternateContent>
  <xr:revisionPtr revIDLastSave="0" documentId="13_ncr:1_{BCB71A9A-0223-4A69-99D0-AEDFFF955B23}" xr6:coauthVersionLast="47" xr6:coauthVersionMax="47" xr10:uidLastSave="{00000000-0000-0000-0000-000000000000}"/>
  <bookViews>
    <workbookView xWindow="-108" yWindow="-108" windowWidth="23256" windowHeight="12576" tabRatio="500" xr2:uid="{00000000-000D-0000-FFFF-FFFF00000000}"/>
  </bookViews>
  <sheets>
    <sheet name="Custos de Startup de Negócios" sheetId="1" r:id="rId1"/>
    <sheet name="- Custos de Startup de Negócios" sheetId="2" r:id="rId2"/>
    <sheet name="- Isenção de responsabilidade -" sheetId="3" r:id="rId3"/>
  </sheets>
  <externalReferences>
    <externalReference r:id="rId4"/>
  </externalReferences>
  <definedNames>
    <definedName name="_xlnm.Print_Area" localSheetId="1">'- Custos de Startup de Negócios'!$B$1:$E$95</definedName>
    <definedName name="_xlnm.Print_Area" localSheetId="0">'Custos de Startup de Negócios'!$B$2:$E$96</definedName>
    <definedName name="Type" localSheetId="1">'[1]Maintenance Work Order'!#REF!</definedName>
    <definedName name="Type">'[1]Maintenance Work Order'!#REF!</definedName>
  </definedNames>
  <calcPr calcId="191029" concurrentCalc="0"/>
</workbook>
</file>

<file path=xl/calcChain.xml><?xml version="1.0" encoding="utf-8"?>
<calcChain xmlns="http://schemas.openxmlformats.org/spreadsheetml/2006/main">
  <c r="D65" i="2" l="1"/>
  <c r="D93" i="2"/>
  <c r="D95" i="2"/>
  <c r="C65" i="2"/>
  <c r="C93" i="2"/>
  <c r="C95" i="2"/>
  <c r="E92" i="2"/>
  <c r="E91" i="2"/>
  <c r="E90" i="2"/>
  <c r="E89" i="2"/>
  <c r="E88" i="2"/>
  <c r="E87" i="2"/>
  <c r="E86" i="2"/>
  <c r="E85" i="2"/>
  <c r="E84" i="2"/>
  <c r="E83" i="2"/>
  <c r="E82" i="2"/>
  <c r="E81" i="2"/>
  <c r="E80" i="2"/>
  <c r="E79" i="2"/>
  <c r="E78" i="2"/>
  <c r="E77" i="2"/>
  <c r="E76" i="2"/>
  <c r="E75" i="2"/>
  <c r="E74" i="2"/>
  <c r="E73" i="2"/>
  <c r="E72" i="2"/>
  <c r="E71" i="2"/>
  <c r="E70" i="2"/>
  <c r="E69" i="2"/>
  <c r="E68" i="2"/>
  <c r="E67"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D15" i="2"/>
  <c r="D21" i="2"/>
  <c r="D27" i="2"/>
  <c r="D29" i="2"/>
  <c r="C15" i="2"/>
  <c r="C21" i="2"/>
  <c r="C27" i="2"/>
  <c r="C29" i="2"/>
  <c r="E26" i="2"/>
  <c r="E25" i="2"/>
  <c r="E24" i="2"/>
  <c r="E23" i="2"/>
  <c r="E20" i="2"/>
  <c r="E19" i="2"/>
  <c r="E18" i="2"/>
  <c r="E17" i="2"/>
  <c r="E14" i="2"/>
  <c r="E13" i="2"/>
  <c r="E12" i="2"/>
  <c r="E11" i="2"/>
  <c r="D4" i="2"/>
  <c r="D5" i="2"/>
  <c r="D6" i="2"/>
  <c r="C4" i="2"/>
  <c r="C5" i="2"/>
  <c r="C6" i="2"/>
  <c r="E5" i="2"/>
  <c r="E4" i="2"/>
  <c r="D66" i="1"/>
  <c r="D94" i="1"/>
  <c r="D96" i="1"/>
  <c r="C66" i="1"/>
  <c r="C94" i="1"/>
  <c r="C96" i="1"/>
  <c r="E93" i="1"/>
  <c r="E92" i="1"/>
  <c r="E91" i="1"/>
  <c r="E90" i="1"/>
  <c r="E89" i="1"/>
  <c r="E88" i="1"/>
  <c r="E87" i="1"/>
  <c r="E86" i="1"/>
  <c r="E85" i="1"/>
  <c r="E84" i="1"/>
  <c r="E83" i="1"/>
  <c r="E82" i="1"/>
  <c r="E81" i="1"/>
  <c r="E80" i="1"/>
  <c r="E79" i="1"/>
  <c r="E78" i="1"/>
  <c r="E77" i="1"/>
  <c r="E76" i="1"/>
  <c r="E75" i="1"/>
  <c r="E74" i="1"/>
  <c r="E73" i="1"/>
  <c r="E72" i="1"/>
  <c r="E71" i="1"/>
  <c r="E70" i="1"/>
  <c r="E69" i="1"/>
  <c r="E68"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D16" i="1"/>
  <c r="D22" i="1"/>
  <c r="D28" i="1"/>
  <c r="D30" i="1"/>
  <c r="C16" i="1"/>
  <c r="C22" i="1"/>
  <c r="C28" i="1"/>
  <c r="C30" i="1"/>
  <c r="E27" i="1"/>
  <c r="E26" i="1"/>
  <c r="E25" i="1"/>
  <c r="E24" i="1"/>
  <c r="E21" i="1"/>
  <c r="E20" i="1"/>
  <c r="E19" i="1"/>
  <c r="E18" i="1"/>
  <c r="E15" i="1"/>
  <c r="E14" i="1"/>
  <c r="E13" i="1"/>
  <c r="E12" i="1"/>
  <c r="D5" i="1"/>
  <c r="D6" i="1"/>
  <c r="D7" i="1"/>
  <c r="C5" i="1"/>
  <c r="C6" i="1"/>
  <c r="C7" i="1"/>
  <c r="E6" i="1"/>
  <c r="E5" i="1"/>
</calcChain>
</file>

<file path=xl/sharedStrings.xml><?xml version="1.0" encoding="utf-8"?>
<sst xmlns="http://schemas.openxmlformats.org/spreadsheetml/2006/main" count="189" uniqueCount="76">
  <si>
    <t>MODELO DE CUSTOS DE STARTUP DE NEGÓCIOS</t>
  </si>
  <si>
    <t>RESUMO</t>
  </si>
  <si>
    <t>ORÇAMENTO</t>
  </si>
  <si>
    <t>REAL</t>
  </si>
  <si>
    <t>DIFERENÇA</t>
  </si>
  <si>
    <t>FINANCIAMENTO TOTAL</t>
  </si>
  <si>
    <t>DESPESAS TOTAIS</t>
  </si>
  <si>
    <t>DIFERENÇA  ( FINANCIAMENTO MENOS DESPESAS )</t>
  </si>
  <si>
    <t>FINANCIAMENTO</t>
  </si>
  <si>
    <t>( ORÇAMENTO REAL MENOS)</t>
  </si>
  <si>
    <t>INVESTIDORES</t>
  </si>
  <si>
    <t>Investidor 1</t>
  </si>
  <si>
    <t>Investidor 2</t>
  </si>
  <si>
    <t>Investidor 3</t>
  </si>
  <si>
    <t>Investidor 4</t>
  </si>
  <si>
    <t>EMPRÉSTIMOS</t>
  </si>
  <si>
    <t>Empréstimo 1</t>
  </si>
  <si>
    <t>Empréstimo 2</t>
  </si>
  <si>
    <t>Empréstimo 3</t>
  </si>
  <si>
    <t>Empréstimo 4</t>
  </si>
  <si>
    <t>OUTRO</t>
  </si>
  <si>
    <t>Outros 1</t>
  </si>
  <si>
    <t>Outros 2</t>
  </si>
  <si>
    <t>Outros 3</t>
  </si>
  <si>
    <t>Outros 4</t>
  </si>
  <si>
    <t>TOTAL</t>
  </si>
  <si>
    <t>DESPESAS</t>
  </si>
  <si>
    <t>( ORÇAMENTO MENOS REAL )</t>
  </si>
  <si>
    <t>DESPESAS VARIÁVEIS</t>
  </si>
  <si>
    <t>Marca</t>
  </si>
  <si>
    <t>Consultas</t>
  </si>
  <si>
    <t>Reserva de Contingência</t>
  </si>
  <si>
    <t>Decoração</t>
  </si>
  <si>
    <t>Equipamento</t>
  </si>
  <si>
    <t>Mobiliário</t>
  </si>
  <si>
    <t>Seguro</t>
  </si>
  <si>
    <t>Lançamento de Publicidade</t>
  </si>
  <si>
    <t>Honorários Advocatícios</t>
  </si>
  <si>
    <t>Licenças / Licenças</t>
  </si>
  <si>
    <t>Materiais Impressos</t>
  </si>
  <si>
    <t>Aquisição de Imóveis / Espaço</t>
  </si>
  <si>
    <t>Arquivamentos obrigatórios</t>
  </si>
  <si>
    <t>Segurança</t>
  </si>
  <si>
    <t>Sinalização</t>
  </si>
  <si>
    <t>Software</t>
  </si>
  <si>
    <t>Preparação espacial</t>
  </si>
  <si>
    <t>Inventário Inicial</t>
  </si>
  <si>
    <t>Suprimentos</t>
  </si>
  <si>
    <t>Hardware de tecnologia</t>
  </si>
  <si>
    <t>Configuração/Lançamento de telefone</t>
  </si>
  <si>
    <t>Configuração/Depósitos de utilidades</t>
  </si>
  <si>
    <t>Desenvolvimento web</t>
  </si>
  <si>
    <t>Domínio da Web</t>
  </si>
  <si>
    <t>Hospedagem web</t>
  </si>
  <si>
    <t>Capital de giro</t>
  </si>
  <si>
    <t xml:space="preserve">Outros 4 </t>
  </si>
  <si>
    <t>Outros 5</t>
  </si>
  <si>
    <t>DESPESAS FIXAS</t>
  </si>
  <si>
    <t>Taxas de Conta</t>
  </si>
  <si>
    <t>Taxas contábeis</t>
  </si>
  <si>
    <t>Publicidade - Impresso</t>
  </si>
  <si>
    <t>Publicidade - Rádio, TV, Podcasts</t>
  </si>
  <si>
    <t>Publicidade - Web</t>
  </si>
  <si>
    <t>Benefícios</t>
  </si>
  <si>
    <t>Equipamentos - Compras adicionais</t>
  </si>
  <si>
    <t>Locação / Aluguel</t>
  </si>
  <si>
    <t>Juros de empréstimo e principal</t>
  </si>
  <si>
    <t>Salários do Proprietário</t>
  </si>
  <si>
    <t>Folha de pagamentos</t>
  </si>
  <si>
    <t>Imposto sobre a folha de pagamento</t>
  </si>
  <si>
    <t>Correios / Envio</t>
  </si>
  <si>
    <t>Telefone</t>
  </si>
  <si>
    <t>Utilidades</t>
  </si>
  <si>
    <t>Web - Hospedagem</t>
  </si>
  <si>
    <t>Web - Manutenção</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</si>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</sst>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_(&quot;$&quot;* #,##0_);_(&quot;$&quot;* \(#,##0\);_(&quot;$&quot;* &quot;-&quot;??_);_(@_)"/>
  </numFmts>
  <fonts count="12" x14ac:knownFonts="1">
    <font>
      <sz val="12"/>
      <color theme="1"/>
      <name val="Calibri"/>
      <family val="2"/>
      <scheme val="minor"/>
    </font>
    <font>
      <sz val="12"/>
      <color theme="1"/>
      <name val="Calibri"/>
      <family val="2"/>
      <scheme val="minor"/>
    </font>
    <font>
      <sz val="12"/>
      <color theme="1"/>
      <name val="Arial"/>
    </font>
    <font>
      <b/>
      <sz val="22"/>
      <color theme="8" tint="-0.499984740745262"/>
      <name val="Century Gothic"/>
    </font>
    <font>
      <sz val="12"/>
      <color theme="1"/>
      <name val="Century Gothic"/>
    </font>
    <font>
      <b/>
      <sz val="11"/>
      <color theme="1"/>
      <name val="Century Gothic"/>
    </font>
    <font>
      <sz val="11"/>
      <color theme="1"/>
      <name val="Century Gothic"/>
    </font>
    <font>
      <b/>
      <sz val="11"/>
      <color theme="0"/>
      <name val="Century Gothic"/>
    </font>
    <font>
      <sz val="11"/>
      <color theme="0"/>
      <name val="Century Gothic"/>
    </font>
    <font>
      <b/>
      <sz val="22"/>
      <color theme="0" tint="-0.499984740745262"/>
      <name val="Century Gothic"/>
    </font>
    <font>
      <sz val="9"/>
      <color theme="0"/>
      <name val="Century Gothic"/>
      <family val="1"/>
    </font>
    <font>
      <sz val="11"/>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tint="-4.9989318521683403E-2"/>
        <bgColor indexed="64"/>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499984740745262"/>
      </left>
      <right style="thin">
        <color theme="0" tint="-0.499984740745262"/>
      </right>
      <top style="thin">
        <color theme="0" tint="-0.499984740745262"/>
      </top>
      <bottom/>
      <diagonal/>
    </border>
    <border>
      <left style="thick">
        <color theme="0" tint="-0.34998626667073579"/>
      </left>
      <right/>
      <top/>
      <bottom/>
      <diagonal/>
    </border>
  </borders>
  <cellStyleXfs count="3">
    <xf numFmtId="0" fontId="0" fillId="0" borderId="0"/>
    <xf numFmtId="44" fontId="1" fillId="0" borderId="0"/>
    <xf numFmtId="0" fontId="11" fillId="0" borderId="0"/>
  </cellStyleXfs>
  <cellXfs count="40">
    <xf numFmtId="0" fontId="0" fillId="0" borderId="0" xfId="0"/>
    <xf numFmtId="0" fontId="2" fillId="0" borderId="0" xfId="0" applyFont="1"/>
    <xf numFmtId="0" fontId="4" fillId="0" borderId="0" xfId="0" applyFont="1"/>
    <xf numFmtId="0" fontId="3" fillId="0" borderId="0" xfId="0" applyFont="1" applyAlignment="1">
      <alignment vertical="center"/>
    </xf>
    <xf numFmtId="0" fontId="6" fillId="0" borderId="0" xfId="0" applyFont="1" applyAlignment="1">
      <alignment horizontal="left" vertical="center" indent="1"/>
    </xf>
    <xf numFmtId="0" fontId="6" fillId="2" borderId="0" xfId="0" applyFont="1" applyFill="1" applyAlignment="1">
      <alignment horizontal="left" vertical="center" indent="1"/>
    </xf>
    <xf numFmtId="0" fontId="7" fillId="5" borderId="0" xfId="0" applyFont="1" applyFill="1" applyAlignment="1">
      <alignment horizontal="left" vertical="center" indent="1"/>
    </xf>
    <xf numFmtId="0" fontId="7" fillId="6" borderId="0" xfId="0" applyFont="1" applyFill="1" applyAlignment="1">
      <alignment horizontal="left" vertical="center" indent="1"/>
    </xf>
    <xf numFmtId="0" fontId="5" fillId="7" borderId="0" xfId="0" applyFont="1" applyFill="1" applyAlignment="1">
      <alignment horizontal="left" vertical="center" indent="1"/>
    </xf>
    <xf numFmtId="0" fontId="6" fillId="7" borderId="0" xfId="0" applyFont="1" applyFill="1" applyAlignment="1">
      <alignment horizontal="left" vertical="center" indent="1"/>
    </xf>
    <xf numFmtId="0" fontId="5" fillId="2" borderId="0" xfId="0" applyFont="1" applyFill="1" applyAlignment="1">
      <alignment horizontal="left" vertical="center" indent="1"/>
    </xf>
    <xf numFmtId="0" fontId="7" fillId="9" borderId="2" xfId="0" applyFont="1" applyFill="1" applyBorder="1" applyAlignment="1">
      <alignment horizontal="center" vertical="center"/>
    </xf>
    <xf numFmtId="0" fontId="5" fillId="4" borderId="0" xfId="0" applyFont="1" applyFill="1" applyAlignment="1">
      <alignment horizontal="left" vertical="center" indent="1"/>
    </xf>
    <xf numFmtId="164" fontId="6" fillId="11" borderId="1" xfId="1" applyNumberFormat="1" applyFont="1" applyFill="1" applyBorder="1" applyAlignment="1">
      <alignment vertical="center"/>
    </xf>
    <xf numFmtId="164" fontId="2" fillId="0" borderId="0" xfId="0" applyNumberFormat="1" applyFont="1"/>
    <xf numFmtId="164" fontId="6" fillId="2" borderId="0" xfId="0" applyNumberFormat="1" applyFont="1" applyFill="1" applyAlignment="1">
      <alignment vertical="center"/>
    </xf>
    <xf numFmtId="164" fontId="6" fillId="4" borderId="1" xfId="1" applyNumberFormat="1" applyFont="1" applyFill="1" applyBorder="1" applyAlignment="1">
      <alignment vertical="center"/>
    </xf>
    <xf numFmtId="164" fontId="6" fillId="4" borderId="1" xfId="0" applyNumberFormat="1" applyFont="1" applyFill="1" applyBorder="1" applyAlignment="1">
      <alignment vertical="center"/>
    </xf>
    <xf numFmtId="164" fontId="6" fillId="3" borderId="0" xfId="0" applyNumberFormat="1" applyFont="1" applyFill="1" applyAlignment="1">
      <alignment vertical="center"/>
    </xf>
    <xf numFmtId="164" fontId="7" fillId="5" borderId="0" xfId="1" applyNumberFormat="1" applyFont="1" applyFill="1" applyAlignment="1">
      <alignment vertical="center"/>
    </xf>
    <xf numFmtId="164" fontId="7" fillId="5" borderId="0" xfId="0" applyNumberFormat="1" applyFont="1" applyFill="1" applyAlignment="1">
      <alignment vertical="center"/>
    </xf>
    <xf numFmtId="164" fontId="6" fillId="0" borderId="0" xfId="0" applyNumberFormat="1" applyFont="1" applyAlignment="1">
      <alignment vertical="center"/>
    </xf>
    <xf numFmtId="164" fontId="6" fillId="7" borderId="0" xfId="0" applyNumberFormat="1" applyFont="1" applyFill="1" applyAlignment="1">
      <alignment vertical="center"/>
    </xf>
    <xf numFmtId="164" fontId="6" fillId="8" borderId="0" xfId="1" applyNumberFormat="1" applyFont="1" applyFill="1" applyAlignment="1">
      <alignment vertical="center"/>
    </xf>
    <xf numFmtId="164" fontId="5" fillId="4" borderId="0" xfId="0" applyNumberFormat="1" applyFont="1" applyFill="1" applyAlignment="1">
      <alignment vertical="center"/>
    </xf>
    <xf numFmtId="164" fontId="7" fillId="10" borderId="0" xfId="0" applyNumberFormat="1" applyFont="1" applyFill="1" applyAlignment="1">
      <alignment horizontal="center" wrapText="1"/>
    </xf>
    <xf numFmtId="164" fontId="7" fillId="6" borderId="0" xfId="0" applyNumberFormat="1" applyFont="1" applyFill="1" applyAlignment="1">
      <alignment horizontal="center" wrapText="1"/>
    </xf>
    <xf numFmtId="164" fontId="7" fillId="6" borderId="0" xfId="1" applyNumberFormat="1" applyFont="1" applyFill="1" applyAlignment="1">
      <alignment vertical="center"/>
    </xf>
    <xf numFmtId="164" fontId="8" fillId="6" borderId="0" xfId="0" applyNumberFormat="1" applyFont="1" applyFill="1" applyAlignment="1">
      <alignment vertical="center"/>
    </xf>
    <xf numFmtId="9" fontId="2" fillId="0" borderId="0" xfId="0" applyNumberFormat="1" applyFont="1"/>
    <xf numFmtId="164" fontId="10" fillId="10" borderId="0" xfId="0" applyNumberFormat="1" applyFont="1" applyFill="1" applyAlignment="1">
      <alignment horizontal="center" vertical="top" wrapText="1"/>
    </xf>
    <xf numFmtId="164" fontId="10" fillId="6" borderId="0" xfId="0" applyNumberFormat="1" applyFont="1" applyFill="1" applyAlignment="1">
      <alignment horizontal="center" vertical="top" wrapText="1"/>
    </xf>
    <xf numFmtId="0" fontId="11" fillId="0" borderId="0" xfId="2"/>
    <xf numFmtId="0" fontId="2" fillId="0" borderId="3" xfId="2" applyFont="1" applyBorder="1" applyAlignment="1">
      <alignment horizontal="left" vertical="center" wrapText="1" indent="2"/>
    </xf>
    <xf numFmtId="0" fontId="9" fillId="0" borderId="0" xfId="0" applyFont="1" applyAlignment="1">
      <alignment vertical="center"/>
    </xf>
    <xf numFmtId="0" fontId="2" fillId="0" borderId="0" xfId="0" applyFont="1"/>
    <xf numFmtId="0" fontId="7" fillId="10" borderId="0" xfId="0" applyFont="1" applyFill="1" applyAlignment="1">
      <alignment horizontal="left" vertical="center" indent="1"/>
    </xf>
    <xf numFmtId="164" fontId="7" fillId="10" borderId="0" xfId="0" applyNumberFormat="1" applyFont="1" applyFill="1" applyAlignment="1">
      <alignment horizontal="center" vertical="center"/>
    </xf>
    <xf numFmtId="0" fontId="7" fillId="6" borderId="0" xfId="0" applyFont="1" applyFill="1" applyAlignment="1">
      <alignment horizontal="left" vertical="center" indent="1"/>
    </xf>
    <xf numFmtId="164" fontId="7" fillId="6" borderId="0" xfId="0" applyNumberFormat="1" applyFont="1" applyFill="1" applyAlignment="1">
      <alignment horizontal="center" vertical="center"/>
    </xf>
  </cellXfs>
  <cellStyles count="3">
    <cellStyle name="Moeda" xfId="1" builtinId="4"/>
    <cellStyle name="Normal" xfId="0" builtinId="0"/>
    <cellStyle name="Normal 2" xfId="2" xr:uid="{00000000-0005-0000-0000-000003000000}"/>
  </cellStyles>
  <dxfs count="8">
    <dxf>
      <font>
        <color rgb="FFC00000"/>
      </font>
      <fill>
        <patternFill patternType="solid">
          <fgColor indexed="64"/>
          <bgColor theme="5" tint="0.79998168889431442"/>
        </patternFill>
      </fill>
    </dxf>
    <dxf>
      <font>
        <color rgb="FF9C0006"/>
      </font>
      <fill>
        <patternFill>
          <bgColor theme="4" tint="0.79998168889431442"/>
        </patternFill>
      </fill>
    </dxf>
    <dxf>
      <font>
        <color rgb="FF9C0006"/>
      </font>
      <fill>
        <patternFill>
          <bgColor theme="0" tint="-4.9989318521683403E-2"/>
        </patternFill>
      </fill>
    </dxf>
    <dxf>
      <font>
        <b/>
        <color rgb="FF9C0006"/>
      </font>
      <fill>
        <patternFill>
          <bgColor auto="1"/>
        </patternFill>
      </fill>
    </dxf>
    <dxf>
      <font>
        <color rgb="FFC00000"/>
      </font>
      <fill>
        <patternFill patternType="solid">
          <fgColor indexed="64"/>
          <bgColor theme="5" tint="0.79998168889431442"/>
        </patternFill>
      </fill>
    </dxf>
    <dxf>
      <font>
        <color rgb="FF9C0006"/>
      </font>
      <fill>
        <patternFill>
          <bgColor theme="4" tint="0.79998168889431442"/>
        </patternFill>
      </fill>
    </dxf>
    <dxf>
      <font>
        <color rgb="FF9C0006"/>
      </font>
      <fill>
        <patternFill>
          <bgColor theme="0" tint="-4.9989318521683403E-2"/>
        </patternFill>
      </fill>
    </dxf>
    <dxf>
      <font>
        <b/>
        <color rgb="FF9C0006"/>
      </font>
      <fill>
        <patternFill>
          <bgColor auto="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3447276016173701E-2"/>
          <c:y val="4.5985627342433701E-2"/>
          <c:w val="0.98086135347946402"/>
          <c:h val="0.94312574564543095"/>
        </c:manualLayout>
      </c:layout>
      <c:barChart>
        <c:barDir val="bar"/>
        <c:grouping val="clustered"/>
        <c:varyColors val="0"/>
        <c:ser>
          <c:idx val="0"/>
          <c:order val="0"/>
          <c:tx>
            <c:strRef>
              <c:f>'Custos de Startup de Negócios'!$B$5</c:f>
              <c:strCache>
                <c:ptCount val="1"/>
                <c:pt idx="0">
                  <c:v>FINANCIAMENTO TOTAL</c:v>
                </c:pt>
              </c:strCache>
            </c:strRef>
          </c:tx>
          <c:spPr>
            <a:ln w="31750">
              <a:solidFill>
                <a:schemeClr val="accent2"/>
              </a:solidFill>
              <a:prstDash val="solid"/>
            </a:ln>
          </c:spPr>
          <c:invertIfNegative val="0"/>
          <c:dLbls>
            <c:spPr>
              <a:noFill/>
              <a:ln>
                <a:noFill/>
                <a:prstDash val="solid"/>
              </a:ln>
            </c:spPr>
            <c:txPr>
              <a:bodyPr wrap="square" lIns="38100" tIns="19050" rIns="38100" bIns="19050" anchor="ctr">
                <a:spAutoFit/>
              </a:bodyPr>
              <a:lstStyle/>
              <a:p>
                <a:pPr>
                  <a:defRPr sz="1100" b="0">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'Custos de Startup de Negócios'!$D$5</c:f>
              <c:numCache>
                <c:formatCode>_("$"* #,##0_);_("$"* \(#,##0\);_("$"* "-"??_);_(@_)</c:formatCode>
                <c:ptCount val="1"/>
                <c:pt idx="0">
                  <c:v>70000</c:v>
                </c:pt>
              </c:numCache>
            </c:numRef>
          </c:val>
          <c:extLst>
            <c:ext xmlns:c16="http://schemas.microsoft.com/office/drawing/2014/chart" uri="{C3380CC4-5D6E-409C-BE32-E72D297353CC}">
              <c16:uniqueId val="{00000000-AB72-4D26-BE22-6680BB5BB47B}"/>
            </c:ext>
          </c:extLst>
        </c:ser>
        <c:ser>
          <c:idx val="1"/>
          <c:order val="1"/>
          <c:tx>
            <c:strRef>
              <c:f>'Custos de Startup de Negócios'!$B$6</c:f>
              <c:strCache>
                <c:ptCount val="1"/>
                <c:pt idx="0">
                  <c:v>DESPESAS TOTAIS</c:v>
                </c:pt>
              </c:strCache>
            </c:strRef>
          </c:tx>
          <c:spPr>
            <a:solidFill>
              <a:schemeClr val="accent2"/>
            </a:solidFill>
            <a:ln>
              <a:prstDash val="solid"/>
            </a:ln>
          </c:spPr>
          <c:invertIfNegative val="0"/>
          <c:dLbls>
            <c:spPr>
              <a:noFill/>
              <a:ln>
                <a:noFill/>
                <a:prstDash val="solid"/>
              </a:ln>
            </c:spPr>
            <c:txPr>
              <a:bodyPr wrap="square" lIns="38100" tIns="19050" rIns="38100" bIns="19050" anchor="ctr">
                <a:spAutoFit/>
              </a:bodyPr>
              <a:lstStyle/>
              <a:p>
                <a:pPr>
                  <a:defRPr sz="1100" b="0">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'Custos de Startup de Negócios'!$D$6</c:f>
              <c:numCache>
                <c:formatCode>_("$"* #,##0_);_("$"* \(#,##0\);_("$"* "-"??_);_(@_)</c:formatCode>
                <c:ptCount val="1"/>
                <c:pt idx="0">
                  <c:v>7500</c:v>
                </c:pt>
              </c:numCache>
            </c:numRef>
          </c:val>
          <c:extLst>
            <c:ext xmlns:c16="http://schemas.microsoft.com/office/drawing/2014/chart" uri="{C3380CC4-5D6E-409C-BE32-E72D297353CC}">
              <c16:uniqueId val="{00000001-AB72-4D26-BE22-6680BB5BB47B}"/>
            </c:ext>
          </c:extLst>
        </c:ser>
        <c:dLbls>
          <c:showLegendKey val="0"/>
          <c:showVal val="0"/>
          <c:showCatName val="0"/>
          <c:showSerName val="0"/>
          <c:showPercent val="0"/>
          <c:showBubbleSize val="0"/>
        </c:dLbls>
        <c:gapWidth val="150"/>
        <c:overlap val="100"/>
        <c:axId val="67758720"/>
        <c:axId val="80019840"/>
      </c:barChart>
      <c:catAx>
        <c:axId val="67758720"/>
        <c:scaling>
          <c:orientation val="minMax"/>
        </c:scaling>
        <c:delete val="1"/>
        <c:axPos val="l"/>
        <c:majorTickMark val="out"/>
        <c:minorTickMark val="none"/>
        <c:tickLblPos val="nextTo"/>
        <c:crossAx val="80019840"/>
        <c:crosses val="autoZero"/>
        <c:auto val="1"/>
        <c:lblAlgn val="ctr"/>
        <c:lblOffset val="100"/>
        <c:noMultiLvlLbl val="0"/>
      </c:catAx>
      <c:valAx>
        <c:axId val="80019840"/>
        <c:scaling>
          <c:orientation val="minMax"/>
        </c:scaling>
        <c:delete val="1"/>
        <c:axPos val="b"/>
        <c:numFmt formatCode="_(&quot;$&quot;* #,##0_);_(&quot;$&quot;* \(#,##0\);_(&quot;$&quot;* &quot;-&quot;??_);_(@_)" sourceLinked="1"/>
        <c:majorTickMark val="out"/>
        <c:minorTickMark val="none"/>
        <c:tickLblPos val="nextTo"/>
        <c:crossAx val="67758720"/>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068897637795299E-2"/>
          <c:y val="4.5985627342433701E-2"/>
          <c:w val="0.985928921047031"/>
          <c:h val="0.94312574564543095"/>
        </c:manualLayout>
      </c:layout>
      <c:barChart>
        <c:barDir val="bar"/>
        <c:grouping val="clustered"/>
        <c:varyColors val="0"/>
        <c:ser>
          <c:idx val="0"/>
          <c:order val="0"/>
          <c:tx>
            <c:strRef>
              <c:f>'- Custos de Startup de Negócios'!$B$4</c:f>
              <c:strCache>
                <c:ptCount val="1"/>
                <c:pt idx="0">
                  <c:v>FINANCIAMENTO TOTAL</c:v>
                </c:pt>
              </c:strCache>
            </c:strRef>
          </c:tx>
          <c:spPr>
            <a:ln w="31750">
              <a:solidFill>
                <a:schemeClr val="accent2"/>
              </a:solidFill>
              <a:prstDash val="solid"/>
            </a:ln>
          </c:spPr>
          <c:invertIfNegative val="0"/>
          <c:dLbls>
            <c:spPr>
              <a:noFill/>
              <a:ln>
                <a:noFill/>
                <a:prstDash val="solid"/>
              </a:ln>
            </c:spPr>
            <c:txPr>
              <a:bodyPr wrap="square" lIns="38100" tIns="19050" rIns="38100" bIns="19050" anchor="ctr">
                <a:spAutoFit/>
              </a:bodyPr>
              <a:lstStyle/>
              <a:p>
                <a:pPr>
                  <a:defRPr sz="1100" b="0">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 Custos de Startup de Negócios'!$D$4</c:f>
              <c:numCache>
                <c:formatCode>_("$"* #,##0_);_("$"* \(#,##0\);_("$"* "-"??_);_(@_)</c:formatCode>
                <c:ptCount val="1"/>
                <c:pt idx="0">
                  <c:v>0</c:v>
                </c:pt>
              </c:numCache>
            </c:numRef>
          </c:val>
          <c:extLst>
            <c:ext xmlns:c16="http://schemas.microsoft.com/office/drawing/2014/chart" uri="{C3380CC4-5D6E-409C-BE32-E72D297353CC}">
              <c16:uniqueId val="{00000000-7D32-4D19-84D2-681652B926AC}"/>
            </c:ext>
          </c:extLst>
        </c:ser>
        <c:ser>
          <c:idx val="1"/>
          <c:order val="1"/>
          <c:tx>
            <c:strRef>
              <c:f>'- Custos de Startup de Negócios'!$B$5</c:f>
              <c:strCache>
                <c:ptCount val="1"/>
                <c:pt idx="0">
                  <c:v>DESPESAS TOTAIS</c:v>
                </c:pt>
              </c:strCache>
            </c:strRef>
          </c:tx>
          <c:spPr>
            <a:solidFill>
              <a:schemeClr val="accent2"/>
            </a:solidFill>
            <a:ln>
              <a:prstDash val="solid"/>
            </a:ln>
          </c:spPr>
          <c:invertIfNegative val="0"/>
          <c:dLbls>
            <c:spPr>
              <a:noFill/>
              <a:ln>
                <a:noFill/>
                <a:prstDash val="solid"/>
              </a:ln>
            </c:spPr>
            <c:txPr>
              <a:bodyPr wrap="square" lIns="38100" tIns="19050" rIns="38100" bIns="19050" anchor="ctr">
                <a:spAutoFit/>
              </a:bodyPr>
              <a:lstStyle/>
              <a:p>
                <a:pPr>
                  <a:defRPr sz="1100" b="0">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 Custos de Startup de Negócios'!$D$5</c:f>
              <c:numCache>
                <c:formatCode>_("$"* #,##0_);_("$"* \(#,##0\);_("$"* "-"??_);_(@_)</c:formatCode>
                <c:ptCount val="1"/>
                <c:pt idx="0">
                  <c:v>0</c:v>
                </c:pt>
              </c:numCache>
            </c:numRef>
          </c:val>
          <c:extLst>
            <c:ext xmlns:c16="http://schemas.microsoft.com/office/drawing/2014/chart" uri="{C3380CC4-5D6E-409C-BE32-E72D297353CC}">
              <c16:uniqueId val="{00000001-7D32-4D19-84D2-681652B926AC}"/>
            </c:ext>
          </c:extLst>
        </c:ser>
        <c:dLbls>
          <c:showLegendKey val="0"/>
          <c:showVal val="0"/>
          <c:showCatName val="0"/>
          <c:showSerName val="0"/>
          <c:showPercent val="0"/>
          <c:showBubbleSize val="0"/>
        </c:dLbls>
        <c:gapWidth val="150"/>
        <c:overlap val="100"/>
        <c:axId val="80047104"/>
        <c:axId val="80048896"/>
      </c:barChart>
      <c:catAx>
        <c:axId val="80047104"/>
        <c:scaling>
          <c:orientation val="minMax"/>
        </c:scaling>
        <c:delete val="1"/>
        <c:axPos val="l"/>
        <c:majorTickMark val="out"/>
        <c:minorTickMark val="none"/>
        <c:tickLblPos val="nextTo"/>
        <c:crossAx val="80048896"/>
        <c:crosses val="autoZero"/>
        <c:auto val="1"/>
        <c:lblAlgn val="ctr"/>
        <c:lblOffset val="100"/>
        <c:noMultiLvlLbl val="0"/>
      </c:catAx>
      <c:valAx>
        <c:axId val="80048896"/>
        <c:scaling>
          <c:orientation val="minMax"/>
        </c:scaling>
        <c:delete val="1"/>
        <c:axPos val="b"/>
        <c:numFmt formatCode="_(&quot;$&quot;* #,##0_);_(&quot;$&quot;* \(#,##0\);_(&quot;$&quot;* &quot;-&quot;??_);_(@_)" sourceLinked="1"/>
        <c:majorTickMark val="out"/>
        <c:minorTickMark val="none"/>
        <c:tickLblPos val="nextTo"/>
        <c:crossAx val="80047104"/>
        <c:crosses val="autoZero"/>
        <c:crossBetween val="between"/>
      </c:valAx>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38100</xdr:colOff>
      <xdr:row>2</xdr:row>
      <xdr:rowOff>50800</xdr:rowOff>
    </xdr:from>
    <xdr:to>
      <xdr:col>4</xdr:col>
      <xdr:colOff>1562100</xdr:colOff>
      <xdr:row>2</xdr:row>
      <xdr:rowOff>1308100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xdr:row>
      <xdr:rowOff>50800</xdr:rowOff>
    </xdr:from>
    <xdr:to>
      <xdr:col>4</xdr:col>
      <xdr:colOff>1562100</xdr:colOff>
      <xdr:row>1</xdr:row>
      <xdr:rowOff>1308100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pageSetUpPr fitToPage="1"/>
  </sheetPr>
  <dimension ref="B1:F96"/>
  <sheetViews>
    <sheetView showGridLines="0" tabSelected="1" workbookViewId="0">
      <pane ySplit="2" topLeftCell="A3" activePane="bottomLeft" state="frozen"/>
      <selection pane="bottomLeft" activeCell="B98" sqref="B98:E98"/>
    </sheetView>
  </sheetViews>
  <sheetFormatPr defaultColWidth="10.796875" defaultRowHeight="15" x14ac:dyDescent="0.25"/>
  <cols>
    <col min="1" max="1" width="3.5" style="1" customWidth="1"/>
    <col min="2" max="2" width="36.69921875" style="1" customWidth="1"/>
    <col min="3" max="5" width="21" style="1" customWidth="1"/>
    <col min="6" max="6" width="3.5" style="1" customWidth="1"/>
    <col min="7" max="7" width="105.796875" style="1" customWidth="1"/>
    <col min="8" max="8" width="10.796875" style="1" customWidth="1"/>
    <col min="9" max="16384" width="10.796875" style="1"/>
  </cols>
  <sheetData>
    <row r="1" spans="2:6" ht="49.95" customHeight="1" x14ac:dyDescent="0.25"/>
    <row r="2" spans="2:6" ht="49.95" customHeight="1" x14ac:dyDescent="0.25">
      <c r="B2" s="34" t="s">
        <v>0</v>
      </c>
      <c r="C2" s="2"/>
      <c r="D2" s="3"/>
      <c r="E2" s="3"/>
      <c r="F2" s="3"/>
    </row>
    <row r="3" spans="2:6" ht="109.95" customHeight="1" x14ac:dyDescent="0.25">
      <c r="B3" s="2"/>
      <c r="C3" s="2"/>
      <c r="D3" s="2"/>
      <c r="E3" s="2"/>
      <c r="F3" s="2"/>
    </row>
    <row r="4" spans="2:6" ht="21" customHeight="1" x14ac:dyDescent="0.25">
      <c r="B4" s="12" t="s">
        <v>1</v>
      </c>
      <c r="C4" s="11" t="s">
        <v>2</v>
      </c>
      <c r="D4" s="11" t="s">
        <v>3</v>
      </c>
      <c r="E4" s="11" t="s">
        <v>4</v>
      </c>
    </row>
    <row r="5" spans="2:6" ht="15.6" customHeight="1" x14ac:dyDescent="0.25">
      <c r="B5" s="4" t="s">
        <v>5</v>
      </c>
      <c r="C5" s="13">
        <f>C30</f>
        <v>69000</v>
      </c>
      <c r="D5" s="13">
        <f>D30</f>
        <v>70000</v>
      </c>
      <c r="E5" s="13">
        <f>D5-C5</f>
        <v>1000</v>
      </c>
    </row>
    <row r="6" spans="2:6" ht="15.6" customHeight="1" x14ac:dyDescent="0.25">
      <c r="B6" s="4" t="s">
        <v>6</v>
      </c>
      <c r="C6" s="13">
        <f>C96</f>
        <v>8100</v>
      </c>
      <c r="D6" s="13">
        <f>D96</f>
        <v>7500</v>
      </c>
      <c r="E6" s="13">
        <f>C6-D6</f>
        <v>600</v>
      </c>
    </row>
    <row r="7" spans="2:6" ht="28.95" customHeight="1" x14ac:dyDescent="0.25">
      <c r="B7" s="12" t="s">
        <v>7</v>
      </c>
      <c r="C7" s="24">
        <f>C5-C6</f>
        <v>60900</v>
      </c>
      <c r="D7" s="24">
        <f>D5-D6</f>
        <v>62500</v>
      </c>
      <c r="E7" s="24"/>
    </row>
    <row r="8" spans="2:6" ht="10.95" customHeight="1" x14ac:dyDescent="0.25">
      <c r="B8" s="4"/>
      <c r="C8" s="14"/>
      <c r="D8" s="14"/>
      <c r="E8" s="14"/>
    </row>
    <row r="9" spans="2:6" ht="21" customHeight="1" x14ac:dyDescent="0.25">
      <c r="B9" s="36" t="s">
        <v>8</v>
      </c>
      <c r="C9" s="37" t="s">
        <v>2</v>
      </c>
      <c r="D9" s="37" t="s">
        <v>3</v>
      </c>
      <c r="E9" s="25" t="s">
        <v>4</v>
      </c>
    </row>
    <row r="10" spans="2:6" ht="18" customHeight="1" x14ac:dyDescent="0.25">
      <c r="B10" s="35"/>
      <c r="C10" s="35"/>
      <c r="D10" s="35"/>
      <c r="E10" s="30" t="s">
        <v>9</v>
      </c>
    </row>
    <row r="11" spans="2:6" ht="15.6" customHeight="1" x14ac:dyDescent="0.25">
      <c r="B11" s="10" t="s">
        <v>10</v>
      </c>
      <c r="C11" s="15"/>
      <c r="D11" s="15"/>
      <c r="E11" s="15"/>
    </row>
    <row r="12" spans="2:6" ht="15.6" customHeight="1" x14ac:dyDescent="0.25">
      <c r="B12" s="5" t="s">
        <v>11</v>
      </c>
      <c r="C12" s="16">
        <v>28000</v>
      </c>
      <c r="D12" s="17">
        <v>30000</v>
      </c>
      <c r="E12" s="15">
        <f>D12-C12</f>
        <v>2000</v>
      </c>
    </row>
    <row r="13" spans="2:6" ht="15.6" customHeight="1" x14ac:dyDescent="0.25">
      <c r="B13" s="5" t="s">
        <v>12</v>
      </c>
      <c r="C13" s="16">
        <v>16000</v>
      </c>
      <c r="D13" s="16">
        <v>14000</v>
      </c>
      <c r="E13" s="15">
        <f>D13-C13</f>
        <v>-2000</v>
      </c>
    </row>
    <row r="14" spans="2:6" ht="15.6" customHeight="1" x14ac:dyDescent="0.25">
      <c r="B14" s="5" t="s">
        <v>13</v>
      </c>
      <c r="C14" s="16">
        <v>0</v>
      </c>
      <c r="D14" s="16">
        <v>0</v>
      </c>
      <c r="E14" s="15">
        <f>D14-C14</f>
        <v>0</v>
      </c>
    </row>
    <row r="15" spans="2:6" ht="15.6" customHeight="1" x14ac:dyDescent="0.25">
      <c r="B15" s="5" t="s">
        <v>14</v>
      </c>
      <c r="C15" s="16">
        <v>0</v>
      </c>
      <c r="D15" s="16">
        <v>0</v>
      </c>
      <c r="E15" s="15">
        <f>D15-C15</f>
        <v>0</v>
      </c>
    </row>
    <row r="16" spans="2:6" ht="15.6" customHeight="1" x14ac:dyDescent="0.25">
      <c r="B16" s="5"/>
      <c r="C16" s="18">
        <f>SUM(C12:C15)</f>
        <v>44000</v>
      </c>
      <c r="D16" s="18">
        <f>SUM(D12:D15)</f>
        <v>44000</v>
      </c>
      <c r="E16" s="15"/>
    </row>
    <row r="17" spans="2:5" ht="15.6" customHeight="1" x14ac:dyDescent="0.25">
      <c r="B17" s="10" t="s">
        <v>15</v>
      </c>
      <c r="C17" s="15"/>
      <c r="D17" s="15"/>
      <c r="E17" s="15"/>
    </row>
    <row r="18" spans="2:5" ht="15.6" customHeight="1" x14ac:dyDescent="0.25">
      <c r="B18" s="5" t="s">
        <v>16</v>
      </c>
      <c r="C18" s="16">
        <v>1000</v>
      </c>
      <c r="D18" s="17">
        <v>1000</v>
      </c>
      <c r="E18" s="15">
        <f>D18-C18</f>
        <v>0</v>
      </c>
    </row>
    <row r="19" spans="2:5" ht="15.6" customHeight="1" x14ac:dyDescent="0.25">
      <c r="B19" s="5" t="s">
        <v>17</v>
      </c>
      <c r="C19" s="16">
        <v>1000</v>
      </c>
      <c r="D19" s="16">
        <v>1000</v>
      </c>
      <c r="E19" s="15">
        <f>D19-C19</f>
        <v>0</v>
      </c>
    </row>
    <row r="20" spans="2:5" ht="15.6" customHeight="1" x14ac:dyDescent="0.25">
      <c r="B20" s="5" t="s">
        <v>18</v>
      </c>
      <c r="C20" s="16">
        <v>5000</v>
      </c>
      <c r="D20" s="16">
        <v>8000</v>
      </c>
      <c r="E20" s="15">
        <f>D20-C20</f>
        <v>3000</v>
      </c>
    </row>
    <row r="21" spans="2:5" ht="15.6" customHeight="1" x14ac:dyDescent="0.25">
      <c r="B21" s="5" t="s">
        <v>19</v>
      </c>
      <c r="C21" s="16">
        <v>0</v>
      </c>
      <c r="D21" s="16">
        <v>0</v>
      </c>
      <c r="E21" s="15">
        <f>D21-C21</f>
        <v>0</v>
      </c>
    </row>
    <row r="22" spans="2:5" ht="15.6" customHeight="1" x14ac:dyDescent="0.25">
      <c r="B22" s="5"/>
      <c r="C22" s="18">
        <f>SUM(C18:C21)</f>
        <v>7000</v>
      </c>
      <c r="D22" s="18">
        <f>SUM(D18:D21)</f>
        <v>10000</v>
      </c>
      <c r="E22" s="15"/>
    </row>
    <row r="23" spans="2:5" ht="15.6" customHeight="1" x14ac:dyDescent="0.25">
      <c r="B23" s="10" t="s">
        <v>20</v>
      </c>
      <c r="C23" s="15"/>
      <c r="D23" s="15"/>
      <c r="E23" s="15"/>
    </row>
    <row r="24" spans="2:5" ht="15.6" customHeight="1" x14ac:dyDescent="0.25">
      <c r="B24" s="5" t="s">
        <v>21</v>
      </c>
      <c r="C24" s="16">
        <v>6000</v>
      </c>
      <c r="D24" s="17">
        <v>6000</v>
      </c>
      <c r="E24" s="15">
        <f>D24-C24</f>
        <v>0</v>
      </c>
    </row>
    <row r="25" spans="2:5" ht="15.6" customHeight="1" x14ac:dyDescent="0.25">
      <c r="B25" s="5" t="s">
        <v>22</v>
      </c>
      <c r="C25" s="16">
        <v>12000</v>
      </c>
      <c r="D25" s="16">
        <v>10000</v>
      </c>
      <c r="E25" s="15">
        <f>D25-C25</f>
        <v>-2000</v>
      </c>
    </row>
    <row r="26" spans="2:5" ht="15.6" customHeight="1" x14ac:dyDescent="0.25">
      <c r="B26" s="5" t="s">
        <v>23</v>
      </c>
      <c r="C26" s="16">
        <v>0</v>
      </c>
      <c r="D26" s="16">
        <v>0</v>
      </c>
      <c r="E26" s="15">
        <f>D26-C26</f>
        <v>0</v>
      </c>
    </row>
    <row r="27" spans="2:5" ht="15.6" customHeight="1" x14ac:dyDescent="0.25">
      <c r="B27" s="5" t="s">
        <v>24</v>
      </c>
      <c r="C27" s="16">
        <v>0</v>
      </c>
      <c r="D27" s="16">
        <v>0</v>
      </c>
      <c r="E27" s="15">
        <f>D27-C27</f>
        <v>0</v>
      </c>
    </row>
    <row r="28" spans="2:5" ht="15.6" customHeight="1" x14ac:dyDescent="0.25">
      <c r="B28" s="5"/>
      <c r="C28" s="18">
        <f>SUM(C24:C27)</f>
        <v>18000</v>
      </c>
      <c r="D28" s="18">
        <f>SUM(D24:D27)</f>
        <v>16000</v>
      </c>
      <c r="E28" s="15"/>
    </row>
    <row r="29" spans="2:5" ht="15.6" customHeight="1" x14ac:dyDescent="0.25">
      <c r="B29" s="10"/>
      <c r="C29" s="15"/>
      <c r="D29" s="15"/>
      <c r="E29" s="15"/>
    </row>
    <row r="30" spans="2:5" ht="21" customHeight="1" x14ac:dyDescent="0.25">
      <c r="B30" s="6" t="s">
        <v>25</v>
      </c>
      <c r="C30" s="19">
        <f>SUM(C16,C22,C28)</f>
        <v>69000</v>
      </c>
      <c r="D30" s="19">
        <f>SUM(D16,D22,D28)</f>
        <v>70000</v>
      </c>
      <c r="E30" s="20"/>
    </row>
    <row r="31" spans="2:5" ht="10.95" customHeight="1" x14ac:dyDescent="0.25">
      <c r="B31" s="4"/>
      <c r="C31" s="21"/>
      <c r="D31" s="21"/>
      <c r="E31" s="21"/>
    </row>
    <row r="32" spans="2:5" ht="21" customHeight="1" x14ac:dyDescent="0.25">
      <c r="B32" s="38" t="s">
        <v>26</v>
      </c>
      <c r="C32" s="39" t="s">
        <v>2</v>
      </c>
      <c r="D32" s="39" t="s">
        <v>3</v>
      </c>
      <c r="E32" s="26" t="s">
        <v>4</v>
      </c>
    </row>
    <row r="33" spans="2:5" ht="18" customHeight="1" x14ac:dyDescent="0.25">
      <c r="B33" s="35"/>
      <c r="C33" s="35"/>
      <c r="D33" s="35"/>
      <c r="E33" s="31" t="s">
        <v>27</v>
      </c>
    </row>
    <row r="34" spans="2:5" ht="15.6" customHeight="1" x14ac:dyDescent="0.25">
      <c r="B34" s="8" t="s">
        <v>28</v>
      </c>
      <c r="C34" s="22"/>
      <c r="D34" s="22"/>
      <c r="E34" s="22"/>
    </row>
    <row r="35" spans="2:5" ht="15.6" customHeight="1" x14ac:dyDescent="0.25">
      <c r="B35" s="9" t="s">
        <v>29</v>
      </c>
      <c r="C35" s="16">
        <v>7500</v>
      </c>
      <c r="D35" s="16">
        <v>7000</v>
      </c>
      <c r="E35" s="22">
        <f t="shared" ref="E35:E65" si="0">C35-D35</f>
        <v>500</v>
      </c>
    </row>
    <row r="36" spans="2:5" ht="15.6" customHeight="1" x14ac:dyDescent="0.25">
      <c r="B36" s="9" t="s">
        <v>30</v>
      </c>
      <c r="C36" s="16">
        <v>0</v>
      </c>
      <c r="D36" s="16">
        <v>0</v>
      </c>
      <c r="E36" s="22">
        <f t="shared" si="0"/>
        <v>0</v>
      </c>
    </row>
    <row r="37" spans="2:5" ht="15.6" customHeight="1" x14ac:dyDescent="0.25">
      <c r="B37" s="9" t="s">
        <v>31</v>
      </c>
      <c r="C37" s="16">
        <v>0</v>
      </c>
      <c r="D37" s="16">
        <v>0</v>
      </c>
      <c r="E37" s="22">
        <f t="shared" si="0"/>
        <v>0</v>
      </c>
    </row>
    <row r="38" spans="2:5" ht="15.6" customHeight="1" x14ac:dyDescent="0.25">
      <c r="B38" s="9" t="s">
        <v>32</v>
      </c>
      <c r="C38" s="16">
        <v>0</v>
      </c>
      <c r="D38" s="16">
        <v>0</v>
      </c>
      <c r="E38" s="22">
        <f t="shared" si="0"/>
        <v>0</v>
      </c>
    </row>
    <row r="39" spans="2:5" ht="15.6" customHeight="1" x14ac:dyDescent="0.25">
      <c r="B39" s="9" t="s">
        <v>33</v>
      </c>
      <c r="C39" s="16">
        <v>0</v>
      </c>
      <c r="D39" s="16">
        <v>0</v>
      </c>
      <c r="E39" s="22">
        <f t="shared" si="0"/>
        <v>0</v>
      </c>
    </row>
    <row r="40" spans="2:5" ht="15.6" customHeight="1" x14ac:dyDescent="0.25">
      <c r="B40" s="9" t="s">
        <v>34</v>
      </c>
      <c r="C40" s="16">
        <v>0</v>
      </c>
      <c r="D40" s="16">
        <v>0</v>
      </c>
      <c r="E40" s="22">
        <f t="shared" si="0"/>
        <v>0</v>
      </c>
    </row>
    <row r="41" spans="2:5" ht="15.6" customHeight="1" x14ac:dyDescent="0.25">
      <c r="B41" s="9" t="s">
        <v>35</v>
      </c>
      <c r="C41" s="16">
        <v>0</v>
      </c>
      <c r="D41" s="16">
        <v>0</v>
      </c>
      <c r="E41" s="22">
        <f t="shared" si="0"/>
        <v>0</v>
      </c>
    </row>
    <row r="42" spans="2:5" ht="15.6" customHeight="1" x14ac:dyDescent="0.25">
      <c r="B42" s="9" t="s">
        <v>36</v>
      </c>
      <c r="C42" s="16">
        <v>0</v>
      </c>
      <c r="D42" s="16">
        <v>0</v>
      </c>
      <c r="E42" s="22">
        <f t="shared" si="0"/>
        <v>0</v>
      </c>
    </row>
    <row r="43" spans="2:5" ht="15.6" customHeight="1" x14ac:dyDescent="0.25">
      <c r="B43" s="9" t="s">
        <v>37</v>
      </c>
      <c r="C43" s="16">
        <v>0</v>
      </c>
      <c r="D43" s="16">
        <v>0</v>
      </c>
      <c r="E43" s="22">
        <f t="shared" si="0"/>
        <v>0</v>
      </c>
    </row>
    <row r="44" spans="2:5" ht="15.6" customHeight="1" x14ac:dyDescent="0.25">
      <c r="B44" s="9" t="s">
        <v>38</v>
      </c>
      <c r="C44" s="16">
        <v>0</v>
      </c>
      <c r="D44" s="16">
        <v>0</v>
      </c>
      <c r="E44" s="22">
        <f t="shared" si="0"/>
        <v>0</v>
      </c>
    </row>
    <row r="45" spans="2:5" ht="15.6" customHeight="1" x14ac:dyDescent="0.25">
      <c r="B45" s="9" t="s">
        <v>39</v>
      </c>
      <c r="C45" s="16">
        <v>0</v>
      </c>
      <c r="D45" s="16">
        <v>0</v>
      </c>
      <c r="E45" s="22">
        <f t="shared" si="0"/>
        <v>0</v>
      </c>
    </row>
    <row r="46" spans="2:5" ht="15.6" customHeight="1" x14ac:dyDescent="0.25">
      <c r="B46" s="9" t="s">
        <v>40</v>
      </c>
      <c r="C46" s="16">
        <v>0</v>
      </c>
      <c r="D46" s="16">
        <v>0</v>
      </c>
      <c r="E46" s="22">
        <f t="shared" si="0"/>
        <v>0</v>
      </c>
    </row>
    <row r="47" spans="2:5" ht="15.6" customHeight="1" x14ac:dyDescent="0.25">
      <c r="B47" s="9" t="s">
        <v>41</v>
      </c>
      <c r="C47" s="16">
        <v>0</v>
      </c>
      <c r="D47" s="16">
        <v>0</v>
      </c>
      <c r="E47" s="22">
        <f t="shared" si="0"/>
        <v>0</v>
      </c>
    </row>
    <row r="48" spans="2:5" ht="15.6" customHeight="1" x14ac:dyDescent="0.25">
      <c r="B48" s="9" t="s">
        <v>42</v>
      </c>
      <c r="C48" s="16">
        <v>0</v>
      </c>
      <c r="D48" s="16">
        <v>0</v>
      </c>
      <c r="E48" s="22">
        <f t="shared" si="0"/>
        <v>0</v>
      </c>
    </row>
    <row r="49" spans="2:5" ht="15.6" customHeight="1" x14ac:dyDescent="0.25">
      <c r="B49" s="9" t="s">
        <v>43</v>
      </c>
      <c r="C49" s="16">
        <v>0</v>
      </c>
      <c r="D49" s="16">
        <v>0</v>
      </c>
      <c r="E49" s="22">
        <f t="shared" si="0"/>
        <v>0</v>
      </c>
    </row>
    <row r="50" spans="2:5" ht="15.6" customHeight="1" x14ac:dyDescent="0.25">
      <c r="B50" s="9" t="s">
        <v>44</v>
      </c>
      <c r="C50" s="16">
        <v>0</v>
      </c>
      <c r="D50" s="16">
        <v>0</v>
      </c>
      <c r="E50" s="22">
        <f t="shared" si="0"/>
        <v>0</v>
      </c>
    </row>
    <row r="51" spans="2:5" ht="15.6" customHeight="1" x14ac:dyDescent="0.25">
      <c r="B51" s="9" t="s">
        <v>45</v>
      </c>
      <c r="C51" s="16">
        <v>0</v>
      </c>
      <c r="D51" s="16">
        <v>0</v>
      </c>
      <c r="E51" s="22">
        <f t="shared" si="0"/>
        <v>0</v>
      </c>
    </row>
    <row r="52" spans="2:5" ht="15.6" customHeight="1" x14ac:dyDescent="0.25">
      <c r="B52" s="9" t="s">
        <v>46</v>
      </c>
      <c r="C52" s="16">
        <v>0</v>
      </c>
      <c r="D52" s="16">
        <v>0</v>
      </c>
      <c r="E52" s="22">
        <f t="shared" si="0"/>
        <v>0</v>
      </c>
    </row>
    <row r="53" spans="2:5" ht="15.6" customHeight="1" x14ac:dyDescent="0.25">
      <c r="B53" s="9" t="s">
        <v>47</v>
      </c>
      <c r="C53" s="16">
        <v>0</v>
      </c>
      <c r="D53" s="16">
        <v>0</v>
      </c>
      <c r="E53" s="22">
        <f t="shared" si="0"/>
        <v>0</v>
      </c>
    </row>
    <row r="54" spans="2:5" ht="15.6" customHeight="1" x14ac:dyDescent="0.25">
      <c r="B54" s="9" t="s">
        <v>48</v>
      </c>
      <c r="C54" s="16">
        <v>0</v>
      </c>
      <c r="D54" s="16">
        <v>0</v>
      </c>
      <c r="E54" s="22">
        <f t="shared" si="0"/>
        <v>0</v>
      </c>
    </row>
    <row r="55" spans="2:5" ht="15.6" customHeight="1" x14ac:dyDescent="0.25">
      <c r="B55" s="9" t="s">
        <v>49</v>
      </c>
      <c r="C55" s="16">
        <v>0</v>
      </c>
      <c r="D55" s="16">
        <v>0</v>
      </c>
      <c r="E55" s="22">
        <f t="shared" si="0"/>
        <v>0</v>
      </c>
    </row>
    <row r="56" spans="2:5" ht="15.6" customHeight="1" x14ac:dyDescent="0.25">
      <c r="B56" s="9" t="s">
        <v>50</v>
      </c>
      <c r="C56" s="16">
        <v>0</v>
      </c>
      <c r="D56" s="16">
        <v>0</v>
      </c>
      <c r="E56" s="22">
        <f t="shared" si="0"/>
        <v>0</v>
      </c>
    </row>
    <row r="57" spans="2:5" ht="15.6" customHeight="1" x14ac:dyDescent="0.25">
      <c r="B57" s="9" t="s">
        <v>51</v>
      </c>
      <c r="C57" s="16">
        <v>0</v>
      </c>
      <c r="D57" s="16">
        <v>0</v>
      </c>
      <c r="E57" s="22">
        <f t="shared" si="0"/>
        <v>0</v>
      </c>
    </row>
    <row r="58" spans="2:5" ht="15.6" customHeight="1" x14ac:dyDescent="0.25">
      <c r="B58" s="9" t="s">
        <v>52</v>
      </c>
      <c r="C58" s="16">
        <v>0</v>
      </c>
      <c r="D58" s="16">
        <v>0</v>
      </c>
      <c r="E58" s="22">
        <f t="shared" si="0"/>
        <v>0</v>
      </c>
    </row>
    <row r="59" spans="2:5" ht="15.6" customHeight="1" x14ac:dyDescent="0.25">
      <c r="B59" s="9" t="s">
        <v>53</v>
      </c>
      <c r="C59" s="16">
        <v>0</v>
      </c>
      <c r="D59" s="16">
        <v>0</v>
      </c>
      <c r="E59" s="22">
        <f t="shared" si="0"/>
        <v>0</v>
      </c>
    </row>
    <row r="60" spans="2:5" ht="15.6" customHeight="1" x14ac:dyDescent="0.25">
      <c r="B60" s="9" t="s">
        <v>54</v>
      </c>
      <c r="C60" s="16">
        <v>0</v>
      </c>
      <c r="D60" s="16">
        <v>0</v>
      </c>
      <c r="E60" s="22">
        <f t="shared" si="0"/>
        <v>0</v>
      </c>
    </row>
    <row r="61" spans="2:5" ht="15.6" customHeight="1" x14ac:dyDescent="0.25">
      <c r="B61" s="9" t="s">
        <v>21</v>
      </c>
      <c r="C61" s="16">
        <v>0</v>
      </c>
      <c r="D61" s="16">
        <v>0</v>
      </c>
      <c r="E61" s="22">
        <f t="shared" si="0"/>
        <v>0</v>
      </c>
    </row>
    <row r="62" spans="2:5" ht="15.6" customHeight="1" x14ac:dyDescent="0.25">
      <c r="B62" s="9" t="s">
        <v>22</v>
      </c>
      <c r="C62" s="16">
        <v>0</v>
      </c>
      <c r="D62" s="16">
        <v>0</v>
      </c>
      <c r="E62" s="22">
        <f t="shared" si="0"/>
        <v>0</v>
      </c>
    </row>
    <row r="63" spans="2:5" ht="15.6" customHeight="1" x14ac:dyDescent="0.25">
      <c r="B63" s="9" t="s">
        <v>23</v>
      </c>
      <c r="C63" s="16">
        <v>0</v>
      </c>
      <c r="D63" s="16">
        <v>0</v>
      </c>
      <c r="E63" s="22">
        <f t="shared" si="0"/>
        <v>0</v>
      </c>
    </row>
    <row r="64" spans="2:5" ht="15.6" customHeight="1" x14ac:dyDescent="0.25">
      <c r="B64" s="9" t="s">
        <v>55</v>
      </c>
      <c r="C64" s="16">
        <v>0</v>
      </c>
      <c r="D64" s="16">
        <v>0</v>
      </c>
      <c r="E64" s="22">
        <f t="shared" si="0"/>
        <v>0</v>
      </c>
    </row>
    <row r="65" spans="2:5" ht="15.6" customHeight="1" x14ac:dyDescent="0.25">
      <c r="B65" s="9" t="s">
        <v>56</v>
      </c>
      <c r="C65" s="16">
        <v>0</v>
      </c>
      <c r="D65" s="16">
        <v>0</v>
      </c>
      <c r="E65" s="22">
        <f t="shared" si="0"/>
        <v>0</v>
      </c>
    </row>
    <row r="66" spans="2:5" ht="15.6" customHeight="1" x14ac:dyDescent="0.25">
      <c r="B66" s="9"/>
      <c r="C66" s="23">
        <f>SUM(C35:C65)</f>
        <v>7500</v>
      </c>
      <c r="D66" s="23">
        <f>SUM(D35:D65)</f>
        <v>7000</v>
      </c>
      <c r="E66" s="22"/>
    </row>
    <row r="67" spans="2:5" ht="15.6" customHeight="1" x14ac:dyDescent="0.25">
      <c r="B67" s="8" t="s">
        <v>57</v>
      </c>
      <c r="C67" s="22"/>
      <c r="D67" s="22"/>
      <c r="E67" s="22"/>
    </row>
    <row r="68" spans="2:5" ht="15.6" customHeight="1" x14ac:dyDescent="0.25">
      <c r="B68" s="9" t="s">
        <v>58</v>
      </c>
      <c r="C68" s="16">
        <v>600</v>
      </c>
      <c r="D68" s="16">
        <v>500</v>
      </c>
      <c r="E68" s="22">
        <f t="shared" ref="E68:E93" si="1">C68-D68</f>
        <v>100</v>
      </c>
    </row>
    <row r="69" spans="2:5" ht="15.6" customHeight="1" x14ac:dyDescent="0.25">
      <c r="B69" s="9" t="s">
        <v>59</v>
      </c>
      <c r="C69" s="16">
        <v>0</v>
      </c>
      <c r="D69" s="16">
        <v>0</v>
      </c>
      <c r="E69" s="22">
        <f t="shared" si="1"/>
        <v>0</v>
      </c>
    </row>
    <row r="70" spans="2:5" ht="15.6" customHeight="1" x14ac:dyDescent="0.25">
      <c r="B70" s="9" t="s">
        <v>60</v>
      </c>
      <c r="C70" s="16">
        <v>0</v>
      </c>
      <c r="D70" s="16">
        <v>0</v>
      </c>
      <c r="E70" s="22">
        <f t="shared" si="1"/>
        <v>0</v>
      </c>
    </row>
    <row r="71" spans="2:5" ht="15.6" customHeight="1" x14ac:dyDescent="0.25">
      <c r="B71" s="9" t="s">
        <v>61</v>
      </c>
      <c r="C71" s="16">
        <v>0</v>
      </c>
      <c r="D71" s="16">
        <v>0</v>
      </c>
      <c r="E71" s="22">
        <f t="shared" si="1"/>
        <v>0</v>
      </c>
    </row>
    <row r="72" spans="2:5" ht="15.6" customHeight="1" x14ac:dyDescent="0.25">
      <c r="B72" s="9" t="s">
        <v>62</v>
      </c>
      <c r="C72" s="16">
        <v>0</v>
      </c>
      <c r="D72" s="16">
        <v>0</v>
      </c>
      <c r="E72" s="22">
        <f t="shared" si="1"/>
        <v>0</v>
      </c>
    </row>
    <row r="73" spans="2:5" ht="15.6" customHeight="1" x14ac:dyDescent="0.25">
      <c r="B73" s="9" t="s">
        <v>63</v>
      </c>
      <c r="C73" s="16">
        <v>0</v>
      </c>
      <c r="D73" s="16">
        <v>0</v>
      </c>
      <c r="E73" s="22">
        <f t="shared" si="1"/>
        <v>0</v>
      </c>
    </row>
    <row r="74" spans="2:5" ht="15.6" customHeight="1" x14ac:dyDescent="0.25">
      <c r="B74" s="9" t="s">
        <v>64</v>
      </c>
      <c r="C74" s="16">
        <v>0</v>
      </c>
      <c r="D74" s="16">
        <v>0</v>
      </c>
      <c r="E74" s="22">
        <f t="shared" si="1"/>
        <v>0</v>
      </c>
    </row>
    <row r="75" spans="2:5" ht="15.6" customHeight="1" x14ac:dyDescent="0.25">
      <c r="B75" s="9" t="s">
        <v>35</v>
      </c>
      <c r="C75" s="16">
        <v>0</v>
      </c>
      <c r="D75" s="16">
        <v>0</v>
      </c>
      <c r="E75" s="22">
        <f t="shared" si="1"/>
        <v>0</v>
      </c>
    </row>
    <row r="76" spans="2:5" ht="15.6" customHeight="1" x14ac:dyDescent="0.25">
      <c r="B76" s="9" t="s">
        <v>65</v>
      </c>
      <c r="C76" s="16">
        <v>0</v>
      </c>
      <c r="D76" s="16">
        <v>0</v>
      </c>
      <c r="E76" s="22">
        <f t="shared" si="1"/>
        <v>0</v>
      </c>
    </row>
    <row r="77" spans="2:5" ht="15.6" customHeight="1" x14ac:dyDescent="0.25">
      <c r="B77" s="9" t="s">
        <v>37</v>
      </c>
      <c r="C77" s="16">
        <v>0</v>
      </c>
      <c r="D77" s="16">
        <v>0</v>
      </c>
      <c r="E77" s="22">
        <f t="shared" si="1"/>
        <v>0</v>
      </c>
    </row>
    <row r="78" spans="2:5" ht="15.6" customHeight="1" x14ac:dyDescent="0.25">
      <c r="B78" s="9" t="s">
        <v>66</v>
      </c>
      <c r="C78" s="16">
        <v>0</v>
      </c>
      <c r="D78" s="16">
        <v>0</v>
      </c>
      <c r="E78" s="22">
        <f t="shared" si="1"/>
        <v>0</v>
      </c>
    </row>
    <row r="79" spans="2:5" ht="15.6" customHeight="1" x14ac:dyDescent="0.25">
      <c r="B79" s="9" t="s">
        <v>67</v>
      </c>
      <c r="C79" s="16">
        <v>0</v>
      </c>
      <c r="D79" s="16">
        <v>0</v>
      </c>
      <c r="E79" s="22">
        <f t="shared" si="1"/>
        <v>0</v>
      </c>
    </row>
    <row r="80" spans="2:5" ht="15.6" customHeight="1" x14ac:dyDescent="0.25">
      <c r="B80" s="9" t="s">
        <v>68</v>
      </c>
      <c r="C80" s="16">
        <v>0</v>
      </c>
      <c r="D80" s="16">
        <v>0</v>
      </c>
      <c r="E80" s="22">
        <f t="shared" si="1"/>
        <v>0</v>
      </c>
    </row>
    <row r="81" spans="2:5" ht="15.6" customHeight="1" x14ac:dyDescent="0.25">
      <c r="B81" s="9" t="s">
        <v>69</v>
      </c>
      <c r="C81" s="16">
        <v>0</v>
      </c>
      <c r="D81" s="16">
        <v>0</v>
      </c>
      <c r="E81" s="22">
        <f t="shared" si="1"/>
        <v>0</v>
      </c>
    </row>
    <row r="82" spans="2:5" ht="15.6" customHeight="1" x14ac:dyDescent="0.25">
      <c r="B82" s="9" t="s">
        <v>70</v>
      </c>
      <c r="C82" s="16">
        <v>0</v>
      </c>
      <c r="D82" s="16">
        <v>0</v>
      </c>
      <c r="E82" s="22">
        <f t="shared" si="1"/>
        <v>0</v>
      </c>
    </row>
    <row r="83" spans="2:5" ht="15.6" customHeight="1" x14ac:dyDescent="0.25">
      <c r="B83" s="9" t="s">
        <v>42</v>
      </c>
      <c r="C83" s="16">
        <v>0</v>
      </c>
      <c r="D83" s="16">
        <v>0</v>
      </c>
      <c r="E83" s="22">
        <f t="shared" si="1"/>
        <v>0</v>
      </c>
    </row>
    <row r="84" spans="2:5" ht="15.6" customHeight="1" x14ac:dyDescent="0.25">
      <c r="B84" s="9" t="s">
        <v>47</v>
      </c>
      <c r="C84" s="16">
        <v>0</v>
      </c>
      <c r="D84" s="16">
        <v>0</v>
      </c>
      <c r="E84" s="22">
        <f t="shared" si="1"/>
        <v>0</v>
      </c>
    </row>
    <row r="85" spans="2:5" ht="15.6" customHeight="1" x14ac:dyDescent="0.25">
      <c r="B85" s="9" t="s">
        <v>71</v>
      </c>
      <c r="C85" s="16">
        <v>0</v>
      </c>
      <c r="D85" s="16">
        <v>0</v>
      </c>
      <c r="E85" s="22">
        <f t="shared" si="1"/>
        <v>0</v>
      </c>
    </row>
    <row r="86" spans="2:5" ht="15.6" customHeight="1" x14ac:dyDescent="0.25">
      <c r="B86" s="9" t="s">
        <v>72</v>
      </c>
      <c r="C86" s="16">
        <v>0</v>
      </c>
      <c r="D86" s="16">
        <v>0</v>
      </c>
      <c r="E86" s="22">
        <f t="shared" si="1"/>
        <v>0</v>
      </c>
    </row>
    <row r="87" spans="2:5" ht="15.6" customHeight="1" x14ac:dyDescent="0.25">
      <c r="B87" s="9" t="s">
        <v>73</v>
      </c>
      <c r="C87" s="16">
        <v>0</v>
      </c>
      <c r="D87" s="16">
        <v>0</v>
      </c>
      <c r="E87" s="22">
        <f t="shared" si="1"/>
        <v>0</v>
      </c>
    </row>
    <row r="88" spans="2:5" ht="15.6" customHeight="1" x14ac:dyDescent="0.25">
      <c r="B88" s="9" t="s">
        <v>74</v>
      </c>
      <c r="C88" s="16">
        <v>0</v>
      </c>
      <c r="D88" s="16">
        <v>0</v>
      </c>
      <c r="E88" s="22">
        <f t="shared" si="1"/>
        <v>0</v>
      </c>
    </row>
    <row r="89" spans="2:5" ht="15.6" customHeight="1" x14ac:dyDescent="0.25">
      <c r="B89" s="9" t="s">
        <v>21</v>
      </c>
      <c r="C89" s="16">
        <v>0</v>
      </c>
      <c r="D89" s="16">
        <v>0</v>
      </c>
      <c r="E89" s="22">
        <f t="shared" si="1"/>
        <v>0</v>
      </c>
    </row>
    <row r="90" spans="2:5" ht="15.6" customHeight="1" x14ac:dyDescent="0.25">
      <c r="B90" s="9" t="s">
        <v>22</v>
      </c>
      <c r="C90" s="16">
        <v>0</v>
      </c>
      <c r="D90" s="16">
        <v>0</v>
      </c>
      <c r="E90" s="22">
        <f t="shared" si="1"/>
        <v>0</v>
      </c>
    </row>
    <row r="91" spans="2:5" ht="15.6" customHeight="1" x14ac:dyDescent="0.25">
      <c r="B91" s="9" t="s">
        <v>23</v>
      </c>
      <c r="C91" s="16">
        <v>0</v>
      </c>
      <c r="D91" s="16">
        <v>0</v>
      </c>
      <c r="E91" s="22">
        <f t="shared" si="1"/>
        <v>0</v>
      </c>
    </row>
    <row r="92" spans="2:5" ht="15.6" customHeight="1" x14ac:dyDescent="0.25">
      <c r="B92" s="9" t="s">
        <v>55</v>
      </c>
      <c r="C92" s="16">
        <v>0</v>
      </c>
      <c r="D92" s="16">
        <v>0</v>
      </c>
      <c r="E92" s="22">
        <f t="shared" si="1"/>
        <v>0</v>
      </c>
    </row>
    <row r="93" spans="2:5" ht="15.6" customHeight="1" x14ac:dyDescent="0.25">
      <c r="B93" s="9" t="s">
        <v>56</v>
      </c>
      <c r="C93" s="16">
        <v>0</v>
      </c>
      <c r="D93" s="16">
        <v>0</v>
      </c>
      <c r="E93" s="22">
        <f t="shared" si="1"/>
        <v>0</v>
      </c>
    </row>
    <row r="94" spans="2:5" ht="15.6" customHeight="1" x14ac:dyDescent="0.25">
      <c r="B94" s="9"/>
      <c r="C94" s="23">
        <f>SUM(C68:C93)</f>
        <v>600</v>
      </c>
      <c r="D94" s="23">
        <f>SUM(D68:D93)</f>
        <v>500</v>
      </c>
      <c r="E94" s="22"/>
    </row>
    <row r="95" spans="2:5" ht="15.6" customHeight="1" x14ac:dyDescent="0.25">
      <c r="B95" s="8"/>
      <c r="C95" s="22"/>
      <c r="D95" s="22"/>
      <c r="E95" s="22"/>
    </row>
    <row r="96" spans="2:5" ht="21" customHeight="1" x14ac:dyDescent="0.25">
      <c r="B96" s="7" t="s">
        <v>25</v>
      </c>
      <c r="C96" s="27">
        <f>SUM(C66,C94)</f>
        <v>8100</v>
      </c>
      <c r="D96" s="27">
        <f>SUM(D66,D94)</f>
        <v>7500</v>
      </c>
      <c r="E96" s="28"/>
    </row>
  </sheetData>
  <mergeCells count="6">
    <mergeCell ref="B9:B10"/>
    <mergeCell ref="C9:C10"/>
    <mergeCell ref="D9:D10"/>
    <mergeCell ref="B32:B33"/>
    <mergeCell ref="C32:C33"/>
    <mergeCell ref="D32:D33"/>
  </mergeCells>
  <conditionalFormatting sqref="C7:E7">
    <cfRule type="cellIs" dxfId="7" priority="4" operator="lessThan">
      <formula>0</formula>
    </cfRule>
  </conditionalFormatting>
  <conditionalFormatting sqref="E5:E6">
    <cfRule type="cellIs" dxfId="6" priority="3" operator="lessThan">
      <formula>0</formula>
    </cfRule>
  </conditionalFormatting>
  <conditionalFormatting sqref="E11:E29">
    <cfRule type="cellIs" dxfId="5" priority="6" operator="lessThan">
      <formula>0</formula>
    </cfRule>
  </conditionalFormatting>
  <conditionalFormatting sqref="E34:E96">
    <cfRule type="cellIs" dxfId="4" priority="1" operator="lessThan">
      <formula>0</formula>
    </cfRule>
  </conditionalFormatting>
  <pageMargins left="0.5" right="0.5" top="0.5" bottom="0.5" header="0" footer="0"/>
  <pageSetup scale="90"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pageSetUpPr fitToPage="1"/>
  </sheetPr>
  <dimension ref="B1:J95"/>
  <sheetViews>
    <sheetView showGridLines="0" workbookViewId="0">
      <pane ySplit="1" topLeftCell="A2" activePane="bottomLeft" state="frozen"/>
      <selection pane="bottomLeft" activeCell="C11" sqref="C11"/>
    </sheetView>
  </sheetViews>
  <sheetFormatPr defaultColWidth="10.796875" defaultRowHeight="15" x14ac:dyDescent="0.25"/>
  <cols>
    <col min="1" max="1" width="3.5" style="1" customWidth="1"/>
    <col min="2" max="2" width="36.69921875" style="1" customWidth="1"/>
    <col min="3" max="5" width="21" style="1" customWidth="1"/>
    <col min="6" max="6" width="3.5" style="1" customWidth="1"/>
    <col min="7" max="7" width="10.796875" style="1" customWidth="1"/>
    <col min="8" max="16384" width="10.796875" style="1"/>
  </cols>
  <sheetData>
    <row r="1" spans="2:6" ht="42" customHeight="1" x14ac:dyDescent="0.25">
      <c r="B1" s="34" t="s">
        <v>0</v>
      </c>
      <c r="C1" s="2"/>
      <c r="D1" s="3"/>
      <c r="E1" s="3"/>
      <c r="F1" s="3"/>
    </row>
    <row r="2" spans="2:6" ht="109.95" customHeight="1" x14ac:dyDescent="0.25">
      <c r="B2" s="2"/>
      <c r="C2" s="2"/>
      <c r="D2" s="2"/>
      <c r="E2" s="2"/>
      <c r="F2" s="2"/>
    </row>
    <row r="3" spans="2:6" ht="21" customHeight="1" x14ac:dyDescent="0.25">
      <c r="B3" s="12" t="s">
        <v>1</v>
      </c>
      <c r="C3" s="11" t="s">
        <v>2</v>
      </c>
      <c r="D3" s="11" t="s">
        <v>3</v>
      </c>
      <c r="E3" s="11" t="s">
        <v>4</v>
      </c>
    </row>
    <row r="4" spans="2:6" ht="15.6" customHeight="1" x14ac:dyDescent="0.25">
      <c r="B4" s="4" t="s">
        <v>5</v>
      </c>
      <c r="C4" s="13">
        <f>C29</f>
        <v>0</v>
      </c>
      <c r="D4" s="13">
        <f>D29</f>
        <v>0</v>
      </c>
      <c r="E4" s="13">
        <f>D4-C4</f>
        <v>0</v>
      </c>
    </row>
    <row r="5" spans="2:6" ht="15.6" customHeight="1" x14ac:dyDescent="0.25">
      <c r="B5" s="4" t="s">
        <v>6</v>
      </c>
      <c r="C5" s="13">
        <f>C95</f>
        <v>0</v>
      </c>
      <c r="D5" s="13">
        <f>D95</f>
        <v>0</v>
      </c>
      <c r="E5" s="13">
        <f>C5-D5</f>
        <v>0</v>
      </c>
    </row>
    <row r="6" spans="2:6" ht="28.95" customHeight="1" x14ac:dyDescent="0.25">
      <c r="B6" s="12" t="s">
        <v>7</v>
      </c>
      <c r="C6" s="24">
        <f>C4-C5</f>
        <v>0</v>
      </c>
      <c r="D6" s="24">
        <f>D4-D5</f>
        <v>0</v>
      </c>
      <c r="E6" s="24"/>
    </row>
    <row r="7" spans="2:6" ht="10.95" customHeight="1" x14ac:dyDescent="0.25">
      <c r="B7" s="4"/>
      <c r="C7" s="14"/>
      <c r="D7" s="14"/>
      <c r="E7" s="14"/>
    </row>
    <row r="8" spans="2:6" ht="21" customHeight="1" x14ac:dyDescent="0.25">
      <c r="B8" s="36" t="s">
        <v>8</v>
      </c>
      <c r="C8" s="37" t="s">
        <v>2</v>
      </c>
      <c r="D8" s="37" t="s">
        <v>3</v>
      </c>
      <c r="E8" s="25" t="s">
        <v>4</v>
      </c>
    </row>
    <row r="9" spans="2:6" ht="18" customHeight="1" x14ac:dyDescent="0.25">
      <c r="B9" s="35"/>
      <c r="C9" s="35"/>
      <c r="D9" s="35"/>
      <c r="E9" s="30" t="s">
        <v>9</v>
      </c>
    </row>
    <row r="10" spans="2:6" ht="15.6" customHeight="1" x14ac:dyDescent="0.25">
      <c r="B10" s="10" t="s">
        <v>10</v>
      </c>
      <c r="C10" s="15"/>
      <c r="D10" s="15"/>
      <c r="E10" s="15"/>
    </row>
    <row r="11" spans="2:6" ht="15.6" customHeight="1" x14ac:dyDescent="0.25">
      <c r="B11" s="5" t="s">
        <v>11</v>
      </c>
      <c r="C11" s="16">
        <v>0</v>
      </c>
      <c r="D11" s="17">
        <v>0</v>
      </c>
      <c r="E11" s="15">
        <f>D11-C11</f>
        <v>0</v>
      </c>
    </row>
    <row r="12" spans="2:6" ht="15.6" customHeight="1" x14ac:dyDescent="0.25">
      <c r="B12" s="5" t="s">
        <v>12</v>
      </c>
      <c r="C12" s="16">
        <v>0</v>
      </c>
      <c r="D12" s="16">
        <v>0</v>
      </c>
      <c r="E12" s="15">
        <f>D12-C12</f>
        <v>0</v>
      </c>
    </row>
    <row r="13" spans="2:6" ht="15.6" customHeight="1" x14ac:dyDescent="0.25">
      <c r="B13" s="5" t="s">
        <v>13</v>
      </c>
      <c r="C13" s="16">
        <v>0</v>
      </c>
      <c r="D13" s="16">
        <v>0</v>
      </c>
      <c r="E13" s="15">
        <f>D13-C13</f>
        <v>0</v>
      </c>
    </row>
    <row r="14" spans="2:6" ht="15.6" customHeight="1" x14ac:dyDescent="0.25">
      <c r="B14" s="5" t="s">
        <v>14</v>
      </c>
      <c r="C14" s="16">
        <v>0</v>
      </c>
      <c r="D14" s="16">
        <v>0</v>
      </c>
      <c r="E14" s="15">
        <f>D14-C14</f>
        <v>0</v>
      </c>
    </row>
    <row r="15" spans="2:6" ht="15.6" customHeight="1" x14ac:dyDescent="0.25">
      <c r="B15" s="5"/>
      <c r="C15" s="18">
        <f>SUM(C11:C14)</f>
        <v>0</v>
      </c>
      <c r="D15" s="18">
        <f>SUM(D11:D14)</f>
        <v>0</v>
      </c>
      <c r="E15" s="15"/>
    </row>
    <row r="16" spans="2:6" ht="15.6" customHeight="1" x14ac:dyDescent="0.25">
      <c r="B16" s="10" t="s">
        <v>15</v>
      </c>
      <c r="C16" s="15"/>
      <c r="D16" s="15"/>
      <c r="E16" s="15"/>
    </row>
    <row r="17" spans="2:5" ht="15.6" customHeight="1" x14ac:dyDescent="0.25">
      <c r="B17" s="5" t="s">
        <v>16</v>
      </c>
      <c r="C17" s="16">
        <v>0</v>
      </c>
      <c r="D17" s="17">
        <v>0</v>
      </c>
      <c r="E17" s="15">
        <f>D17-C17</f>
        <v>0</v>
      </c>
    </row>
    <row r="18" spans="2:5" ht="15.6" customHeight="1" x14ac:dyDescent="0.25">
      <c r="B18" s="5" t="s">
        <v>17</v>
      </c>
      <c r="C18" s="16">
        <v>0</v>
      </c>
      <c r="D18" s="16">
        <v>0</v>
      </c>
      <c r="E18" s="15">
        <f>D18-C18</f>
        <v>0</v>
      </c>
    </row>
    <row r="19" spans="2:5" ht="15.6" customHeight="1" x14ac:dyDescent="0.25">
      <c r="B19" s="5" t="s">
        <v>18</v>
      </c>
      <c r="C19" s="16">
        <v>0</v>
      </c>
      <c r="D19" s="16">
        <v>0</v>
      </c>
      <c r="E19" s="15">
        <f>D19-C19</f>
        <v>0</v>
      </c>
    </row>
    <row r="20" spans="2:5" ht="15.6" customHeight="1" x14ac:dyDescent="0.25">
      <c r="B20" s="5" t="s">
        <v>19</v>
      </c>
      <c r="C20" s="16">
        <v>0</v>
      </c>
      <c r="D20" s="16">
        <v>0</v>
      </c>
      <c r="E20" s="15">
        <f>D20-C20</f>
        <v>0</v>
      </c>
    </row>
    <row r="21" spans="2:5" ht="15.6" customHeight="1" x14ac:dyDescent="0.25">
      <c r="B21" s="5"/>
      <c r="C21" s="18">
        <f>SUM(C17:C20)</f>
        <v>0</v>
      </c>
      <c r="D21" s="18">
        <f>SUM(D17:D20)</f>
        <v>0</v>
      </c>
      <c r="E21" s="15"/>
    </row>
    <row r="22" spans="2:5" ht="15.6" customHeight="1" x14ac:dyDescent="0.25">
      <c r="B22" s="10" t="s">
        <v>20</v>
      </c>
      <c r="C22" s="15"/>
      <c r="D22" s="15"/>
      <c r="E22" s="15"/>
    </row>
    <row r="23" spans="2:5" ht="15.6" customHeight="1" x14ac:dyDescent="0.25">
      <c r="B23" s="5" t="s">
        <v>21</v>
      </c>
      <c r="C23" s="16">
        <v>0</v>
      </c>
      <c r="D23" s="17">
        <v>0</v>
      </c>
      <c r="E23" s="15">
        <f>D23-C23</f>
        <v>0</v>
      </c>
    </row>
    <row r="24" spans="2:5" ht="15.6" customHeight="1" x14ac:dyDescent="0.25">
      <c r="B24" s="5" t="s">
        <v>22</v>
      </c>
      <c r="C24" s="16">
        <v>0</v>
      </c>
      <c r="D24" s="16">
        <v>0</v>
      </c>
      <c r="E24" s="15">
        <f>D24-C24</f>
        <v>0</v>
      </c>
    </row>
    <row r="25" spans="2:5" ht="15.6" customHeight="1" x14ac:dyDescent="0.25">
      <c r="B25" s="5" t="s">
        <v>23</v>
      </c>
      <c r="C25" s="16">
        <v>0</v>
      </c>
      <c r="D25" s="16">
        <v>0</v>
      </c>
      <c r="E25" s="15">
        <f>D25-C25</f>
        <v>0</v>
      </c>
    </row>
    <row r="26" spans="2:5" ht="15.6" customHeight="1" x14ac:dyDescent="0.25">
      <c r="B26" s="5" t="s">
        <v>24</v>
      </c>
      <c r="C26" s="16">
        <v>0</v>
      </c>
      <c r="D26" s="16">
        <v>0</v>
      </c>
      <c r="E26" s="15">
        <f>D26-C26</f>
        <v>0</v>
      </c>
    </row>
    <row r="27" spans="2:5" ht="15.6" customHeight="1" x14ac:dyDescent="0.25">
      <c r="B27" s="5"/>
      <c r="C27" s="18">
        <f>SUM(C23:C26)</f>
        <v>0</v>
      </c>
      <c r="D27" s="18">
        <f>SUM(D23:D26)</f>
        <v>0</v>
      </c>
      <c r="E27" s="15"/>
    </row>
    <row r="28" spans="2:5" ht="15.6" customHeight="1" x14ac:dyDescent="0.25">
      <c r="B28" s="10"/>
      <c r="C28" s="15"/>
      <c r="D28" s="15"/>
      <c r="E28" s="15"/>
    </row>
    <row r="29" spans="2:5" ht="21" customHeight="1" x14ac:dyDescent="0.25">
      <c r="B29" s="6" t="s">
        <v>25</v>
      </c>
      <c r="C29" s="19">
        <f>SUM(C15,C21,C27)</f>
        <v>0</v>
      </c>
      <c r="D29" s="19">
        <f>SUM(D15,D21,D27)</f>
        <v>0</v>
      </c>
      <c r="E29" s="20"/>
    </row>
    <row r="30" spans="2:5" ht="10.95" customHeight="1" x14ac:dyDescent="0.25">
      <c r="B30" s="4"/>
      <c r="C30" s="21"/>
      <c r="D30" s="21"/>
      <c r="E30" s="21"/>
    </row>
    <row r="31" spans="2:5" ht="21" customHeight="1" x14ac:dyDescent="0.25">
      <c r="B31" s="38" t="s">
        <v>26</v>
      </c>
      <c r="C31" s="39" t="s">
        <v>2</v>
      </c>
      <c r="D31" s="39" t="s">
        <v>3</v>
      </c>
      <c r="E31" s="26" t="s">
        <v>4</v>
      </c>
    </row>
    <row r="32" spans="2:5" ht="18" customHeight="1" x14ac:dyDescent="0.25">
      <c r="B32" s="35"/>
      <c r="C32" s="35"/>
      <c r="D32" s="35"/>
      <c r="E32" s="31" t="s">
        <v>27</v>
      </c>
    </row>
    <row r="33" spans="2:5" ht="15.6" customHeight="1" x14ac:dyDescent="0.25">
      <c r="B33" s="8" t="s">
        <v>28</v>
      </c>
      <c r="C33" s="22"/>
      <c r="D33" s="22"/>
      <c r="E33" s="22"/>
    </row>
    <row r="34" spans="2:5" ht="15.6" customHeight="1" x14ac:dyDescent="0.25">
      <c r="B34" s="9" t="s">
        <v>29</v>
      </c>
      <c r="C34" s="16">
        <v>0</v>
      </c>
      <c r="D34" s="16">
        <v>0</v>
      </c>
      <c r="E34" s="22">
        <f t="shared" ref="E34:E64" si="0">C34-D34</f>
        <v>0</v>
      </c>
    </row>
    <row r="35" spans="2:5" ht="15.6" customHeight="1" x14ac:dyDescent="0.25">
      <c r="B35" s="9" t="s">
        <v>30</v>
      </c>
      <c r="C35" s="16">
        <v>0</v>
      </c>
      <c r="D35" s="16">
        <v>0</v>
      </c>
      <c r="E35" s="22">
        <f t="shared" si="0"/>
        <v>0</v>
      </c>
    </row>
    <row r="36" spans="2:5" ht="15.6" customHeight="1" x14ac:dyDescent="0.25">
      <c r="B36" s="9" t="s">
        <v>31</v>
      </c>
      <c r="C36" s="16">
        <v>0</v>
      </c>
      <c r="D36" s="16">
        <v>0</v>
      </c>
      <c r="E36" s="22">
        <f t="shared" si="0"/>
        <v>0</v>
      </c>
    </row>
    <row r="37" spans="2:5" ht="15.6" customHeight="1" x14ac:dyDescent="0.25">
      <c r="B37" s="9" t="s">
        <v>32</v>
      </c>
      <c r="C37" s="16">
        <v>0</v>
      </c>
      <c r="D37" s="16">
        <v>0</v>
      </c>
      <c r="E37" s="22">
        <f t="shared" si="0"/>
        <v>0</v>
      </c>
    </row>
    <row r="38" spans="2:5" ht="15.6" customHeight="1" x14ac:dyDescent="0.25">
      <c r="B38" s="9" t="s">
        <v>33</v>
      </c>
      <c r="C38" s="16">
        <v>0</v>
      </c>
      <c r="D38" s="16">
        <v>0</v>
      </c>
      <c r="E38" s="22">
        <f t="shared" si="0"/>
        <v>0</v>
      </c>
    </row>
    <row r="39" spans="2:5" ht="15.6" customHeight="1" x14ac:dyDescent="0.25">
      <c r="B39" s="9" t="s">
        <v>34</v>
      </c>
      <c r="C39" s="16">
        <v>0</v>
      </c>
      <c r="D39" s="16">
        <v>0</v>
      </c>
      <c r="E39" s="22">
        <f t="shared" si="0"/>
        <v>0</v>
      </c>
    </row>
    <row r="40" spans="2:5" ht="15.6" customHeight="1" x14ac:dyDescent="0.25">
      <c r="B40" s="9" t="s">
        <v>35</v>
      </c>
      <c r="C40" s="16">
        <v>0</v>
      </c>
      <c r="D40" s="16">
        <v>0</v>
      </c>
      <c r="E40" s="22">
        <f t="shared" si="0"/>
        <v>0</v>
      </c>
    </row>
    <row r="41" spans="2:5" ht="15.6" customHeight="1" x14ac:dyDescent="0.25">
      <c r="B41" s="9" t="s">
        <v>36</v>
      </c>
      <c r="C41" s="16">
        <v>0</v>
      </c>
      <c r="D41" s="16">
        <v>0</v>
      </c>
      <c r="E41" s="22">
        <f t="shared" si="0"/>
        <v>0</v>
      </c>
    </row>
    <row r="42" spans="2:5" ht="15.6" customHeight="1" x14ac:dyDescent="0.25">
      <c r="B42" s="9" t="s">
        <v>37</v>
      </c>
      <c r="C42" s="16">
        <v>0</v>
      </c>
      <c r="D42" s="16">
        <v>0</v>
      </c>
      <c r="E42" s="22">
        <f t="shared" si="0"/>
        <v>0</v>
      </c>
    </row>
    <row r="43" spans="2:5" ht="15.6" customHeight="1" x14ac:dyDescent="0.25">
      <c r="B43" s="9" t="s">
        <v>38</v>
      </c>
      <c r="C43" s="16">
        <v>0</v>
      </c>
      <c r="D43" s="16">
        <v>0</v>
      </c>
      <c r="E43" s="22">
        <f t="shared" si="0"/>
        <v>0</v>
      </c>
    </row>
    <row r="44" spans="2:5" ht="15.6" customHeight="1" x14ac:dyDescent="0.25">
      <c r="B44" s="9" t="s">
        <v>39</v>
      </c>
      <c r="C44" s="16">
        <v>0</v>
      </c>
      <c r="D44" s="16">
        <v>0</v>
      </c>
      <c r="E44" s="22">
        <f t="shared" si="0"/>
        <v>0</v>
      </c>
    </row>
    <row r="45" spans="2:5" ht="15.6" customHeight="1" x14ac:dyDescent="0.25">
      <c r="B45" s="9" t="s">
        <v>40</v>
      </c>
      <c r="C45" s="16">
        <v>0</v>
      </c>
      <c r="D45" s="16">
        <v>0</v>
      </c>
      <c r="E45" s="22">
        <f t="shared" si="0"/>
        <v>0</v>
      </c>
    </row>
    <row r="46" spans="2:5" ht="15.6" customHeight="1" x14ac:dyDescent="0.25">
      <c r="B46" s="9" t="s">
        <v>41</v>
      </c>
      <c r="C46" s="16">
        <v>0</v>
      </c>
      <c r="D46" s="16">
        <v>0</v>
      </c>
      <c r="E46" s="22">
        <f t="shared" si="0"/>
        <v>0</v>
      </c>
    </row>
    <row r="47" spans="2:5" ht="15.6" customHeight="1" x14ac:dyDescent="0.25">
      <c r="B47" s="9" t="s">
        <v>42</v>
      </c>
      <c r="C47" s="16">
        <v>0</v>
      </c>
      <c r="D47" s="16">
        <v>0</v>
      </c>
      <c r="E47" s="22">
        <f t="shared" si="0"/>
        <v>0</v>
      </c>
    </row>
    <row r="48" spans="2:5" ht="15.6" customHeight="1" x14ac:dyDescent="0.25">
      <c r="B48" s="9" t="s">
        <v>43</v>
      </c>
      <c r="C48" s="16">
        <v>0</v>
      </c>
      <c r="D48" s="16">
        <v>0</v>
      </c>
      <c r="E48" s="22">
        <f t="shared" si="0"/>
        <v>0</v>
      </c>
    </row>
    <row r="49" spans="2:10" ht="15.6" customHeight="1" x14ac:dyDescent="0.25">
      <c r="B49" s="9" t="s">
        <v>44</v>
      </c>
      <c r="C49" s="16">
        <v>0</v>
      </c>
      <c r="D49" s="16">
        <v>0</v>
      </c>
      <c r="E49" s="22">
        <f t="shared" si="0"/>
        <v>0</v>
      </c>
    </row>
    <row r="50" spans="2:10" ht="15.6" customHeight="1" x14ac:dyDescent="0.25">
      <c r="B50" s="9" t="s">
        <v>45</v>
      </c>
      <c r="C50" s="16">
        <v>0</v>
      </c>
      <c r="D50" s="16">
        <v>0</v>
      </c>
      <c r="E50" s="22">
        <f t="shared" si="0"/>
        <v>0</v>
      </c>
    </row>
    <row r="51" spans="2:10" ht="15.6" customHeight="1" x14ac:dyDescent="0.25">
      <c r="B51" s="9" t="s">
        <v>46</v>
      </c>
      <c r="C51" s="16">
        <v>0</v>
      </c>
      <c r="D51" s="16">
        <v>0</v>
      </c>
      <c r="E51" s="22">
        <f t="shared" si="0"/>
        <v>0</v>
      </c>
    </row>
    <row r="52" spans="2:10" ht="15.6" customHeight="1" x14ac:dyDescent="0.25">
      <c r="B52" s="9" t="s">
        <v>47</v>
      </c>
      <c r="C52" s="16">
        <v>0</v>
      </c>
      <c r="D52" s="16">
        <v>0</v>
      </c>
      <c r="E52" s="22">
        <f t="shared" si="0"/>
        <v>0</v>
      </c>
      <c r="J52" s="29"/>
    </row>
    <row r="53" spans="2:10" ht="15.6" customHeight="1" x14ac:dyDescent="0.25">
      <c r="B53" s="9" t="s">
        <v>48</v>
      </c>
      <c r="C53" s="16">
        <v>0</v>
      </c>
      <c r="D53" s="16">
        <v>0</v>
      </c>
      <c r="E53" s="22">
        <f t="shared" si="0"/>
        <v>0</v>
      </c>
    </row>
    <row r="54" spans="2:10" ht="15.6" customHeight="1" x14ac:dyDescent="0.25">
      <c r="B54" s="9" t="s">
        <v>49</v>
      </c>
      <c r="C54" s="16">
        <v>0</v>
      </c>
      <c r="D54" s="16">
        <v>0</v>
      </c>
      <c r="E54" s="22">
        <f t="shared" si="0"/>
        <v>0</v>
      </c>
    </row>
    <row r="55" spans="2:10" ht="15.6" customHeight="1" x14ac:dyDescent="0.25">
      <c r="B55" s="9" t="s">
        <v>50</v>
      </c>
      <c r="C55" s="16">
        <v>0</v>
      </c>
      <c r="D55" s="16">
        <v>0</v>
      </c>
      <c r="E55" s="22">
        <f t="shared" si="0"/>
        <v>0</v>
      </c>
    </row>
    <row r="56" spans="2:10" ht="15.6" customHeight="1" x14ac:dyDescent="0.25">
      <c r="B56" s="9" t="s">
        <v>51</v>
      </c>
      <c r="C56" s="16">
        <v>0</v>
      </c>
      <c r="D56" s="16">
        <v>0</v>
      </c>
      <c r="E56" s="22">
        <f t="shared" si="0"/>
        <v>0</v>
      </c>
    </row>
    <row r="57" spans="2:10" ht="15.6" customHeight="1" x14ac:dyDescent="0.25">
      <c r="B57" s="9" t="s">
        <v>52</v>
      </c>
      <c r="C57" s="16">
        <v>0</v>
      </c>
      <c r="D57" s="16">
        <v>0</v>
      </c>
      <c r="E57" s="22">
        <f t="shared" si="0"/>
        <v>0</v>
      </c>
    </row>
    <row r="58" spans="2:10" ht="15.6" customHeight="1" x14ac:dyDescent="0.25">
      <c r="B58" s="9" t="s">
        <v>53</v>
      </c>
      <c r="C58" s="16">
        <v>0</v>
      </c>
      <c r="D58" s="16">
        <v>0</v>
      </c>
      <c r="E58" s="22">
        <f t="shared" si="0"/>
        <v>0</v>
      </c>
    </row>
    <row r="59" spans="2:10" ht="15.6" customHeight="1" x14ac:dyDescent="0.25">
      <c r="B59" s="9" t="s">
        <v>54</v>
      </c>
      <c r="C59" s="16">
        <v>0</v>
      </c>
      <c r="D59" s="16">
        <v>0</v>
      </c>
      <c r="E59" s="22">
        <f t="shared" si="0"/>
        <v>0</v>
      </c>
    </row>
    <row r="60" spans="2:10" ht="15.6" customHeight="1" x14ac:dyDescent="0.25">
      <c r="B60" s="9" t="s">
        <v>21</v>
      </c>
      <c r="C60" s="16">
        <v>0</v>
      </c>
      <c r="D60" s="16">
        <v>0</v>
      </c>
      <c r="E60" s="22">
        <f t="shared" si="0"/>
        <v>0</v>
      </c>
    </row>
    <row r="61" spans="2:10" ht="15.6" customHeight="1" x14ac:dyDescent="0.25">
      <c r="B61" s="9" t="s">
        <v>22</v>
      </c>
      <c r="C61" s="16">
        <v>0</v>
      </c>
      <c r="D61" s="16">
        <v>0</v>
      </c>
      <c r="E61" s="22">
        <f t="shared" si="0"/>
        <v>0</v>
      </c>
    </row>
    <row r="62" spans="2:10" ht="15.6" customHeight="1" x14ac:dyDescent="0.25">
      <c r="B62" s="9" t="s">
        <v>23</v>
      </c>
      <c r="C62" s="16">
        <v>0</v>
      </c>
      <c r="D62" s="16">
        <v>0</v>
      </c>
      <c r="E62" s="22">
        <f t="shared" si="0"/>
        <v>0</v>
      </c>
    </row>
    <row r="63" spans="2:10" ht="15.6" customHeight="1" x14ac:dyDescent="0.25">
      <c r="B63" s="9" t="s">
        <v>55</v>
      </c>
      <c r="C63" s="16">
        <v>0</v>
      </c>
      <c r="D63" s="16">
        <v>0</v>
      </c>
      <c r="E63" s="22">
        <f t="shared" si="0"/>
        <v>0</v>
      </c>
    </row>
    <row r="64" spans="2:10" ht="15.6" customHeight="1" x14ac:dyDescent="0.25">
      <c r="B64" s="9" t="s">
        <v>56</v>
      </c>
      <c r="C64" s="16">
        <v>0</v>
      </c>
      <c r="D64" s="16">
        <v>0</v>
      </c>
      <c r="E64" s="22">
        <f t="shared" si="0"/>
        <v>0</v>
      </c>
    </row>
    <row r="65" spans="2:5" ht="15.6" customHeight="1" x14ac:dyDescent="0.25">
      <c r="B65" s="9"/>
      <c r="C65" s="23">
        <f>SUM(C34:C64)</f>
        <v>0</v>
      </c>
      <c r="D65" s="23">
        <f>SUM(D34:D64)</f>
        <v>0</v>
      </c>
      <c r="E65" s="22"/>
    </row>
    <row r="66" spans="2:5" ht="15.6" customHeight="1" x14ac:dyDescent="0.25">
      <c r="B66" s="8" t="s">
        <v>57</v>
      </c>
      <c r="C66" s="22"/>
      <c r="D66" s="22"/>
      <c r="E66" s="22"/>
    </row>
    <row r="67" spans="2:5" ht="15.6" customHeight="1" x14ac:dyDescent="0.25">
      <c r="B67" s="9" t="s">
        <v>58</v>
      </c>
      <c r="C67" s="16">
        <v>0</v>
      </c>
      <c r="D67" s="16">
        <v>0</v>
      </c>
      <c r="E67" s="22">
        <f t="shared" ref="E67:E92" si="1">C67-D67</f>
        <v>0</v>
      </c>
    </row>
    <row r="68" spans="2:5" ht="15.6" customHeight="1" x14ac:dyDescent="0.25">
      <c r="B68" s="9" t="s">
        <v>59</v>
      </c>
      <c r="C68" s="16">
        <v>0</v>
      </c>
      <c r="D68" s="16">
        <v>0</v>
      </c>
      <c r="E68" s="22">
        <f t="shared" si="1"/>
        <v>0</v>
      </c>
    </row>
    <row r="69" spans="2:5" ht="15.6" customHeight="1" x14ac:dyDescent="0.25">
      <c r="B69" s="9" t="s">
        <v>60</v>
      </c>
      <c r="C69" s="16">
        <v>0</v>
      </c>
      <c r="D69" s="16">
        <v>0</v>
      </c>
      <c r="E69" s="22">
        <f t="shared" si="1"/>
        <v>0</v>
      </c>
    </row>
    <row r="70" spans="2:5" ht="15.6" customHeight="1" x14ac:dyDescent="0.25">
      <c r="B70" s="9" t="s">
        <v>61</v>
      </c>
      <c r="C70" s="16">
        <v>0</v>
      </c>
      <c r="D70" s="16">
        <v>0</v>
      </c>
      <c r="E70" s="22">
        <f t="shared" si="1"/>
        <v>0</v>
      </c>
    </row>
    <row r="71" spans="2:5" ht="15.6" customHeight="1" x14ac:dyDescent="0.25">
      <c r="B71" s="9" t="s">
        <v>62</v>
      </c>
      <c r="C71" s="16">
        <v>0</v>
      </c>
      <c r="D71" s="16">
        <v>0</v>
      </c>
      <c r="E71" s="22">
        <f t="shared" si="1"/>
        <v>0</v>
      </c>
    </row>
    <row r="72" spans="2:5" ht="15.6" customHeight="1" x14ac:dyDescent="0.25">
      <c r="B72" s="9" t="s">
        <v>63</v>
      </c>
      <c r="C72" s="16">
        <v>0</v>
      </c>
      <c r="D72" s="16">
        <v>0</v>
      </c>
      <c r="E72" s="22">
        <f t="shared" si="1"/>
        <v>0</v>
      </c>
    </row>
    <row r="73" spans="2:5" ht="15.6" customHeight="1" x14ac:dyDescent="0.25">
      <c r="B73" s="9" t="s">
        <v>64</v>
      </c>
      <c r="C73" s="16">
        <v>0</v>
      </c>
      <c r="D73" s="16">
        <v>0</v>
      </c>
      <c r="E73" s="22">
        <f t="shared" si="1"/>
        <v>0</v>
      </c>
    </row>
    <row r="74" spans="2:5" ht="15.6" customHeight="1" x14ac:dyDescent="0.25">
      <c r="B74" s="9" t="s">
        <v>35</v>
      </c>
      <c r="C74" s="16">
        <v>0</v>
      </c>
      <c r="D74" s="16">
        <v>0</v>
      </c>
      <c r="E74" s="22">
        <f t="shared" si="1"/>
        <v>0</v>
      </c>
    </row>
    <row r="75" spans="2:5" ht="15.6" customHeight="1" x14ac:dyDescent="0.25">
      <c r="B75" s="9" t="s">
        <v>65</v>
      </c>
      <c r="C75" s="16">
        <v>0</v>
      </c>
      <c r="D75" s="16">
        <v>0</v>
      </c>
      <c r="E75" s="22">
        <f t="shared" si="1"/>
        <v>0</v>
      </c>
    </row>
    <row r="76" spans="2:5" ht="15.6" customHeight="1" x14ac:dyDescent="0.25">
      <c r="B76" s="9" t="s">
        <v>37</v>
      </c>
      <c r="C76" s="16">
        <v>0</v>
      </c>
      <c r="D76" s="16">
        <v>0</v>
      </c>
      <c r="E76" s="22">
        <f t="shared" si="1"/>
        <v>0</v>
      </c>
    </row>
    <row r="77" spans="2:5" ht="15.6" customHeight="1" x14ac:dyDescent="0.25">
      <c r="B77" s="9" t="s">
        <v>66</v>
      </c>
      <c r="C77" s="16">
        <v>0</v>
      </c>
      <c r="D77" s="16">
        <v>0</v>
      </c>
      <c r="E77" s="22">
        <f t="shared" si="1"/>
        <v>0</v>
      </c>
    </row>
    <row r="78" spans="2:5" ht="15.6" customHeight="1" x14ac:dyDescent="0.25">
      <c r="B78" s="9" t="s">
        <v>67</v>
      </c>
      <c r="C78" s="16">
        <v>0</v>
      </c>
      <c r="D78" s="16">
        <v>0</v>
      </c>
      <c r="E78" s="22">
        <f t="shared" si="1"/>
        <v>0</v>
      </c>
    </row>
    <row r="79" spans="2:5" ht="15.6" customHeight="1" x14ac:dyDescent="0.25">
      <c r="B79" s="9" t="s">
        <v>68</v>
      </c>
      <c r="C79" s="16">
        <v>0</v>
      </c>
      <c r="D79" s="16">
        <v>0</v>
      </c>
      <c r="E79" s="22">
        <f t="shared" si="1"/>
        <v>0</v>
      </c>
    </row>
    <row r="80" spans="2:5" ht="15.6" customHeight="1" x14ac:dyDescent="0.25">
      <c r="B80" s="9" t="s">
        <v>69</v>
      </c>
      <c r="C80" s="16">
        <v>0</v>
      </c>
      <c r="D80" s="16">
        <v>0</v>
      </c>
      <c r="E80" s="22">
        <f t="shared" si="1"/>
        <v>0</v>
      </c>
    </row>
    <row r="81" spans="2:10" ht="15.6" customHeight="1" x14ac:dyDescent="0.25">
      <c r="B81" s="9" t="s">
        <v>70</v>
      </c>
      <c r="C81" s="16">
        <v>0</v>
      </c>
      <c r="D81" s="16">
        <v>0</v>
      </c>
      <c r="E81" s="22">
        <f t="shared" si="1"/>
        <v>0</v>
      </c>
    </row>
    <row r="82" spans="2:10" ht="15.6" customHeight="1" x14ac:dyDescent="0.25">
      <c r="B82" s="9" t="s">
        <v>42</v>
      </c>
      <c r="C82" s="16">
        <v>0</v>
      </c>
      <c r="D82" s="16">
        <v>0</v>
      </c>
      <c r="E82" s="22">
        <f t="shared" si="1"/>
        <v>0</v>
      </c>
    </row>
    <row r="83" spans="2:10" ht="15.6" customHeight="1" x14ac:dyDescent="0.25">
      <c r="B83" s="9" t="s">
        <v>47</v>
      </c>
      <c r="C83" s="16">
        <v>0</v>
      </c>
      <c r="D83" s="16">
        <v>0</v>
      </c>
      <c r="E83" s="22">
        <f t="shared" si="1"/>
        <v>0</v>
      </c>
    </row>
    <row r="84" spans="2:10" ht="15.6" customHeight="1" x14ac:dyDescent="0.25">
      <c r="B84" s="9" t="s">
        <v>71</v>
      </c>
      <c r="C84" s="16">
        <v>0</v>
      </c>
      <c r="D84" s="16">
        <v>0</v>
      </c>
      <c r="E84" s="22">
        <f t="shared" si="1"/>
        <v>0</v>
      </c>
    </row>
    <row r="85" spans="2:10" ht="15.6" customHeight="1" x14ac:dyDescent="0.25">
      <c r="B85" s="9" t="s">
        <v>72</v>
      </c>
      <c r="C85" s="16">
        <v>0</v>
      </c>
      <c r="D85" s="16">
        <v>0</v>
      </c>
      <c r="E85" s="22">
        <f t="shared" si="1"/>
        <v>0</v>
      </c>
      <c r="J85" s="29"/>
    </row>
    <row r="86" spans="2:10" ht="15.6" customHeight="1" x14ac:dyDescent="0.25">
      <c r="B86" s="9" t="s">
        <v>73</v>
      </c>
      <c r="C86" s="16">
        <v>0</v>
      </c>
      <c r="D86" s="16">
        <v>0</v>
      </c>
      <c r="E86" s="22">
        <f t="shared" si="1"/>
        <v>0</v>
      </c>
    </row>
    <row r="87" spans="2:10" ht="15.6" customHeight="1" x14ac:dyDescent="0.25">
      <c r="B87" s="9" t="s">
        <v>74</v>
      </c>
      <c r="C87" s="16">
        <v>0</v>
      </c>
      <c r="D87" s="16">
        <v>0</v>
      </c>
      <c r="E87" s="22">
        <f t="shared" si="1"/>
        <v>0</v>
      </c>
    </row>
    <row r="88" spans="2:10" ht="15.6" customHeight="1" x14ac:dyDescent="0.25">
      <c r="B88" s="9" t="s">
        <v>21</v>
      </c>
      <c r="C88" s="16">
        <v>0</v>
      </c>
      <c r="D88" s="16">
        <v>0</v>
      </c>
      <c r="E88" s="22">
        <f t="shared" si="1"/>
        <v>0</v>
      </c>
    </row>
    <row r="89" spans="2:10" ht="15.6" customHeight="1" x14ac:dyDescent="0.25">
      <c r="B89" s="9" t="s">
        <v>22</v>
      </c>
      <c r="C89" s="16">
        <v>0</v>
      </c>
      <c r="D89" s="16">
        <v>0</v>
      </c>
      <c r="E89" s="22">
        <f t="shared" si="1"/>
        <v>0</v>
      </c>
    </row>
    <row r="90" spans="2:10" ht="15.6" customHeight="1" x14ac:dyDescent="0.25">
      <c r="B90" s="9" t="s">
        <v>23</v>
      </c>
      <c r="C90" s="16">
        <v>0</v>
      </c>
      <c r="D90" s="16">
        <v>0</v>
      </c>
      <c r="E90" s="22">
        <f t="shared" si="1"/>
        <v>0</v>
      </c>
    </row>
    <row r="91" spans="2:10" ht="15.6" customHeight="1" x14ac:dyDescent="0.25">
      <c r="B91" s="9" t="s">
        <v>55</v>
      </c>
      <c r="C91" s="16">
        <v>0</v>
      </c>
      <c r="D91" s="16">
        <v>0</v>
      </c>
      <c r="E91" s="22">
        <f t="shared" si="1"/>
        <v>0</v>
      </c>
    </row>
    <row r="92" spans="2:10" ht="15.6" customHeight="1" x14ac:dyDescent="0.25">
      <c r="B92" s="9" t="s">
        <v>56</v>
      </c>
      <c r="C92" s="16">
        <v>0</v>
      </c>
      <c r="D92" s="16">
        <v>0</v>
      </c>
      <c r="E92" s="22">
        <f t="shared" si="1"/>
        <v>0</v>
      </c>
    </row>
    <row r="93" spans="2:10" ht="15.6" customHeight="1" x14ac:dyDescent="0.25">
      <c r="B93" s="9"/>
      <c r="C93" s="23">
        <f>SUM(C67:C92)</f>
        <v>0</v>
      </c>
      <c r="D93" s="23">
        <f>SUM(D67:D92)</f>
        <v>0</v>
      </c>
      <c r="E93" s="22"/>
    </row>
    <row r="94" spans="2:10" ht="15.6" customHeight="1" x14ac:dyDescent="0.25">
      <c r="B94" s="8"/>
      <c r="C94" s="22"/>
      <c r="D94" s="22"/>
      <c r="E94" s="22"/>
    </row>
    <row r="95" spans="2:10" ht="21" customHeight="1" x14ac:dyDescent="0.25">
      <c r="B95" s="7" t="s">
        <v>25</v>
      </c>
      <c r="C95" s="27">
        <f>SUM(C65,C93)</f>
        <v>0</v>
      </c>
      <c r="D95" s="27">
        <f>SUM(D65,D93)</f>
        <v>0</v>
      </c>
      <c r="E95" s="28"/>
    </row>
  </sheetData>
  <mergeCells count="6">
    <mergeCell ref="B8:B9"/>
    <mergeCell ref="C8:C9"/>
    <mergeCell ref="D8:D9"/>
    <mergeCell ref="B31:B32"/>
    <mergeCell ref="C31:C32"/>
    <mergeCell ref="D31:D32"/>
  </mergeCells>
  <conditionalFormatting sqref="C6:E6">
    <cfRule type="cellIs" dxfId="3" priority="3" operator="lessThan">
      <formula>0</formula>
    </cfRule>
  </conditionalFormatting>
  <conditionalFormatting sqref="E4:E5">
    <cfRule type="cellIs" dxfId="2" priority="2" operator="lessThan">
      <formula>0</formula>
    </cfRule>
  </conditionalFormatting>
  <conditionalFormatting sqref="E10:E28">
    <cfRule type="cellIs" dxfId="1" priority="5" operator="lessThan">
      <formula>0</formula>
    </cfRule>
  </conditionalFormatting>
  <conditionalFormatting sqref="E33:E95">
    <cfRule type="cellIs" dxfId="0" priority="1" operator="lessThan">
      <formula>0</formula>
    </cfRule>
  </conditionalFormatting>
  <pageMargins left="0.5" right="0.5" top="0.5" bottom="0.5" header="0" footer="0"/>
  <pageSetup scale="90"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Y95" sqref="Y95"/>
    </sheetView>
  </sheetViews>
  <sheetFormatPr defaultColWidth="10.796875" defaultRowHeight="14.4" x14ac:dyDescent="0.3"/>
  <cols>
    <col min="1" max="1" width="3.296875" style="32" customWidth="1"/>
    <col min="2" max="2" width="88.296875" style="32" customWidth="1"/>
    <col min="3" max="3" width="10.796875" style="32" customWidth="1"/>
    <col min="4" max="16384" width="10.796875" style="32"/>
  </cols>
  <sheetData>
    <row r="1" spans="2:2" ht="19.95" customHeight="1" x14ac:dyDescent="0.3"/>
    <row r="2" spans="2:2" ht="105" customHeight="1" x14ac:dyDescent="0.3">
      <c r="B2" s="33" t="s">
        <v>75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vt:i4>
      </vt:variant>
    </vt:vector>
  </HeadingPairs>
  <TitlesOfParts>
    <vt:vector size="5" baseType="lpstr">
      <vt:lpstr>Custos de Startup de Negócios</vt:lpstr>
      <vt:lpstr>- Custos de Startup de Negócios</vt:lpstr>
      <vt:lpstr>- Isenção de responsabilidade -</vt:lpstr>
      <vt:lpstr>'- Custos de Startup de Negócios'!Area_de_impressao</vt:lpstr>
      <vt:lpstr>'Custos de Startup de Negócios'!Area_de_impressao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Oscar Galdino de Oliveira Júnior</cp:lastModifiedBy>
  <dcterms:created xsi:type="dcterms:W3CDTF">2016-02-17T05:52:24Z</dcterms:created>
  <dcterms:modified xsi:type="dcterms:W3CDTF">2023-11-13T23:01:37Z</dcterms:modified>
</cp:coreProperties>
</file>