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6149DF9-CF83-45F9-A577-605AFA109BF7}" xr6:coauthVersionLast="47" xr6:coauthVersionMax="47" xr10:uidLastSave="{00000000-0000-0000-0000-000000000000}"/>
  <bookViews>
    <workbookView xWindow="-27675" yWindow="114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J16" i="1"/>
  <c r="J17" i="1"/>
  <c r="J18" i="1"/>
  <c r="J19" i="1"/>
  <c r="J15" i="1"/>
  <c r="I16" i="1"/>
  <c r="I17" i="1"/>
  <c r="I18" i="1"/>
  <c r="I19" i="1"/>
  <c r="I15" i="1"/>
  <c r="D19" i="1"/>
  <c r="E19" i="1"/>
  <c r="F19" i="1"/>
  <c r="G19" i="1"/>
  <c r="H19" i="1"/>
  <c r="D18" i="1"/>
  <c r="E18" i="1"/>
  <c r="F18" i="1"/>
  <c r="G18" i="1"/>
  <c r="H18" i="1"/>
  <c r="D17" i="1"/>
  <c r="E17" i="1"/>
  <c r="F17" i="1"/>
  <c r="G17" i="1"/>
  <c r="H17" i="1"/>
  <c r="D16" i="1"/>
  <c r="E16" i="1"/>
  <c r="F16" i="1"/>
  <c r="G16" i="1"/>
  <c r="H16" i="1"/>
  <c r="D15" i="1"/>
  <c r="E15" i="1"/>
  <c r="F15" i="1"/>
  <c r="G15" i="1"/>
  <c r="H15" i="1"/>
  <c r="C15" i="1"/>
  <c r="D14" i="1"/>
  <c r="E14" i="1"/>
  <c r="F14" i="1"/>
  <c r="G14" i="1"/>
  <c r="H14" i="1"/>
  <c r="C14" i="1"/>
  <c r="B16" i="1"/>
  <c r="B17" i="1"/>
  <c r="B18" i="1"/>
  <c r="B19" i="1"/>
  <c r="B15" i="1"/>
  <c r="C16" i="1"/>
  <c r="C17" i="1"/>
  <c r="C18" i="1"/>
  <c r="C19" i="1"/>
</calcChain>
</file>

<file path=xl/sharedStrings.xml><?xml version="1.0" encoding="utf-8"?>
<sst xmlns="http://schemas.openxmlformats.org/spreadsheetml/2006/main" count="41" uniqueCount="28">
  <si>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</si>
  <si>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</si>
  <si>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</si>
  <si>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</si>
  <si>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</si>
  <si>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</si>
  <si>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</si>
  <si>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</si>
  <si>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</si>
  <si>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</si>
  <si>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</si>
  <si>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</si>
  <si>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</si>
  <si>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</si>
  <si>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</si>
  <si>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</si>
  <si>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</si>
  <si>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</si>
  <si>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</si>
  <si>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Chan, Daniel</t>
  </si>
  <si>
    <t>Names</t>
  </si>
  <si>
    <t>Hours</t>
  </si>
  <si>
    <t>Row Labels</t>
  </si>
  <si>
    <t>Sanchez, Alexis</t>
  </si>
  <si>
    <t>Grand Total</t>
  </si>
  <si>
    <t>Sum of Pay Rate</t>
  </si>
  <si>
    <t>Sum of Total Pay</t>
  </si>
  <si>
    <t>VLOOKUP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</si>
</sst>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8" formatCode="m/d/yyyy;@"/>
    <numFmt numFmtId="169" formatCode="[$$-409]#,##0.00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8" fontId="0" fillId="0" borderId="0" xfId="0" applyNumberFormat="1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1">
    <dxf>
      <numFmt numFmtId="169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tra" refreshedDate="44822.79610219907" createdVersion="7" refreshedVersion="7" minRefreshableVersion="3" recordCount="5" xr:uid="{DC8F3963-DB40-4B73-A5F6-1E21CAF5D8A0}">
  <cacheSource type="worksheet">
    <worksheetSource ref="B14:K19" sheet="Sheet1"/>
  </cacheSource>
  <cacheFields count="10"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E977F-4510-439E-BD1C-A0873077D3C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8" baseField="0" baseItem="0"/>
    <dataField name="Sum of Total Pay" fld="9" baseField="0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topLeftCell="B1" zoomScale="85" zoomScaleNormal="85" workbookViewId="0">
      <selection activeCell="K12" sqref="K12"/>
    </sheetView>
  </sheetViews>
  <sheetFormatPr defaultColWidth="14.42578125" defaultRowHeight="15.75" customHeight="1" x14ac:dyDescent="0.2"/>
  <cols>
    <col min="2" max="2" width="17.140625" customWidth="1"/>
  </cols>
  <sheetData>
    <row r="1" spans="1:11" ht="12.75" x14ac:dyDescent="0.2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ht="12.75" x14ac:dyDescent="0.2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ht="12.75" x14ac:dyDescent="0.2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ht="12.75" x14ac:dyDescent="0.2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ht="12.75" x14ac:dyDescent="0.2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ht="12.75" x14ac:dyDescent="0.2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3" spans="1:11" ht="15.75" customHeight="1" x14ac:dyDescent="0.2">
      <c r="J13" s="5" t="s">
        <v>27</v>
      </c>
    </row>
    <row r="14" spans="1:11" ht="15.75" customHeight="1" x14ac:dyDescent="0.2">
      <c r="B14" t="s">
        <v>20</v>
      </c>
      <c r="C14" s="4">
        <f>(C1)</f>
        <v>43831</v>
      </c>
      <c r="D14" s="4">
        <f t="shared" ref="D14:H14" si="0">(D1)</f>
        <v>43832</v>
      </c>
      <c r="E14" s="4">
        <f t="shared" si="0"/>
        <v>43833</v>
      </c>
      <c r="F14" s="4">
        <f t="shared" si="0"/>
        <v>43834</v>
      </c>
      <c r="G14" s="4">
        <f t="shared" si="0"/>
        <v>43835</v>
      </c>
      <c r="H14" s="4">
        <f t="shared" si="0"/>
        <v>43836</v>
      </c>
      <c r="I14" s="5" t="s">
        <v>21</v>
      </c>
      <c r="J14" s="5" t="s">
        <v>15</v>
      </c>
      <c r="K14" s="5" t="s">
        <v>2</v>
      </c>
    </row>
    <row r="15" spans="1:11" ht="15.75" customHeight="1" x14ac:dyDescent="0.2">
      <c r="B15" t="str">
        <f>TRIM(B2)</f>
        <v>Chan, Daniel</v>
      </c>
      <c r="C15">
        <f>VALUE(C2)</f>
        <v>8</v>
      </c>
      <c r="D15">
        <f t="shared" ref="D15:H15" si="1">VALUE(D2)</f>
        <v>8</v>
      </c>
      <c r="E15">
        <f t="shared" si="1"/>
        <v>8.5</v>
      </c>
      <c r="F15">
        <f t="shared" si="1"/>
        <v>7</v>
      </c>
      <c r="G15">
        <f t="shared" si="1"/>
        <v>5</v>
      </c>
      <c r="H15">
        <f t="shared" si="1"/>
        <v>2.5</v>
      </c>
      <c r="I15">
        <f>SUM(C15:H15)</f>
        <v>39</v>
      </c>
      <c r="J15">
        <f>VLOOKUP(A2, Sheet2!$A$2:$D$6, 4, FALSE)</f>
        <v>100.5</v>
      </c>
      <c r="K15" s="9">
        <f>PRODUCT(I15, J15)</f>
        <v>3919.5</v>
      </c>
    </row>
    <row r="16" spans="1:11" ht="15.75" customHeight="1" x14ac:dyDescent="0.2">
      <c r="B16" t="str">
        <f t="shared" ref="B16:B19" si="2">TRIM(B3)</f>
        <v>Ali, Dana</v>
      </c>
      <c r="C16">
        <f t="shared" ref="C16:H19" si="3">VALUE(C3)</f>
        <v>8.5</v>
      </c>
      <c r="D16">
        <f t="shared" si="3"/>
        <v>7</v>
      </c>
      <c r="E16">
        <f t="shared" si="3"/>
        <v>8</v>
      </c>
      <c r="F16">
        <f t="shared" si="3"/>
        <v>8</v>
      </c>
      <c r="G16">
        <f t="shared" si="3"/>
        <v>9</v>
      </c>
      <c r="H16">
        <f t="shared" si="3"/>
        <v>5.5</v>
      </c>
      <c r="I16">
        <f t="shared" ref="I16:I19" si="4">SUM(C16:H16)</f>
        <v>46</v>
      </c>
      <c r="J16">
        <f>VLOOKUP(A3, Sheet2!$A$2:$D$6, 4, FALSE)</f>
        <v>75</v>
      </c>
      <c r="K16" s="9">
        <f t="shared" ref="K16:K19" si="5">PRODUCT(I16, J16)</f>
        <v>3450</v>
      </c>
    </row>
    <row r="17" spans="2:11" ht="15.75" customHeight="1" x14ac:dyDescent="0.2">
      <c r="B17" t="str">
        <f t="shared" si="2"/>
        <v>Sanchez, Alexis</v>
      </c>
      <c r="C17">
        <f t="shared" si="3"/>
        <v>7.5</v>
      </c>
      <c r="D17">
        <f t="shared" si="3"/>
        <v>6.5</v>
      </c>
      <c r="E17">
        <f t="shared" si="3"/>
        <v>10</v>
      </c>
      <c r="F17">
        <f t="shared" si="3"/>
        <v>8</v>
      </c>
      <c r="G17">
        <f t="shared" si="3"/>
        <v>7</v>
      </c>
      <c r="H17">
        <f t="shared" si="3"/>
        <v>5</v>
      </c>
      <c r="I17">
        <f t="shared" si="4"/>
        <v>44</v>
      </c>
      <c r="J17">
        <f>VLOOKUP(A4, Sheet2!$A$2:$D$6, 4, FALSE)</f>
        <v>150</v>
      </c>
      <c r="K17" s="9">
        <f t="shared" si="5"/>
        <v>6600</v>
      </c>
    </row>
    <row r="18" spans="2:11" ht="15.75" customHeight="1" x14ac:dyDescent="0.2">
      <c r="B18" t="str">
        <f t="shared" si="2"/>
        <v>Fischer, Wolfgang</v>
      </c>
      <c r="C18">
        <f t="shared" si="3"/>
        <v>8</v>
      </c>
      <c r="D18">
        <f t="shared" si="3"/>
        <v>8</v>
      </c>
      <c r="E18">
        <f t="shared" si="3"/>
        <v>8</v>
      </c>
      <c r="F18">
        <f t="shared" si="3"/>
        <v>7</v>
      </c>
      <c r="G18">
        <f t="shared" si="3"/>
        <v>7</v>
      </c>
      <c r="H18">
        <f t="shared" si="3"/>
        <v>4</v>
      </c>
      <c r="I18">
        <f t="shared" si="4"/>
        <v>42</v>
      </c>
      <c r="J18">
        <f>VLOOKUP(A5, Sheet2!$A$2:$D$6, 4, FALSE)</f>
        <v>65</v>
      </c>
      <c r="K18" s="9">
        <f t="shared" si="5"/>
        <v>2730</v>
      </c>
    </row>
    <row r="19" spans="2:11" ht="15.75" customHeight="1" x14ac:dyDescent="0.2">
      <c r="B19" t="str">
        <f t="shared" si="2"/>
        <v>Patel, Anika</v>
      </c>
      <c r="C19">
        <f t="shared" si="3"/>
        <v>6</v>
      </c>
      <c r="D19">
        <f t="shared" si="3"/>
        <v>5</v>
      </c>
      <c r="E19">
        <f t="shared" si="3"/>
        <v>5</v>
      </c>
      <c r="F19">
        <f t="shared" si="3"/>
        <v>5.5</v>
      </c>
      <c r="G19">
        <f t="shared" si="3"/>
        <v>6</v>
      </c>
      <c r="H19">
        <f t="shared" si="3"/>
        <v>2</v>
      </c>
      <c r="I19">
        <f t="shared" si="4"/>
        <v>29.5</v>
      </c>
      <c r="J19">
        <f>VLOOKUP(A6, Sheet2!$A$2:$D$6, 4, FALSE)</f>
        <v>3000</v>
      </c>
      <c r="K19" s="9">
        <f t="shared" si="5"/>
        <v>88500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">
      <c r="A2" s="1" t="s">
        <v>3</v>
      </c>
      <c r="B2" s="2">
        <v>40532</v>
      </c>
      <c r="C2" s="1" t="s">
        <v>16</v>
      </c>
      <c r="D2" s="1">
        <v>100.5</v>
      </c>
    </row>
    <row r="3" spans="1:4" x14ac:dyDescent="0.2">
      <c r="A3" s="1" t="s">
        <v>5</v>
      </c>
      <c r="B3" s="2">
        <v>40183</v>
      </c>
      <c r="C3" s="1" t="s">
        <v>17</v>
      </c>
      <c r="D3" s="1">
        <v>75</v>
      </c>
    </row>
    <row r="4" spans="1:4" x14ac:dyDescent="0.2">
      <c r="A4" s="1" t="s">
        <v>7</v>
      </c>
      <c r="B4" s="2">
        <v>40858</v>
      </c>
      <c r="C4" s="1" t="s">
        <v>18</v>
      </c>
      <c r="D4" s="1">
        <v>150</v>
      </c>
    </row>
    <row r="5" spans="1:4" x14ac:dyDescent="0.2">
      <c r="A5" s="1" t="s">
        <v>9</v>
      </c>
      <c r="B5" s="2">
        <v>43232</v>
      </c>
      <c r="C5" s="1" t="s">
        <v>17</v>
      </c>
      <c r="D5" s="1">
        <v>65</v>
      </c>
    </row>
    <row r="6" spans="1:4" x14ac:dyDescent="0.2">
      <c r="A6" s="1" t="s">
        <v>11</v>
      </c>
      <c r="B6" s="2">
        <v>43832</v>
      </c>
      <c r="C6" s="1" t="s">
        <v>18</v>
      </c>
      <c r="D6" s="1">
        <v>3000</v>
      </c>
    </row>
    <row r="7" spans="1:4" x14ac:dyDescent="0.2">
      <c r="B7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C575-8A68-4C35-9579-5A9FF501C6B9}">
  <dimension ref="A3:C9"/>
  <sheetViews>
    <sheetView workbookViewId="0">
      <selection activeCell="E21" sqref="E21"/>
    </sheetView>
  </sheetViews>
  <sheetFormatPr defaultRowHeight="12.75" x14ac:dyDescent="0.2"/>
  <cols>
    <col min="1" max="1" width="16.140625" bestFit="1" customWidth="1"/>
    <col min="2" max="2" width="16.28515625" bestFit="1" customWidth="1"/>
    <col min="3" max="3" width="16.7109375" bestFit="1" customWidth="1"/>
  </cols>
  <sheetData>
    <row r="3" spans="1:3" x14ac:dyDescent="0.2">
      <c r="A3" s="6" t="s">
        <v>22</v>
      </c>
      <c r="B3" t="s">
        <v>25</v>
      </c>
      <c r="C3" s="9" t="s">
        <v>26</v>
      </c>
    </row>
    <row r="4" spans="1:3" x14ac:dyDescent="0.2">
      <c r="A4" s="7" t="s">
        <v>6</v>
      </c>
      <c r="B4" s="8">
        <v>75</v>
      </c>
      <c r="C4" s="9">
        <v>3450</v>
      </c>
    </row>
    <row r="5" spans="1:3" x14ac:dyDescent="0.2">
      <c r="A5" s="7" t="s">
        <v>19</v>
      </c>
      <c r="B5" s="8">
        <v>100.5</v>
      </c>
      <c r="C5" s="9">
        <v>3919.5</v>
      </c>
    </row>
    <row r="6" spans="1:3" x14ac:dyDescent="0.2">
      <c r="A6" s="7" t="s">
        <v>10</v>
      </c>
      <c r="B6" s="8">
        <v>65</v>
      </c>
      <c r="C6" s="9">
        <v>2730</v>
      </c>
    </row>
    <row r="7" spans="1:3" x14ac:dyDescent="0.2">
      <c r="A7" s="7" t="s">
        <v>12</v>
      </c>
      <c r="B7" s="8">
        <v>3000</v>
      </c>
      <c r="C7" s="9">
        <v>88500</v>
      </c>
    </row>
    <row r="8" spans="1:3" x14ac:dyDescent="0.2">
      <c r="A8" s="7" t="s">
        <v>23</v>
      </c>
      <c r="B8" s="8">
        <v>150</v>
      </c>
      <c r="C8" s="9">
        <v>6600</v>
      </c>
    </row>
    <row r="9" spans="1:3" x14ac:dyDescent="0.2">
      <c r="A9" s="7" t="s">
        <v>24</v>
      </c>
      <c r="B9" s="8">
        <v>3390.5</v>
      </c>
      <c r="C9" s="9">
        <v>105199.5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Dutra</dc:creator>
  <cp:lastModifiedBy>Daniel Dutra</cp:lastModifiedBy>
  <dcterms:modified xsi:type="dcterms:W3CDTF">2022-09-18T22:12:45Z</dcterms:modified>
</cp:coreProperties>
</file>