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8720" windowHeight="18000" activeTab="3"/>
  </bookViews>
  <sheets>
    <sheet name="2014" sheetId="5" r:id="rId1"/>
    <sheet name="2015" sheetId="3" r:id="rId2"/>
    <sheet name="2016" sheetId="4" r:id="rId3"/>
    <sheet name="Explanation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M3" i="3"/>
  <c r="J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</calcChain>
</file>

<file path=xl/comments1.xml><?xml version="1.0" encoding="utf-8"?>
<comments xmlns="http://schemas.openxmlformats.org/spreadsheetml/2006/main">
  <authors>
    <author>Daniel Grigat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Via Financial Stability Board document from 2015 entitled: "2015 Update of List of Global Systemically Important Banks"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based on K_i, descending order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\sum_t^T \delta u_i(t)^2 based on T=20, \ell=0.1 and \lambda_max = 1.5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\sum_t^T \delta u_i(t) based on T=20, \ell=0.1 and \lambda_max = 1.5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There are 15 European banks listed in the Financial Stability Board desginaiton of SIFI banks. This indicates whether a bank classified as SIFI is in our top 15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There are 15 European banks listed in the Financial Stability Board desginaiton of SIFI banks.This indicates the total number of SIFI banks in our top 15.</t>
        </r>
      </text>
    </comment>
    <comment ref="I27" authorId="0">
      <text>
        <r>
          <rPr>
            <b/>
            <sz val="9"/>
            <color indexed="81"/>
            <rFont val="Calibri"/>
            <family val="2"/>
          </rPr>
          <t>Daniel Grigat:</t>
        </r>
        <r>
          <rPr>
            <sz val="9"/>
            <color indexed="81"/>
            <rFont val="Calibri"/>
            <family val="2"/>
          </rPr>
          <t xml:space="preserve">
in SIFI listed as BPCE Group</t>
        </r>
      </text>
    </comment>
  </commentList>
</comments>
</file>

<file path=xl/sharedStrings.xml><?xml version="1.0" encoding="utf-8"?>
<sst xmlns="http://schemas.openxmlformats.org/spreadsheetml/2006/main" count="307" uniqueCount="112">
  <si>
    <t>Ticker</t>
  </si>
  <si>
    <t>Name</t>
  </si>
  <si>
    <t>BBVA SQ Equity</t>
  </si>
  <si>
    <t>Banco Bilbao Vizcaya Argentaria SA</t>
  </si>
  <si>
    <t>SAN SQ Equity</t>
  </si>
  <si>
    <t>Banco Santander SA</t>
  </si>
  <si>
    <t>BNP FP Equity</t>
  </si>
  <si>
    <t>BNP Paribas SA</t>
  </si>
  <si>
    <t>KN FP Equity</t>
  </si>
  <si>
    <t>Natixis SA</t>
  </si>
  <si>
    <t>KOMB CK Equity</t>
  </si>
  <si>
    <t>Komercni banka as</t>
  </si>
  <si>
    <t>DNB NO Equity</t>
  </si>
  <si>
    <t>DNB ASA</t>
  </si>
  <si>
    <t>UCG IM Equity</t>
  </si>
  <si>
    <t>UniCredit SpA</t>
  </si>
  <si>
    <t>MB IM Equity</t>
  </si>
  <si>
    <t>Mediobanca SpA</t>
  </si>
  <si>
    <t>CYBG LN Equity</t>
  </si>
  <si>
    <t>CYBG PLC</t>
  </si>
  <si>
    <t>POP SQ Equity</t>
  </si>
  <si>
    <t>Banco Popular Espanol SA</t>
  </si>
  <si>
    <t>KBC BB Equity</t>
  </si>
  <si>
    <t>KBC Group NV</t>
  </si>
  <si>
    <t>INGA NA Equity</t>
  </si>
  <si>
    <t>ING Groep NV</t>
  </si>
  <si>
    <t>BAER VX Equity</t>
  </si>
  <si>
    <t>Julius Baer Group Ltd</t>
  </si>
  <si>
    <t>JYSK DC Equity</t>
  </si>
  <si>
    <t>Jyske Bank A/S</t>
  </si>
  <si>
    <t>EBS AV Equity</t>
  </si>
  <si>
    <t>Erste Group Bank AG</t>
  </si>
  <si>
    <t>SYDB DC Equity</t>
  </si>
  <si>
    <t>Sydbank A/S</t>
  </si>
  <si>
    <t>CSGN VX Equity</t>
  </si>
  <si>
    <t>Credit Suisse Group AG</t>
  </si>
  <si>
    <t>ISP IM Equity</t>
  </si>
  <si>
    <t>Intesa Sanpaolo SpA</t>
  </si>
  <si>
    <t>HSBA LN Equity</t>
  </si>
  <si>
    <t>HSBC Holdings PLC</t>
  </si>
  <si>
    <t>RBS LN Equity</t>
  </si>
  <si>
    <t>Royal Bank of Scotland Group PLC</t>
  </si>
  <si>
    <t>SEBA SS Equity</t>
  </si>
  <si>
    <t>Skandinaviska Enskilda Banken AB</t>
  </si>
  <si>
    <t>BPE IM Equity</t>
  </si>
  <si>
    <t>Banca Popolare dell'Emilia Romagna SC</t>
  </si>
  <si>
    <t>BARC LN Equity</t>
  </si>
  <si>
    <t>Barclays PLC</t>
  </si>
  <si>
    <t>SHBA SS Equity</t>
  </si>
  <si>
    <t>Svenska Handelsbanken AB</t>
  </si>
  <si>
    <t>DANSKE DC Equity</t>
  </si>
  <si>
    <t>Danske Bank A/S</t>
  </si>
  <si>
    <t>ABN NA Equity</t>
  </si>
  <si>
    <t>ABN AMRO Group NV</t>
  </si>
  <si>
    <t>BKIA SQ Equity</t>
  </si>
  <si>
    <t>Bankia SA</t>
  </si>
  <si>
    <t>GLE FP Equity</t>
  </si>
  <si>
    <t>Societe Generale SA</t>
  </si>
  <si>
    <t>STAN LN Equity</t>
  </si>
  <si>
    <t>Standard Chartered PLC</t>
  </si>
  <si>
    <t>BKT SQ Equity</t>
  </si>
  <si>
    <t>Bankinter SA</t>
  </si>
  <si>
    <t>LLOY LN Equity</t>
  </si>
  <si>
    <t>Lloyds Banking Group PLC</t>
  </si>
  <si>
    <t>UBI IM Equity</t>
  </si>
  <si>
    <t>Unione di Banche Italiane SpA</t>
  </si>
  <si>
    <t>BP IM Equity</t>
  </si>
  <si>
    <t>Banco Popolare SC</t>
  </si>
  <si>
    <t>SWEDA SS Equity</t>
  </si>
  <si>
    <t>Swedbank AB</t>
  </si>
  <si>
    <t>SAB SQ Equity</t>
  </si>
  <si>
    <t>Banco de Sabadell SA</t>
  </si>
  <si>
    <t>CABK SQ Equity</t>
  </si>
  <si>
    <t>CaixaBank SA</t>
  </si>
  <si>
    <t>CBK GY Equity</t>
  </si>
  <si>
    <t>Commerzbank AG</t>
  </si>
  <si>
    <t>BKIR ID Equity</t>
  </si>
  <si>
    <t>Bank of Ireland</t>
  </si>
  <si>
    <t>DBK GY Equity</t>
  </si>
  <si>
    <t>Deutsche Bank AG</t>
  </si>
  <si>
    <t>ACA FP Equity</t>
  </si>
  <si>
    <t>Credit Agricole SA</t>
  </si>
  <si>
    <t>PMI IM Equity</t>
  </si>
  <si>
    <t>Banca Popolare di Milano Scarl</t>
  </si>
  <si>
    <t>RBI AV Equity</t>
  </si>
  <si>
    <t>Raiffeisen Bank International AG</t>
  </si>
  <si>
    <t>NDA SS Equity</t>
  </si>
  <si>
    <t>Nordea Bank AB</t>
  </si>
  <si>
    <t>UBSG VX Equity</t>
  </si>
  <si>
    <t>UBS Group AG</t>
  </si>
  <si>
    <t>Equity</t>
  </si>
  <si>
    <t>Liabilities</t>
  </si>
  <si>
    <t>Assets</t>
  </si>
  <si>
    <t>IBAssetsBBG</t>
  </si>
  <si>
    <t>IBAssets</t>
  </si>
  <si>
    <t>IBLiabilities</t>
  </si>
  <si>
    <t>NaN</t>
  </si>
  <si>
    <t>BPER Banca</t>
  </si>
  <si>
    <t>of the 44 Constituents of the Index STOXX Europe 600 Banks Index as of 11.11.2016 (BBG Ticker SX7P)</t>
  </si>
  <si>
    <t>Consequently, when I redid the data collection on 19.05.2017 they did not appear anymore, I took them back in to have continuity with 2015 data.</t>
  </si>
  <si>
    <t xml:space="preserve">major changes in index constituents explain by some Italian banks that I had in collection from 11.11.2016, e.g. BP IM and PMI IM, being merged as of 01.01.2017. </t>
  </si>
  <si>
    <t>2014: converted from local currency to Euro on 19.05.17</t>
  </si>
  <si>
    <t>2015: converted from local currency to Euro on 11.11.16</t>
  </si>
  <si>
    <t>2016: converted from local currency to Euro on 19.05.17</t>
  </si>
  <si>
    <t>taken 09-2016 data as year not available due to merger.</t>
  </si>
  <si>
    <t>SIFI</t>
  </si>
  <si>
    <t>Ranking</t>
  </si>
  <si>
    <t>K_i</t>
  </si>
  <si>
    <t>Loss_node</t>
  </si>
  <si>
    <t>SIFI - Rank Match</t>
  </si>
  <si>
    <t>SIFI - Rank Match Sum</t>
  </si>
  <si>
    <t>Annual data collected from annual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</si>
</sst>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1" fillId="0" borderId="0" xfId="0" applyFont="1"/>
    <xf numFmtId="0" fontId="0" fillId="0" borderId="0" xfId="0" applyNumberFormat="1"/>
    <xf numFmtId="0" fontId="0" fillId="0" borderId="0" xfId="0" applyFill="1"/>
  </cellXfs>
  <cellStyles count="8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baseColWidth="10" defaultRowHeight="14" x14ac:dyDescent="0"/>
  <sheetData>
    <row r="1" spans="1:8">
      <c r="A1" t="s">
        <v>0</v>
      </c>
      <c r="B1" t="s">
        <v>1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 t="s">
        <v>52</v>
      </c>
      <c r="B2" t="s">
        <v>53</v>
      </c>
      <c r="C2" s="1">
        <v>14877000000</v>
      </c>
      <c r="D2" s="1">
        <v>371990000000</v>
      </c>
      <c r="E2" s="1">
        <v>386867000000</v>
      </c>
      <c r="F2" s="1">
        <v>28198000000</v>
      </c>
      <c r="G2" s="1">
        <v>21680000000</v>
      </c>
      <c r="H2" s="1">
        <v>15744000000</v>
      </c>
    </row>
    <row r="3" spans="1:8">
      <c r="A3" t="s">
        <v>80</v>
      </c>
      <c r="B3" t="s">
        <v>81</v>
      </c>
      <c r="C3" s="1">
        <v>56161000000</v>
      </c>
      <c r="D3" s="1">
        <v>1532883000000</v>
      </c>
      <c r="E3" s="1">
        <v>1589044000000</v>
      </c>
      <c r="F3" s="1">
        <v>455295000000</v>
      </c>
      <c r="G3" s="1">
        <v>368209000000</v>
      </c>
      <c r="H3" s="1">
        <v>145587000000</v>
      </c>
    </row>
    <row r="4" spans="1:8">
      <c r="A4" t="s">
        <v>26</v>
      </c>
      <c r="B4" t="s">
        <v>27</v>
      </c>
      <c r="C4" s="1">
        <v>4438400000</v>
      </c>
      <c r="D4" s="1">
        <v>63940500000</v>
      </c>
      <c r="E4" s="1">
        <v>68378899999.999992</v>
      </c>
      <c r="F4" s="1">
        <v>7419300000</v>
      </c>
      <c r="G4" s="1">
        <v>7419300000</v>
      </c>
      <c r="H4" s="1">
        <v>4757673000</v>
      </c>
    </row>
    <row r="5" spans="1:8">
      <c r="A5" t="s">
        <v>46</v>
      </c>
      <c r="B5" t="s">
        <v>47</v>
      </c>
      <c r="C5" s="1">
        <v>84933200000</v>
      </c>
      <c r="D5" s="1">
        <v>1663623300000</v>
      </c>
      <c r="E5" s="1">
        <v>1748556500000</v>
      </c>
      <c r="F5" s="1">
        <v>223882200000</v>
      </c>
      <c r="G5" s="1">
        <v>54225700000</v>
      </c>
      <c r="H5" s="1">
        <v>75188000000</v>
      </c>
    </row>
    <row r="6" spans="1:8">
      <c r="A6" t="s">
        <v>2</v>
      </c>
      <c r="B6" t="s">
        <v>3</v>
      </c>
      <c r="C6" s="1">
        <v>51609000000</v>
      </c>
      <c r="D6" s="1">
        <v>580333000000</v>
      </c>
      <c r="E6" s="1">
        <v>531942000000</v>
      </c>
      <c r="F6" s="1">
        <v>40708000000</v>
      </c>
      <c r="G6" s="1">
        <v>33718000000</v>
      </c>
      <c r="H6" s="1">
        <v>65168000000</v>
      </c>
    </row>
    <row r="7" spans="1:8">
      <c r="A7" t="s">
        <v>54</v>
      </c>
      <c r="B7" t="s">
        <v>55</v>
      </c>
      <c r="C7" s="1">
        <v>12533300000</v>
      </c>
      <c r="D7" s="1">
        <v>221115300000</v>
      </c>
      <c r="E7" s="1">
        <v>233648600000</v>
      </c>
      <c r="F7" s="1">
        <v>10967500000</v>
      </c>
      <c r="G7" s="1">
        <v>10967500000</v>
      </c>
      <c r="H7" s="1">
        <v>60465100000</v>
      </c>
    </row>
    <row r="8" spans="1:8">
      <c r="A8" t="s">
        <v>76</v>
      </c>
      <c r="B8" t="s">
        <v>77</v>
      </c>
      <c r="C8" s="1">
        <v>8747000000</v>
      </c>
      <c r="D8" s="1">
        <v>121053000000</v>
      </c>
      <c r="E8" s="1">
        <v>129800000000</v>
      </c>
      <c r="F8" s="1">
        <v>4851000000</v>
      </c>
      <c r="G8" s="1">
        <v>4851000000</v>
      </c>
      <c r="H8" s="1">
        <v>3855000000</v>
      </c>
    </row>
    <row r="9" spans="1:8">
      <c r="A9" t="s">
        <v>60</v>
      </c>
      <c r="B9" t="s">
        <v>61</v>
      </c>
      <c r="C9" s="1">
        <v>3643400000</v>
      </c>
      <c r="D9" s="1">
        <v>53689500000</v>
      </c>
      <c r="E9" s="1">
        <v>57333000000</v>
      </c>
      <c r="F9" s="1">
        <v>1658000000</v>
      </c>
      <c r="G9" s="1">
        <v>1658000000</v>
      </c>
      <c r="H9" s="1">
        <v>5760500000</v>
      </c>
    </row>
    <row r="10" spans="1:8">
      <c r="A10" t="s">
        <v>6</v>
      </c>
      <c r="B10" t="s">
        <v>7</v>
      </c>
      <c r="C10" s="1">
        <v>93689000000</v>
      </c>
      <c r="D10" s="1">
        <v>1984069000000</v>
      </c>
      <c r="E10" s="1">
        <v>2077758000000</v>
      </c>
      <c r="F10" s="1">
        <v>177946000000</v>
      </c>
      <c r="G10" s="1">
        <v>43348000000</v>
      </c>
      <c r="H10" s="1">
        <v>92032000000</v>
      </c>
    </row>
    <row r="11" spans="1:8">
      <c r="A11" t="s">
        <v>66</v>
      </c>
      <c r="B11" t="s">
        <v>67</v>
      </c>
      <c r="C11" s="1">
        <v>8076349000</v>
      </c>
      <c r="D11" s="1">
        <v>115005337000</v>
      </c>
      <c r="E11" s="1">
        <v>123081686000</v>
      </c>
      <c r="F11" s="1" t="s">
        <v>96</v>
      </c>
      <c r="G11" s="1">
        <v>5058816000</v>
      </c>
      <c r="H11" s="1">
        <v>17383317000</v>
      </c>
    </row>
    <row r="12" spans="1:8">
      <c r="A12" t="s">
        <v>44</v>
      </c>
      <c r="B12" t="s">
        <v>97</v>
      </c>
      <c r="C12" s="1">
        <v>5510100000</v>
      </c>
      <c r="D12" s="1">
        <v>55142800000</v>
      </c>
      <c r="E12" s="1">
        <v>60652900000</v>
      </c>
      <c r="F12" s="1">
        <v>1832200000</v>
      </c>
      <c r="G12" s="1">
        <v>1709300000</v>
      </c>
      <c r="H12" s="1">
        <v>6479600000</v>
      </c>
    </row>
    <row r="13" spans="1:8">
      <c r="A13" t="s">
        <v>72</v>
      </c>
      <c r="B13" t="s">
        <v>73</v>
      </c>
      <c r="C13" s="1">
        <v>25232000000</v>
      </c>
      <c r="D13" s="1">
        <v>313391000000</v>
      </c>
      <c r="E13" s="1">
        <v>338623000000</v>
      </c>
      <c r="F13" s="1">
        <v>6969000000</v>
      </c>
      <c r="G13" s="1">
        <v>6969000000</v>
      </c>
      <c r="H13" s="1">
        <v>25919000000</v>
      </c>
    </row>
    <row r="14" spans="1:8">
      <c r="A14" t="s">
        <v>74</v>
      </c>
      <c r="B14" t="s">
        <v>75</v>
      </c>
      <c r="C14" s="1">
        <v>27033000000</v>
      </c>
      <c r="D14" s="1">
        <v>531284000000</v>
      </c>
      <c r="E14" s="1">
        <v>558317000000</v>
      </c>
      <c r="F14" s="1">
        <v>103310000000</v>
      </c>
      <c r="G14" s="1">
        <v>80036000000</v>
      </c>
      <c r="H14" s="1">
        <v>99443000000</v>
      </c>
    </row>
    <row r="15" spans="1:8">
      <c r="A15" t="s">
        <v>34</v>
      </c>
      <c r="B15" t="s">
        <v>35</v>
      </c>
      <c r="C15" s="1">
        <v>37419200000</v>
      </c>
      <c r="D15" s="1">
        <v>728793600000</v>
      </c>
      <c r="E15" s="1">
        <v>766212700000</v>
      </c>
      <c r="F15" s="1">
        <v>136744900000</v>
      </c>
      <c r="G15" s="1">
        <v>72739228300</v>
      </c>
      <c r="H15" s="1">
        <v>21627000000</v>
      </c>
    </row>
    <row r="16" spans="1:8">
      <c r="A16" t="s">
        <v>18</v>
      </c>
      <c r="B16" t="s">
        <v>19</v>
      </c>
      <c r="C16" s="1">
        <v>3259500000</v>
      </c>
      <c r="D16" s="1">
        <v>44761800000</v>
      </c>
      <c r="E16" s="1">
        <v>48021300000</v>
      </c>
      <c r="F16" s="1">
        <v>16700000</v>
      </c>
      <c r="G16" s="1">
        <v>16700000</v>
      </c>
      <c r="H16" s="1">
        <v>1173800000</v>
      </c>
    </row>
    <row r="17" spans="1:8">
      <c r="A17" t="s">
        <v>50</v>
      </c>
      <c r="B17" t="s">
        <v>51</v>
      </c>
      <c r="C17" s="1">
        <v>20466500000</v>
      </c>
      <c r="D17" s="1">
        <v>443306000000</v>
      </c>
      <c r="E17" s="1">
        <v>463772500000</v>
      </c>
      <c r="F17" s="1">
        <v>15144700000</v>
      </c>
      <c r="G17" s="1">
        <v>15144700000</v>
      </c>
      <c r="H17" s="1">
        <v>44194300000</v>
      </c>
    </row>
    <row r="18" spans="1:8">
      <c r="A18" t="s">
        <v>78</v>
      </c>
      <c r="B18" t="s">
        <v>79</v>
      </c>
      <c r="C18" s="1">
        <v>73223000000</v>
      </c>
      <c r="D18" s="1">
        <v>1635480000000</v>
      </c>
      <c r="E18" s="1">
        <v>1708703000000</v>
      </c>
      <c r="F18" s="1">
        <v>107148000000</v>
      </c>
      <c r="G18" s="1">
        <v>20055000000</v>
      </c>
      <c r="H18" s="1">
        <v>37131000000</v>
      </c>
    </row>
    <row r="19" spans="1:8">
      <c r="A19" t="s">
        <v>12</v>
      </c>
      <c r="B19" t="s">
        <v>13</v>
      </c>
      <c r="C19" s="1">
        <v>17517900000</v>
      </c>
      <c r="D19" s="1">
        <v>274884400000</v>
      </c>
      <c r="E19" s="1">
        <v>292402300000</v>
      </c>
      <c r="F19" s="1">
        <v>41212400000</v>
      </c>
      <c r="G19" s="1">
        <v>41212400000</v>
      </c>
      <c r="H19" s="1">
        <v>23642400000</v>
      </c>
    </row>
    <row r="20" spans="1:8">
      <c r="A20" t="s">
        <v>30</v>
      </c>
      <c r="B20" t="s">
        <v>31</v>
      </c>
      <c r="C20" s="1">
        <v>13443500000</v>
      </c>
      <c r="D20" s="1">
        <v>182843900000</v>
      </c>
      <c r="E20" s="1">
        <v>196287300000</v>
      </c>
      <c r="F20" s="1">
        <v>7442300000</v>
      </c>
      <c r="G20" s="1">
        <v>7442300000</v>
      </c>
      <c r="H20" s="1">
        <v>14803000000</v>
      </c>
    </row>
    <row r="21" spans="1:8">
      <c r="A21" t="s">
        <v>56</v>
      </c>
      <c r="B21" t="s">
        <v>57</v>
      </c>
      <c r="C21" s="1">
        <v>58874000000</v>
      </c>
      <c r="D21" s="1">
        <v>1249264000000</v>
      </c>
      <c r="E21" s="1">
        <v>1308138000000</v>
      </c>
      <c r="F21" s="1">
        <v>80709000000</v>
      </c>
      <c r="G21" s="1">
        <v>80709000000</v>
      </c>
      <c r="H21" s="1">
        <v>91290000000</v>
      </c>
    </row>
    <row r="22" spans="1:8">
      <c r="A22" t="s">
        <v>38</v>
      </c>
      <c r="B22" t="s">
        <v>39</v>
      </c>
      <c r="C22" s="1">
        <v>165271100000</v>
      </c>
      <c r="D22" s="1">
        <v>2011703300000</v>
      </c>
      <c r="E22" s="1">
        <v>2176974400000</v>
      </c>
      <c r="F22" s="1">
        <v>226332200000</v>
      </c>
      <c r="G22" s="1">
        <v>92685100000</v>
      </c>
      <c r="H22" s="1">
        <v>63988400000</v>
      </c>
    </row>
    <row r="23" spans="1:8">
      <c r="A23" t="s">
        <v>24</v>
      </c>
      <c r="B23" t="s">
        <v>25</v>
      </c>
      <c r="C23" s="1">
        <v>59416000000</v>
      </c>
      <c r="D23" s="1">
        <v>933440000000</v>
      </c>
      <c r="E23" s="1">
        <v>992856000000</v>
      </c>
      <c r="F23" s="1">
        <v>371149000000</v>
      </c>
      <c r="G23" s="1">
        <v>37119000000</v>
      </c>
      <c r="H23" s="1">
        <v>29999000000</v>
      </c>
    </row>
    <row r="24" spans="1:8">
      <c r="A24" t="s">
        <v>36</v>
      </c>
      <c r="B24" t="s">
        <v>37</v>
      </c>
      <c r="C24" s="1">
        <v>45062000000</v>
      </c>
      <c r="D24" s="1">
        <v>601365000000</v>
      </c>
      <c r="E24" s="1">
        <v>646427000000</v>
      </c>
      <c r="F24" s="1">
        <v>48299000000</v>
      </c>
      <c r="G24" s="1">
        <v>31372000000</v>
      </c>
      <c r="H24" s="1">
        <v>51495000000</v>
      </c>
    </row>
    <row r="25" spans="1:8">
      <c r="A25" t="s">
        <v>28</v>
      </c>
      <c r="B25" t="s">
        <v>29</v>
      </c>
      <c r="C25" s="1">
        <v>3701700000</v>
      </c>
      <c r="D25" s="1">
        <v>69050900000</v>
      </c>
      <c r="E25" s="1">
        <v>72752600000</v>
      </c>
      <c r="F25" s="1">
        <v>4147700000</v>
      </c>
      <c r="G25" s="1">
        <v>4147700000</v>
      </c>
      <c r="H25" s="1">
        <v>6700000000</v>
      </c>
    </row>
    <row r="26" spans="1:8">
      <c r="A26" t="s">
        <v>22</v>
      </c>
      <c r="B26" t="s">
        <v>23</v>
      </c>
      <c r="C26" s="1">
        <v>16521000000</v>
      </c>
      <c r="D26" s="1">
        <v>228653000000</v>
      </c>
      <c r="E26" s="1">
        <v>245174000000</v>
      </c>
      <c r="F26" s="1">
        <v>12201000000</v>
      </c>
      <c r="G26" s="1">
        <v>10812000000</v>
      </c>
      <c r="H26" s="1">
        <v>8449000000</v>
      </c>
    </row>
    <row r="27" spans="1:8">
      <c r="A27" t="s">
        <v>8</v>
      </c>
      <c r="B27" t="s">
        <v>9</v>
      </c>
      <c r="C27" s="1">
        <v>20161000000</v>
      </c>
      <c r="D27" s="1">
        <v>570263000000</v>
      </c>
      <c r="E27" s="1">
        <v>590424000000</v>
      </c>
      <c r="F27" s="1">
        <v>178988000000</v>
      </c>
      <c r="G27" s="1">
        <v>71718000000</v>
      </c>
      <c r="H27" s="1">
        <v>134988000000</v>
      </c>
    </row>
    <row r="28" spans="1:8">
      <c r="A28" t="s">
        <v>10</v>
      </c>
      <c r="B28" t="s">
        <v>11</v>
      </c>
      <c r="C28" s="1">
        <v>3949100000</v>
      </c>
      <c r="D28" s="1">
        <v>30432300000</v>
      </c>
      <c r="E28" s="1">
        <v>34381400000</v>
      </c>
      <c r="F28" s="1">
        <v>2153100000</v>
      </c>
      <c r="G28" s="1">
        <v>2153100000</v>
      </c>
      <c r="H28" s="1">
        <v>2213100000</v>
      </c>
    </row>
    <row r="29" spans="1:8">
      <c r="A29" t="s">
        <v>62</v>
      </c>
      <c r="B29" t="s">
        <v>63</v>
      </c>
      <c r="C29" s="1">
        <v>64259400000</v>
      </c>
      <c r="D29" s="1">
        <v>1036578200000</v>
      </c>
      <c r="E29" s="1">
        <v>1100837600000</v>
      </c>
      <c r="F29" s="1">
        <v>33679400000</v>
      </c>
      <c r="G29" s="1">
        <v>33679400000</v>
      </c>
      <c r="H29" s="1">
        <v>14019000000</v>
      </c>
    </row>
    <row r="30" spans="1:8">
      <c r="A30" t="s">
        <v>16</v>
      </c>
      <c r="B30" t="s">
        <v>17</v>
      </c>
      <c r="C30" s="1">
        <v>8066300000</v>
      </c>
      <c r="D30" s="1">
        <v>62397700000</v>
      </c>
      <c r="E30" s="1">
        <v>70464000000</v>
      </c>
      <c r="F30" s="1">
        <v>5287800000</v>
      </c>
      <c r="G30" s="1">
        <v>5287800000</v>
      </c>
      <c r="H30" s="1">
        <v>11459800000</v>
      </c>
    </row>
    <row r="31" spans="1:8">
      <c r="A31" t="s">
        <v>86</v>
      </c>
      <c r="B31" t="s">
        <v>87</v>
      </c>
      <c r="C31" s="1">
        <v>2983700000</v>
      </c>
      <c r="D31" s="1">
        <v>639505000000</v>
      </c>
      <c r="E31" s="1">
        <v>669342000000</v>
      </c>
      <c r="F31" s="1">
        <v>73885000000</v>
      </c>
      <c r="G31" s="1">
        <v>12217000000</v>
      </c>
      <c r="H31" s="1">
        <v>56322000000</v>
      </c>
    </row>
    <row r="32" spans="1:8">
      <c r="A32" t="s">
        <v>82</v>
      </c>
      <c r="B32" t="s">
        <v>83</v>
      </c>
      <c r="C32" s="1">
        <v>4410118000</v>
      </c>
      <c r="D32" s="1">
        <v>40809061000</v>
      </c>
      <c r="E32" s="1">
        <v>45219179000</v>
      </c>
      <c r="F32" s="1" t="s">
        <v>96</v>
      </c>
      <c r="G32" s="1">
        <v>619231000</v>
      </c>
      <c r="H32" s="1">
        <v>2554832000</v>
      </c>
    </row>
    <row r="33" spans="1:8">
      <c r="A33" t="s">
        <v>20</v>
      </c>
      <c r="B33" t="s">
        <v>21</v>
      </c>
      <c r="C33" s="1">
        <v>12669900000</v>
      </c>
      <c r="D33" s="1">
        <v>148786600000</v>
      </c>
      <c r="E33" s="1">
        <v>161456500000</v>
      </c>
      <c r="F33" s="1">
        <v>11636400000</v>
      </c>
      <c r="G33" s="1">
        <v>5050000000</v>
      </c>
      <c r="H33" s="1">
        <v>27707200000</v>
      </c>
    </row>
    <row r="34" spans="1:8">
      <c r="A34" t="s">
        <v>84</v>
      </c>
      <c r="B34" t="s">
        <v>85</v>
      </c>
      <c r="C34" s="1">
        <v>8177700000</v>
      </c>
      <c r="D34" s="1">
        <v>113322000000</v>
      </c>
      <c r="E34" s="1">
        <v>121499800000</v>
      </c>
      <c r="F34" s="1">
        <v>15573200000</v>
      </c>
      <c r="G34" s="1">
        <v>15573200000</v>
      </c>
      <c r="H34" s="1">
        <v>22408000000</v>
      </c>
    </row>
    <row r="35" spans="1:8">
      <c r="A35" t="s">
        <v>40</v>
      </c>
      <c r="B35" t="s">
        <v>41</v>
      </c>
      <c r="C35" s="1">
        <v>75598800000</v>
      </c>
      <c r="D35" s="1">
        <v>1277783600000</v>
      </c>
      <c r="E35" s="1">
        <v>1353382400000</v>
      </c>
      <c r="F35" s="1">
        <v>112958400000</v>
      </c>
      <c r="G35" s="1">
        <v>29651500000</v>
      </c>
      <c r="H35" s="1">
        <v>46106900000</v>
      </c>
    </row>
    <row r="36" spans="1:8">
      <c r="A36" t="s">
        <v>70</v>
      </c>
      <c r="B36" t="s">
        <v>71</v>
      </c>
      <c r="C36" s="1">
        <v>11216000000</v>
      </c>
      <c r="D36" s="1">
        <v>152129700000</v>
      </c>
      <c r="E36" s="1">
        <v>163345700000</v>
      </c>
      <c r="F36" s="1">
        <v>5210800000</v>
      </c>
      <c r="G36" s="1">
        <v>4623200000</v>
      </c>
      <c r="H36" s="1">
        <v>23489700000</v>
      </c>
    </row>
    <row r="37" spans="1:8">
      <c r="A37" t="s">
        <v>4</v>
      </c>
      <c r="B37" t="s">
        <v>5</v>
      </c>
      <c r="C37" s="1">
        <v>89714000000</v>
      </c>
      <c r="D37" s="1">
        <v>1176582000000</v>
      </c>
      <c r="E37" s="1">
        <v>1266296000000</v>
      </c>
      <c r="F37" s="1">
        <v>81713000000</v>
      </c>
      <c r="G37" s="1">
        <v>81713000000</v>
      </c>
      <c r="H37" s="1">
        <v>155369000000</v>
      </c>
    </row>
    <row r="38" spans="1:8">
      <c r="A38" t="s">
        <v>42</v>
      </c>
      <c r="B38" t="s">
        <v>43</v>
      </c>
      <c r="C38" s="1">
        <v>14259000000</v>
      </c>
      <c r="D38" s="1">
        <v>265593300000</v>
      </c>
      <c r="E38" s="1">
        <v>279852300000</v>
      </c>
      <c r="F38" s="1">
        <v>11417900000</v>
      </c>
      <c r="G38" s="1">
        <v>11417900000</v>
      </c>
      <c r="H38" s="1">
        <v>11777870750</v>
      </c>
    </row>
    <row r="39" spans="1:8">
      <c r="A39" t="s">
        <v>48</v>
      </c>
      <c r="B39" t="s">
        <v>49</v>
      </c>
      <c r="C39" s="1">
        <v>13437900000</v>
      </c>
      <c r="D39" s="1">
        <v>285002000000</v>
      </c>
      <c r="E39" s="1">
        <v>298439900000</v>
      </c>
      <c r="F39" s="1">
        <v>7452700000</v>
      </c>
      <c r="G39" s="1">
        <v>7452700000</v>
      </c>
      <c r="H39" s="1">
        <v>21198800000</v>
      </c>
    </row>
    <row r="40" spans="1:8">
      <c r="A40" t="s">
        <v>58</v>
      </c>
      <c r="B40" t="s">
        <v>59</v>
      </c>
      <c r="C40" s="1">
        <v>38626400000</v>
      </c>
      <c r="D40" s="1">
        <v>561302500000</v>
      </c>
      <c r="E40" s="1">
        <v>599928900000</v>
      </c>
      <c r="F40" s="1">
        <v>69330600000</v>
      </c>
      <c r="G40" s="1">
        <v>69330600000</v>
      </c>
      <c r="H40" s="1">
        <v>44951200000</v>
      </c>
    </row>
    <row r="41" spans="1:8">
      <c r="A41" t="s">
        <v>68</v>
      </c>
      <c r="B41" t="s">
        <v>69</v>
      </c>
      <c r="C41" s="1">
        <v>12436200000</v>
      </c>
      <c r="D41" s="1">
        <v>212325100000</v>
      </c>
      <c r="E41" s="1">
        <v>224761300000</v>
      </c>
      <c r="F41" s="1">
        <v>18693700000</v>
      </c>
      <c r="G41" s="1">
        <v>12059800000</v>
      </c>
      <c r="H41" s="1">
        <v>18166200000</v>
      </c>
    </row>
    <row r="42" spans="1:8">
      <c r="A42" t="s">
        <v>32</v>
      </c>
      <c r="B42" t="s">
        <v>33</v>
      </c>
      <c r="C42" s="1">
        <v>1519200000</v>
      </c>
      <c r="D42" s="1">
        <v>18938300000</v>
      </c>
      <c r="E42" s="1">
        <v>20457500000</v>
      </c>
      <c r="F42" s="1">
        <v>1288600000</v>
      </c>
      <c r="G42" s="1">
        <v>1288600000</v>
      </c>
      <c r="H42" s="1">
        <v>4304800000</v>
      </c>
    </row>
    <row r="43" spans="1:8">
      <c r="A43" t="s">
        <v>64</v>
      </c>
      <c r="B43" t="s">
        <v>65</v>
      </c>
      <c r="C43" s="1">
        <v>10359100000</v>
      </c>
      <c r="D43" s="1">
        <v>111427600000</v>
      </c>
      <c r="E43" s="1">
        <v>121786700000</v>
      </c>
      <c r="F43" s="1">
        <v>3881300000</v>
      </c>
      <c r="G43" s="1">
        <v>3340400000</v>
      </c>
      <c r="H43" s="1">
        <v>13292700000</v>
      </c>
    </row>
    <row r="44" spans="1:8">
      <c r="A44" t="s">
        <v>88</v>
      </c>
      <c r="B44" t="s">
        <v>89</v>
      </c>
      <c r="C44" s="1">
        <v>45208000000</v>
      </c>
      <c r="D44" s="1">
        <v>838262200000</v>
      </c>
      <c r="E44" s="1">
        <v>883470200000</v>
      </c>
      <c r="F44" s="1">
        <v>67975000000</v>
      </c>
      <c r="G44" s="1">
        <v>11087500000</v>
      </c>
      <c r="H44" s="1">
        <v>8724300000</v>
      </c>
    </row>
    <row r="45" spans="1:8">
      <c r="A45" t="s">
        <v>14</v>
      </c>
      <c r="B45" t="s">
        <v>15</v>
      </c>
      <c r="C45" s="1">
        <v>52835600000</v>
      </c>
      <c r="D45" s="1">
        <v>791381800000</v>
      </c>
      <c r="E45" s="1">
        <v>844217400000</v>
      </c>
      <c r="F45" s="1">
        <v>96340000000</v>
      </c>
      <c r="G45" s="1">
        <v>68730100000</v>
      </c>
      <c r="H45" s="1">
        <v>106036900000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selection activeCell="M4" sqref="M4"/>
    </sheetView>
  </sheetViews>
  <sheetFormatPr baseColWidth="10" defaultColWidth="8.83203125" defaultRowHeight="14" x14ac:dyDescent="0"/>
  <cols>
    <col min="1" max="8" width="10.83203125" customWidth="1"/>
    <col min="15" max="15" width="17.83203125" bestFit="1" customWidth="1"/>
  </cols>
  <sheetData>
    <row r="1" spans="1:15">
      <c r="A1" t="s">
        <v>0</v>
      </c>
      <c r="B1" t="s">
        <v>1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O1" s="4" t="s">
        <v>110</v>
      </c>
    </row>
    <row r="2" spans="1:15">
      <c r="A2" t="s">
        <v>52</v>
      </c>
      <c r="B2" t="s">
        <v>53</v>
      </c>
      <c r="C2" s="1">
        <v>17585000448</v>
      </c>
      <c r="D2" s="1">
        <v>373000000000</v>
      </c>
      <c r="E2" s="1">
        <v>390000000000</v>
      </c>
      <c r="F2" s="1">
        <v>15680000000</v>
      </c>
      <c r="G2" s="1">
        <v>15680000000</v>
      </c>
      <c r="H2" s="1">
        <v>14630000000</v>
      </c>
      <c r="I2" s="3">
        <v>0</v>
      </c>
      <c r="J2">
        <f>RANK(K2,$K$2:$K$45,0)</f>
        <v>30</v>
      </c>
      <c r="K2" s="1">
        <v>2.3890189747934002E-8</v>
      </c>
      <c r="L2">
        <v>3.4468175194979502E-4</v>
      </c>
      <c r="M2">
        <f>IF(I2=1,IF(J2&lt;=15,1,0),0)</f>
        <v>0</v>
      </c>
      <c r="O2" s="4">
        <f>SUM(M2:M45)</f>
        <v>10</v>
      </c>
    </row>
    <row r="3" spans="1:15">
      <c r="A3" t="s">
        <v>80</v>
      </c>
      <c r="B3" t="s">
        <v>81</v>
      </c>
      <c r="C3" s="1">
        <v>59434999808</v>
      </c>
      <c r="D3" s="1">
        <v>1470000000000</v>
      </c>
      <c r="E3" s="1">
        <v>1530000000000</v>
      </c>
      <c r="F3" s="1">
        <v>453000000000</v>
      </c>
      <c r="G3" s="1">
        <v>367122000000</v>
      </c>
      <c r="H3" s="1">
        <v>143105000000</v>
      </c>
      <c r="I3" s="3">
        <v>1</v>
      </c>
      <c r="J3">
        <f t="shared" ref="J3:J45" si="0">RANK(K3,$K$2:$K$45,0)</f>
        <v>2</v>
      </c>
      <c r="K3" s="1">
        <v>1.73023072486358E-6</v>
      </c>
      <c r="L3">
        <v>2.9343477392545598E-3</v>
      </c>
      <c r="M3">
        <f>IF(I3=1,IF(J3&lt;=15,1,0),0)</f>
        <v>1</v>
      </c>
      <c r="O3" s="4"/>
    </row>
    <row r="4" spans="1:15">
      <c r="A4" t="s">
        <v>26</v>
      </c>
      <c r="B4" t="s">
        <v>27</v>
      </c>
      <c r="C4" s="1">
        <v>4941899776</v>
      </c>
      <c r="D4" s="1">
        <v>79173599232</v>
      </c>
      <c r="E4" s="1">
        <v>84115496960</v>
      </c>
      <c r="F4" s="1">
        <v>6901100032</v>
      </c>
      <c r="G4" s="1">
        <v>6353000000</v>
      </c>
      <c r="H4" s="1">
        <v>4300900000</v>
      </c>
      <c r="I4" s="3">
        <v>0</v>
      </c>
      <c r="J4">
        <f t="shared" si="0"/>
        <v>41</v>
      </c>
      <c r="K4" s="1">
        <v>2.0515005449485101E-9</v>
      </c>
      <c r="L4">
        <v>1.01004975329256E-4</v>
      </c>
      <c r="M4">
        <f t="shared" ref="M4:M45" si="1">IF(I4=1,IF(J4&lt;=15,1,0),0)</f>
        <v>0</v>
      </c>
    </row>
    <row r="5" spans="1:15">
      <c r="A5" t="s">
        <v>46</v>
      </c>
      <c r="B5" t="s">
        <v>47</v>
      </c>
      <c r="C5" s="1">
        <v>65863999488</v>
      </c>
      <c r="D5" s="1">
        <v>1050000000000</v>
      </c>
      <c r="E5" s="1">
        <v>1120000000000</v>
      </c>
      <c r="F5" s="1">
        <v>69535997952</v>
      </c>
      <c r="G5" s="1">
        <v>56068100000</v>
      </c>
      <c r="H5" s="1">
        <v>63839200000</v>
      </c>
      <c r="I5" s="3">
        <v>1</v>
      </c>
      <c r="J5">
        <f t="shared" si="0"/>
        <v>9</v>
      </c>
      <c r="K5" s="1">
        <v>4.6470546119979499E-7</v>
      </c>
      <c r="L5">
        <v>1.52021913423576E-3</v>
      </c>
      <c r="M5">
        <f t="shared" si="1"/>
        <v>1</v>
      </c>
    </row>
    <row r="6" spans="1:15">
      <c r="A6" t="s">
        <v>2</v>
      </c>
      <c r="B6" t="s">
        <v>3</v>
      </c>
      <c r="C6" s="1">
        <v>55439998976</v>
      </c>
      <c r="D6" s="1">
        <v>695000000000</v>
      </c>
      <c r="E6" s="1">
        <v>750000000000</v>
      </c>
      <c r="F6" s="1">
        <v>48576000000</v>
      </c>
      <c r="G6" s="1">
        <v>43478000000</v>
      </c>
      <c r="H6" s="1">
        <v>68543000000</v>
      </c>
      <c r="I6" s="3">
        <v>0</v>
      </c>
      <c r="J6">
        <f t="shared" si="0"/>
        <v>8</v>
      </c>
      <c r="K6" s="1">
        <v>5.2656089571217799E-7</v>
      </c>
      <c r="L6">
        <v>1.6182343532156101E-3</v>
      </c>
      <c r="M6">
        <f t="shared" si="1"/>
        <v>0</v>
      </c>
    </row>
    <row r="7" spans="1:15">
      <c r="A7" t="s">
        <v>54</v>
      </c>
      <c r="B7" t="s">
        <v>55</v>
      </c>
      <c r="C7" s="1">
        <v>12696006656</v>
      </c>
      <c r="D7" s="1">
        <v>194000000000</v>
      </c>
      <c r="E7" s="1">
        <v>207000000000</v>
      </c>
      <c r="F7" s="1">
        <v>6443436032</v>
      </c>
      <c r="G7" s="1">
        <v>6443400000</v>
      </c>
      <c r="H7" s="1">
        <v>42702200000</v>
      </c>
      <c r="I7" s="3">
        <v>0</v>
      </c>
      <c r="J7">
        <f t="shared" si="0"/>
        <v>14</v>
      </c>
      <c r="K7" s="1">
        <v>1.9952144825361899E-7</v>
      </c>
      <c r="L7">
        <v>9.9610488508190993E-4</v>
      </c>
      <c r="M7">
        <f t="shared" si="1"/>
        <v>0</v>
      </c>
    </row>
    <row r="8" spans="1:15">
      <c r="A8" t="s">
        <v>76</v>
      </c>
      <c r="B8" t="s">
        <v>77</v>
      </c>
      <c r="C8" s="1">
        <v>9112999936</v>
      </c>
      <c r="D8" s="1">
        <v>122000000000</v>
      </c>
      <c r="E8" s="1">
        <v>131000000000</v>
      </c>
      <c r="F8" s="1">
        <v>4577999872</v>
      </c>
      <c r="G8" s="1">
        <v>4578000000</v>
      </c>
      <c r="H8" s="1">
        <v>952000000</v>
      </c>
      <c r="I8" s="3">
        <v>0</v>
      </c>
      <c r="J8">
        <f t="shared" si="0"/>
        <v>43</v>
      </c>
      <c r="K8" s="1">
        <v>1.0069588597983199E-10</v>
      </c>
      <c r="L8" s="1">
        <v>2.2377511513388699E-5</v>
      </c>
      <c r="M8">
        <f t="shared" si="1"/>
        <v>0</v>
      </c>
    </row>
    <row r="9" spans="1:15">
      <c r="A9" t="s">
        <v>60</v>
      </c>
      <c r="B9" t="s">
        <v>61</v>
      </c>
      <c r="C9" s="1">
        <v>3798187008</v>
      </c>
      <c r="D9" s="1">
        <v>54861623296</v>
      </c>
      <c r="E9" s="1">
        <v>58659811328</v>
      </c>
      <c r="F9" s="1">
        <v>1860046976</v>
      </c>
      <c r="G9" s="1">
        <v>1860000000</v>
      </c>
      <c r="H9" s="1">
        <v>5545700000</v>
      </c>
      <c r="I9" s="3">
        <v>0</v>
      </c>
      <c r="J9">
        <f t="shared" si="0"/>
        <v>37</v>
      </c>
      <c r="K9" s="1">
        <v>3.3982321377110099E-9</v>
      </c>
      <c r="L9">
        <v>1.2999687121577E-4</v>
      </c>
      <c r="M9">
        <f t="shared" si="1"/>
        <v>0</v>
      </c>
    </row>
    <row r="10" spans="1:15">
      <c r="A10" t="s">
        <v>6</v>
      </c>
      <c r="B10" t="s">
        <v>7</v>
      </c>
      <c r="C10" s="1">
        <v>100000000000</v>
      </c>
      <c r="D10" s="1">
        <v>1890000000000</v>
      </c>
      <c r="E10" s="1">
        <v>1990000000000</v>
      </c>
      <c r="F10" s="1">
        <v>149000000000</v>
      </c>
      <c r="G10" s="1">
        <v>43427000000</v>
      </c>
      <c r="H10" s="1">
        <v>86531000000</v>
      </c>
      <c r="I10" s="3">
        <v>1</v>
      </c>
      <c r="J10">
        <f t="shared" si="0"/>
        <v>6</v>
      </c>
      <c r="K10" s="1">
        <v>8.5139764725464897E-7</v>
      </c>
      <c r="L10">
        <v>2.0576907671890402E-3</v>
      </c>
      <c r="M10">
        <f t="shared" si="1"/>
        <v>1</v>
      </c>
    </row>
    <row r="11" spans="1:15">
      <c r="A11" t="s">
        <v>66</v>
      </c>
      <c r="B11" t="s">
        <v>67</v>
      </c>
      <c r="C11" s="1">
        <v>8546734080</v>
      </c>
      <c r="D11" s="1">
        <v>112000000000</v>
      </c>
      <c r="E11" s="1">
        <v>121000000000</v>
      </c>
      <c r="F11" s="1">
        <v>9336669184</v>
      </c>
      <c r="G11" s="1">
        <v>2817800000</v>
      </c>
      <c r="H11" s="1">
        <v>16334700000</v>
      </c>
      <c r="I11" s="3">
        <v>0</v>
      </c>
      <c r="J11">
        <f t="shared" si="0"/>
        <v>29</v>
      </c>
      <c r="K11" s="1">
        <v>2.9454798760850799E-8</v>
      </c>
      <c r="L11">
        <v>3.8272334572193601E-4</v>
      </c>
      <c r="M11">
        <f t="shared" si="1"/>
        <v>0</v>
      </c>
    </row>
    <row r="12" spans="1:15">
      <c r="A12" t="s">
        <v>44</v>
      </c>
      <c r="B12" t="s">
        <v>45</v>
      </c>
      <c r="C12" s="1">
        <v>5651798016</v>
      </c>
      <c r="D12" s="1">
        <v>55609434112</v>
      </c>
      <c r="E12" s="1">
        <v>61261230080</v>
      </c>
      <c r="F12" s="1">
        <v>1087313024</v>
      </c>
      <c r="G12" s="1">
        <v>1087300000</v>
      </c>
      <c r="H12" s="1">
        <v>5523000000</v>
      </c>
      <c r="I12" s="3">
        <v>0</v>
      </c>
      <c r="J12">
        <f t="shared" si="0"/>
        <v>38</v>
      </c>
      <c r="K12" s="1">
        <v>3.3716021859657602E-9</v>
      </c>
      <c r="L12">
        <v>1.2948641505399001E-4</v>
      </c>
      <c r="M12">
        <f t="shared" si="1"/>
        <v>0</v>
      </c>
    </row>
    <row r="13" spans="1:15">
      <c r="A13" t="s">
        <v>72</v>
      </c>
      <c r="B13" t="s">
        <v>73</v>
      </c>
      <c r="C13" s="1">
        <v>25204549632</v>
      </c>
      <c r="D13" s="1">
        <v>319000000000</v>
      </c>
      <c r="E13" s="1">
        <v>344000000000</v>
      </c>
      <c r="F13" s="1">
        <v>13115150336</v>
      </c>
      <c r="G13" s="1">
        <v>7493200000</v>
      </c>
      <c r="H13" s="1">
        <v>34262500000</v>
      </c>
      <c r="I13" s="3">
        <v>0</v>
      </c>
      <c r="J13">
        <f t="shared" si="0"/>
        <v>18</v>
      </c>
      <c r="K13" s="1">
        <v>1.2989411483952101E-7</v>
      </c>
      <c r="L13">
        <v>8.0371608773371797E-4</v>
      </c>
      <c r="M13">
        <f t="shared" si="1"/>
        <v>0</v>
      </c>
    </row>
    <row r="14" spans="1:15">
      <c r="A14" t="s">
        <v>74</v>
      </c>
      <c r="B14" t="s">
        <v>75</v>
      </c>
      <c r="C14" s="1">
        <v>30407000064</v>
      </c>
      <c r="D14" s="1">
        <v>502000000000</v>
      </c>
      <c r="E14" s="1">
        <v>533000000000</v>
      </c>
      <c r="F14" s="1">
        <v>86789996544</v>
      </c>
      <c r="G14" s="1">
        <v>71810000000</v>
      </c>
      <c r="H14" s="1">
        <v>83154000000</v>
      </c>
      <c r="I14" s="3">
        <v>0</v>
      </c>
      <c r="J14">
        <f t="shared" si="0"/>
        <v>7</v>
      </c>
      <c r="K14" s="1">
        <v>7.1296898694116302E-7</v>
      </c>
      <c r="L14">
        <v>1.88312951729951E-3</v>
      </c>
      <c r="M14">
        <f t="shared" si="1"/>
        <v>0</v>
      </c>
    </row>
    <row r="15" spans="1:15">
      <c r="A15" t="s">
        <v>34</v>
      </c>
      <c r="B15" t="s">
        <v>35</v>
      </c>
      <c r="C15" s="1">
        <v>45018001408</v>
      </c>
      <c r="D15" s="1">
        <v>776000000000</v>
      </c>
      <c r="E15" s="1">
        <v>821000000000</v>
      </c>
      <c r="F15" s="1">
        <v>124000000000</v>
      </c>
      <c r="G15" s="1">
        <v>19381800000</v>
      </c>
      <c r="H15" s="1">
        <v>19166400000</v>
      </c>
      <c r="I15" s="3">
        <v>1</v>
      </c>
      <c r="J15">
        <f t="shared" si="0"/>
        <v>23</v>
      </c>
      <c r="K15" s="1">
        <v>4.1379842811715703E-8</v>
      </c>
      <c r="L15">
        <v>4.53630185159466E-4</v>
      </c>
      <c r="M15">
        <f t="shared" si="1"/>
        <v>0</v>
      </c>
    </row>
    <row r="16" spans="1:15">
      <c r="A16" t="s">
        <v>18</v>
      </c>
      <c r="B16" t="s">
        <v>19</v>
      </c>
      <c r="C16" s="1">
        <v>3443000064</v>
      </c>
      <c r="D16" s="1">
        <v>35262001152</v>
      </c>
      <c r="E16" s="1">
        <v>38705000448</v>
      </c>
      <c r="F16" s="1">
        <v>128000000</v>
      </c>
      <c r="G16" s="1">
        <v>173200000</v>
      </c>
      <c r="H16" s="1">
        <v>531800000</v>
      </c>
      <c r="I16" s="3">
        <v>0</v>
      </c>
      <c r="J16">
        <f t="shared" si="0"/>
        <v>44</v>
      </c>
      <c r="K16" s="1">
        <v>3.1248002968994898E-11</v>
      </c>
      <c r="L16" s="1">
        <v>1.2465708522251599E-5</v>
      </c>
      <c r="M16">
        <f t="shared" si="1"/>
        <v>0</v>
      </c>
    </row>
    <row r="17" spans="1:13">
      <c r="A17" t="s">
        <v>50</v>
      </c>
      <c r="B17" t="s">
        <v>51</v>
      </c>
      <c r="C17" s="1">
        <v>161000000000</v>
      </c>
      <c r="D17" s="1">
        <v>3130000000000</v>
      </c>
      <c r="E17" s="1">
        <v>3290000000000</v>
      </c>
      <c r="F17" s="1">
        <v>104000000000</v>
      </c>
      <c r="G17" s="1">
        <v>13916300000</v>
      </c>
      <c r="H17" s="1">
        <v>36390800000</v>
      </c>
      <c r="I17" s="3">
        <v>0</v>
      </c>
      <c r="J17">
        <f t="shared" si="0"/>
        <v>16</v>
      </c>
      <c r="K17" s="1">
        <v>1.48727787731376E-7</v>
      </c>
      <c r="L17">
        <v>8.6000809917958099E-4</v>
      </c>
      <c r="M17">
        <f t="shared" si="1"/>
        <v>0</v>
      </c>
    </row>
    <row r="18" spans="1:13">
      <c r="A18" t="s">
        <v>78</v>
      </c>
      <c r="B18" t="s">
        <v>79</v>
      </c>
      <c r="C18" s="1">
        <v>67624001536</v>
      </c>
      <c r="D18" s="1">
        <v>1560000000000</v>
      </c>
      <c r="E18" s="1">
        <v>1630000000000</v>
      </c>
      <c r="F18" s="1">
        <v>68854996992</v>
      </c>
      <c r="G18" s="1">
        <v>44852000000</v>
      </c>
      <c r="H18" s="1">
        <v>12842000000</v>
      </c>
      <c r="I18" s="3">
        <v>1</v>
      </c>
      <c r="J18">
        <f t="shared" si="0"/>
        <v>32</v>
      </c>
      <c r="K18" s="1">
        <v>1.9235246945784001E-8</v>
      </c>
      <c r="L18">
        <v>3.0928331327943298E-4</v>
      </c>
      <c r="M18">
        <f t="shared" si="1"/>
        <v>0</v>
      </c>
    </row>
    <row r="19" spans="1:13">
      <c r="A19" t="s">
        <v>12</v>
      </c>
      <c r="B19" t="s">
        <v>13</v>
      </c>
      <c r="C19" s="1">
        <v>190000000000</v>
      </c>
      <c r="D19" s="1">
        <v>2410000000000</v>
      </c>
      <c r="E19" s="1">
        <v>2600000000000</v>
      </c>
      <c r="F19" s="1">
        <v>301000000000</v>
      </c>
      <c r="G19" s="1">
        <v>31312200000</v>
      </c>
      <c r="H19" s="1">
        <v>16792200000</v>
      </c>
      <c r="I19" s="3">
        <v>0</v>
      </c>
      <c r="J19">
        <f t="shared" si="0"/>
        <v>26</v>
      </c>
      <c r="K19" s="1">
        <v>3.2439779987832002E-8</v>
      </c>
      <c r="L19">
        <v>4.0164776451531101E-4</v>
      </c>
      <c r="M19">
        <f t="shared" si="1"/>
        <v>0</v>
      </c>
    </row>
    <row r="20" spans="1:13">
      <c r="A20" t="s">
        <v>30</v>
      </c>
      <c r="B20" t="s">
        <v>31</v>
      </c>
      <c r="C20" s="1">
        <v>14807313408</v>
      </c>
      <c r="D20" s="1">
        <v>185000000000</v>
      </c>
      <c r="E20" s="1">
        <v>200000000000</v>
      </c>
      <c r="F20" s="1">
        <v>4805221888</v>
      </c>
      <c r="G20" s="1">
        <v>4805200000</v>
      </c>
      <c r="H20" s="1">
        <v>14212000000</v>
      </c>
      <c r="I20" s="3">
        <v>0</v>
      </c>
      <c r="J20">
        <f t="shared" si="0"/>
        <v>31</v>
      </c>
      <c r="K20" s="1">
        <v>2.2371551945212999E-8</v>
      </c>
      <c r="L20">
        <v>3.3354529902899398E-4</v>
      </c>
      <c r="M20">
        <f t="shared" si="1"/>
        <v>0</v>
      </c>
    </row>
    <row r="21" spans="1:13">
      <c r="A21" t="s">
        <v>56</v>
      </c>
      <c r="B21" t="s">
        <v>57</v>
      </c>
      <c r="C21" s="1">
        <v>62675001344</v>
      </c>
      <c r="D21" s="1">
        <v>1270000000000</v>
      </c>
      <c r="E21" s="1">
        <v>1330000000000</v>
      </c>
      <c r="F21" s="1">
        <v>71681998848</v>
      </c>
      <c r="G21" s="1">
        <v>71682000000</v>
      </c>
      <c r="H21" s="1">
        <v>95452000000</v>
      </c>
      <c r="I21" s="3">
        <v>1</v>
      </c>
      <c r="J21">
        <f t="shared" si="0"/>
        <v>5</v>
      </c>
      <c r="K21" s="1">
        <v>1.01257538155923E-6</v>
      </c>
      <c r="L21">
        <v>2.2441016629852701E-3</v>
      </c>
      <c r="M21">
        <f t="shared" si="1"/>
        <v>1</v>
      </c>
    </row>
    <row r="22" spans="1:13">
      <c r="A22" t="s">
        <v>38</v>
      </c>
      <c r="B22" t="s">
        <v>39</v>
      </c>
      <c r="C22" s="1">
        <v>198000000000</v>
      </c>
      <c r="D22" s="1">
        <v>2210000000000</v>
      </c>
      <c r="E22" s="1">
        <v>2410000000000</v>
      </c>
      <c r="F22" s="1">
        <v>237000000000</v>
      </c>
      <c r="G22" s="1">
        <v>83196200000</v>
      </c>
      <c r="H22" s="1">
        <v>50037700000</v>
      </c>
      <c r="I22" s="3">
        <v>1</v>
      </c>
      <c r="J22">
        <f t="shared" si="0"/>
        <v>12</v>
      </c>
      <c r="K22" s="1">
        <v>3.05591353558813E-7</v>
      </c>
      <c r="L22">
        <v>1.2327668383916E-3</v>
      </c>
      <c r="M22">
        <f t="shared" si="1"/>
        <v>1</v>
      </c>
    </row>
    <row r="23" spans="1:13">
      <c r="A23" t="s">
        <v>24</v>
      </c>
      <c r="B23" t="s">
        <v>25</v>
      </c>
      <c r="C23" s="1">
        <v>48469999616</v>
      </c>
      <c r="D23" s="1">
        <v>793000000000</v>
      </c>
      <c r="E23" s="1">
        <v>842000000000</v>
      </c>
      <c r="F23" s="1">
        <v>92627001344</v>
      </c>
      <c r="G23" s="1">
        <v>29988000000</v>
      </c>
      <c r="H23" s="1">
        <v>33813000000</v>
      </c>
      <c r="I23" s="3">
        <v>1</v>
      </c>
      <c r="J23">
        <f t="shared" si="0"/>
        <v>19</v>
      </c>
      <c r="K23" s="1">
        <v>1.2930893602843899E-7</v>
      </c>
      <c r="L23">
        <v>8.01907806117954E-4</v>
      </c>
      <c r="M23">
        <f t="shared" si="1"/>
        <v>0</v>
      </c>
    </row>
    <row r="24" spans="1:13">
      <c r="A24" t="s">
        <v>36</v>
      </c>
      <c r="B24" t="s">
        <v>37</v>
      </c>
      <c r="C24" s="1">
        <v>48592998400</v>
      </c>
      <c r="D24" s="1">
        <v>628000000000</v>
      </c>
      <c r="E24" s="1">
        <v>676000000000</v>
      </c>
      <c r="F24" s="1">
        <v>55893999616</v>
      </c>
      <c r="G24" s="1">
        <v>34445000000</v>
      </c>
      <c r="H24" s="1">
        <v>59327000000</v>
      </c>
      <c r="I24" s="3">
        <v>0</v>
      </c>
      <c r="J24">
        <f t="shared" si="0"/>
        <v>11</v>
      </c>
      <c r="K24" s="1">
        <v>3.93449267966008E-7</v>
      </c>
      <c r="L24">
        <v>1.3988108211902401E-3</v>
      </c>
      <c r="M24">
        <f t="shared" si="1"/>
        <v>0</v>
      </c>
    </row>
    <row r="25" spans="1:13">
      <c r="A25" t="s">
        <v>28</v>
      </c>
      <c r="B25" t="s">
        <v>29</v>
      </c>
      <c r="C25" s="1">
        <v>30040000512</v>
      </c>
      <c r="D25" s="1">
        <v>513000000000</v>
      </c>
      <c r="E25" s="1">
        <v>543000000000</v>
      </c>
      <c r="F25" s="1">
        <v>20857999360</v>
      </c>
      <c r="G25" s="1">
        <v>2794800000</v>
      </c>
      <c r="H25" s="1">
        <v>5254000000</v>
      </c>
      <c r="I25" s="3">
        <v>0</v>
      </c>
      <c r="J25">
        <f t="shared" si="0"/>
        <v>39</v>
      </c>
      <c r="K25" s="1">
        <v>3.05967001360481E-9</v>
      </c>
      <c r="L25">
        <v>1.23351155720789E-4</v>
      </c>
      <c r="M25">
        <f t="shared" si="1"/>
        <v>0</v>
      </c>
    </row>
    <row r="26" spans="1:13">
      <c r="A26" t="s">
        <v>22</v>
      </c>
      <c r="B26" t="s">
        <v>23</v>
      </c>
      <c r="C26" s="1">
        <v>15811000320</v>
      </c>
      <c r="D26" s="1">
        <v>237000000000</v>
      </c>
      <c r="E26" s="1">
        <v>252000000000</v>
      </c>
      <c r="F26" s="1">
        <v>12026000384</v>
      </c>
      <c r="G26" s="1">
        <v>11524000000</v>
      </c>
      <c r="H26" s="1">
        <v>17828000000</v>
      </c>
      <c r="I26" s="3">
        <v>0</v>
      </c>
      <c r="J26">
        <f t="shared" si="0"/>
        <v>25</v>
      </c>
      <c r="K26" s="1">
        <v>3.52779625873057E-8</v>
      </c>
      <c r="L26">
        <v>4.1885164638847598E-4</v>
      </c>
      <c r="M26">
        <f t="shared" si="1"/>
        <v>0</v>
      </c>
    </row>
    <row r="27" spans="1:13">
      <c r="A27" t="s">
        <v>8</v>
      </c>
      <c r="B27" t="s">
        <v>9</v>
      </c>
      <c r="C27" s="1">
        <v>20500000768</v>
      </c>
      <c r="D27" s="1">
        <v>480000000000</v>
      </c>
      <c r="E27" s="1">
        <v>500000000000</v>
      </c>
      <c r="F27" s="1">
        <v>98773000192</v>
      </c>
      <c r="G27" s="1">
        <v>71462000000</v>
      </c>
      <c r="H27" s="1">
        <v>113743000000</v>
      </c>
      <c r="I27" s="3">
        <v>1</v>
      </c>
      <c r="J27">
        <f t="shared" si="0"/>
        <v>4</v>
      </c>
      <c r="K27" s="1">
        <v>1.12869521844614E-6</v>
      </c>
      <c r="L27">
        <v>2.36955111471353E-3</v>
      </c>
      <c r="M27">
        <f t="shared" si="1"/>
        <v>1</v>
      </c>
    </row>
    <row r="28" spans="1:13">
      <c r="A28" t="s">
        <v>10</v>
      </c>
      <c r="B28" t="s">
        <v>11</v>
      </c>
      <c r="C28" s="1">
        <v>106000000000</v>
      </c>
      <c r="D28" s="1">
        <v>785000000000</v>
      </c>
      <c r="E28" s="1">
        <v>892000000000</v>
      </c>
      <c r="F28" s="1">
        <v>47799001088</v>
      </c>
      <c r="G28" s="1">
        <v>1769000000</v>
      </c>
      <c r="H28" s="1">
        <v>2081000000</v>
      </c>
      <c r="I28" s="3">
        <v>0</v>
      </c>
      <c r="J28">
        <f t="shared" si="0"/>
        <v>10</v>
      </c>
      <c r="K28" s="1">
        <v>4.0458501929847502E-7</v>
      </c>
      <c r="L28">
        <v>2.84332464055896E-3</v>
      </c>
      <c r="M28">
        <f t="shared" si="1"/>
        <v>0</v>
      </c>
    </row>
    <row r="29" spans="1:13">
      <c r="A29" t="s">
        <v>62</v>
      </c>
      <c r="B29" t="s">
        <v>63</v>
      </c>
      <c r="C29" s="1">
        <v>46980001792</v>
      </c>
      <c r="D29" s="1">
        <v>760000000000</v>
      </c>
      <c r="E29" s="1">
        <v>807000000000</v>
      </c>
      <c r="F29" s="1">
        <v>25116999680</v>
      </c>
      <c r="G29" s="1">
        <v>34058000000</v>
      </c>
      <c r="H29" s="1">
        <v>22949800000</v>
      </c>
      <c r="I29" s="3">
        <v>0</v>
      </c>
      <c r="J29">
        <f t="shared" si="0"/>
        <v>22</v>
      </c>
      <c r="K29" s="1">
        <v>6.0114298591093605E-8</v>
      </c>
      <c r="L29">
        <v>5.4676180802670901E-4</v>
      </c>
      <c r="M29">
        <f t="shared" si="1"/>
        <v>0</v>
      </c>
    </row>
    <row r="30" spans="1:13">
      <c r="A30" t="s">
        <v>16</v>
      </c>
      <c r="B30" t="s">
        <v>17</v>
      </c>
      <c r="C30" s="1">
        <v>8921799680</v>
      </c>
      <c r="D30" s="1">
        <v>47428300800</v>
      </c>
      <c r="E30" s="1">
        <v>56350101504</v>
      </c>
      <c r="F30" s="1">
        <v>6078256128</v>
      </c>
      <c r="G30" s="1">
        <v>6078300000</v>
      </c>
      <c r="H30" s="1">
        <v>12000000000</v>
      </c>
      <c r="I30" s="3">
        <v>0</v>
      </c>
      <c r="J30">
        <f t="shared" si="0"/>
        <v>34</v>
      </c>
      <c r="K30" s="1">
        <v>1.59294152490917E-8</v>
      </c>
      <c r="L30">
        <v>2.81453987529963E-4</v>
      </c>
      <c r="M30">
        <f t="shared" si="1"/>
        <v>0</v>
      </c>
    </row>
    <row r="31" spans="1:13">
      <c r="A31" t="s">
        <v>86</v>
      </c>
      <c r="B31" t="s">
        <v>87</v>
      </c>
      <c r="C31" s="1">
        <v>31032000512</v>
      </c>
      <c r="D31" s="1">
        <v>616000000000</v>
      </c>
      <c r="E31" s="1">
        <v>647000000000</v>
      </c>
      <c r="F31" s="1">
        <v>56298999808</v>
      </c>
      <c r="G31" s="1">
        <v>10959000000</v>
      </c>
      <c r="H31" s="1">
        <v>44209000000</v>
      </c>
      <c r="I31" s="3">
        <v>1</v>
      </c>
      <c r="J31">
        <f t="shared" si="0"/>
        <v>13</v>
      </c>
      <c r="K31" s="1">
        <v>2.1629568235682899E-7</v>
      </c>
      <c r="L31">
        <v>1.03712948701777E-3</v>
      </c>
      <c r="M31">
        <f t="shared" si="1"/>
        <v>1</v>
      </c>
    </row>
    <row r="32" spans="1:13">
      <c r="A32" t="s">
        <v>82</v>
      </c>
      <c r="B32" t="s">
        <v>83</v>
      </c>
      <c r="C32" s="1">
        <v>4647321088</v>
      </c>
      <c r="D32" s="1">
        <v>45555978240</v>
      </c>
      <c r="E32" s="1">
        <v>50203299840</v>
      </c>
      <c r="F32" s="1">
        <v>1457672960</v>
      </c>
      <c r="G32" s="1">
        <v>1224700000</v>
      </c>
      <c r="H32" s="1">
        <v>4839400000</v>
      </c>
      <c r="I32" s="3">
        <v>0</v>
      </c>
      <c r="J32">
        <f t="shared" si="0"/>
        <v>40</v>
      </c>
      <c r="K32" s="1">
        <v>2.5886455877518899E-9</v>
      </c>
      <c r="L32">
        <v>1.1345989684476399E-4</v>
      </c>
      <c r="M32">
        <f t="shared" si="1"/>
        <v>0</v>
      </c>
    </row>
    <row r="33" spans="1:13">
      <c r="A33" t="s">
        <v>20</v>
      </c>
      <c r="B33" t="s">
        <v>21</v>
      </c>
      <c r="C33" s="1">
        <v>12514624512</v>
      </c>
      <c r="D33" s="1">
        <v>146000000000</v>
      </c>
      <c r="E33" s="1">
        <v>159000000000</v>
      </c>
      <c r="F33" s="1">
        <v>12748338176</v>
      </c>
      <c r="G33" s="1">
        <v>6244300000</v>
      </c>
      <c r="H33" s="1">
        <v>33376400000</v>
      </c>
      <c r="I33" s="3">
        <v>0</v>
      </c>
      <c r="J33">
        <f t="shared" si="0"/>
        <v>20</v>
      </c>
      <c r="K33" s="1">
        <v>1.2237995202970499E-7</v>
      </c>
      <c r="L33">
        <v>7.8012532442490101E-4</v>
      </c>
      <c r="M33">
        <f t="shared" si="1"/>
        <v>0</v>
      </c>
    </row>
    <row r="34" spans="1:13">
      <c r="A34" t="s">
        <v>84</v>
      </c>
      <c r="B34" t="s">
        <v>85</v>
      </c>
      <c r="C34" s="1">
        <v>8500965888</v>
      </c>
      <c r="D34" s="1">
        <v>106000000000</v>
      </c>
      <c r="E34" s="1">
        <v>114000000000</v>
      </c>
      <c r="F34" s="1">
        <v>10837209088</v>
      </c>
      <c r="G34" s="1">
        <v>10837200000</v>
      </c>
      <c r="H34" s="1">
        <v>16369200000</v>
      </c>
      <c r="I34" s="3">
        <v>0</v>
      </c>
      <c r="J34">
        <f t="shared" si="0"/>
        <v>28</v>
      </c>
      <c r="K34" s="1">
        <v>2.9517341500980199E-8</v>
      </c>
      <c r="L34">
        <v>3.8313222357907702E-4</v>
      </c>
      <c r="M34">
        <f t="shared" si="1"/>
        <v>0</v>
      </c>
    </row>
    <row r="35" spans="1:13">
      <c r="A35" t="s">
        <v>40</v>
      </c>
      <c r="B35" t="s">
        <v>41</v>
      </c>
      <c r="C35" s="1">
        <v>54146998272</v>
      </c>
      <c r="D35" s="1">
        <v>761000000000</v>
      </c>
      <c r="E35" s="1">
        <v>815000000000</v>
      </c>
      <c r="F35" s="1">
        <v>58204000256</v>
      </c>
      <c r="G35" s="1">
        <v>24897000000</v>
      </c>
      <c r="H35" s="1">
        <v>38007900000</v>
      </c>
      <c r="I35" s="3">
        <v>1</v>
      </c>
      <c r="J35">
        <f t="shared" si="0"/>
        <v>15</v>
      </c>
      <c r="K35" s="1">
        <v>1.62722482012237E-7</v>
      </c>
      <c r="L35">
        <v>8.9956643096191402E-4</v>
      </c>
      <c r="M35">
        <f t="shared" si="1"/>
        <v>1</v>
      </c>
    </row>
    <row r="36" spans="1:13">
      <c r="A36" t="s">
        <v>70</v>
      </c>
      <c r="B36" t="s">
        <v>71</v>
      </c>
      <c r="C36" s="1">
        <v>12767661056</v>
      </c>
      <c r="D36" s="1">
        <v>196000000000</v>
      </c>
      <c r="E36" s="1">
        <v>209000000000</v>
      </c>
      <c r="F36" s="1">
        <v>6206088192</v>
      </c>
      <c r="G36" s="1">
        <v>6206100000</v>
      </c>
      <c r="H36" s="1">
        <v>26290800000</v>
      </c>
      <c r="I36" s="3">
        <v>0</v>
      </c>
      <c r="J36">
        <f t="shared" si="0"/>
        <v>21</v>
      </c>
      <c r="K36" s="1">
        <v>7.6180105157776094E-8</v>
      </c>
      <c r="L36">
        <v>6.1550165212714695E-4</v>
      </c>
      <c r="M36">
        <f t="shared" si="1"/>
        <v>0</v>
      </c>
    </row>
    <row r="37" spans="1:13">
      <c r="A37" t="s">
        <v>4</v>
      </c>
      <c r="B37" t="s">
        <v>5</v>
      </c>
      <c r="C37" s="1">
        <v>98753003520</v>
      </c>
      <c r="D37" s="1">
        <v>1240000000000</v>
      </c>
      <c r="E37" s="1">
        <v>1340000000000</v>
      </c>
      <c r="F37" s="1">
        <v>78951997440</v>
      </c>
      <c r="G37" s="1">
        <v>78952000000</v>
      </c>
      <c r="H37" s="1">
        <v>175371000000</v>
      </c>
      <c r="I37" s="3">
        <v>1</v>
      </c>
      <c r="J37">
        <f t="shared" si="0"/>
        <v>1</v>
      </c>
      <c r="K37" s="1">
        <v>3.35829028535771E-6</v>
      </c>
      <c r="L37">
        <v>4.08691557118803E-3</v>
      </c>
      <c r="M37">
        <f t="shared" si="1"/>
        <v>1</v>
      </c>
    </row>
    <row r="38" spans="1:13">
      <c r="A38" t="s">
        <v>42</v>
      </c>
      <c r="B38" t="s">
        <v>43</v>
      </c>
      <c r="C38" s="1">
        <v>143000000000</v>
      </c>
      <c r="D38" s="1">
        <v>2350000000000</v>
      </c>
      <c r="E38" s="1">
        <v>2500000000000</v>
      </c>
      <c r="F38" s="1">
        <v>90764001280</v>
      </c>
      <c r="G38" s="1">
        <v>9878900000</v>
      </c>
      <c r="H38" s="1">
        <v>12898400000</v>
      </c>
      <c r="I38" s="3">
        <v>0</v>
      </c>
      <c r="J38">
        <f t="shared" si="0"/>
        <v>33</v>
      </c>
      <c r="K38" s="1">
        <v>1.8612692653977499E-8</v>
      </c>
      <c r="L38">
        <v>3.0423600808622699E-4</v>
      </c>
      <c r="M38">
        <f t="shared" si="1"/>
        <v>0</v>
      </c>
    </row>
    <row r="39" spans="1:13">
      <c r="A39" t="s">
        <v>48</v>
      </c>
      <c r="B39" t="s">
        <v>49</v>
      </c>
      <c r="C39" s="1">
        <v>128000000000</v>
      </c>
      <c r="D39" s="1">
        <v>2390000000000</v>
      </c>
      <c r="E39" s="1">
        <v>2520000000000</v>
      </c>
      <c r="F39" s="1">
        <v>57398001664</v>
      </c>
      <c r="G39" s="1">
        <v>5404700000</v>
      </c>
      <c r="H39" s="1">
        <v>17825000000</v>
      </c>
      <c r="I39" s="3">
        <v>0</v>
      </c>
      <c r="J39">
        <f t="shared" si="0"/>
        <v>24</v>
      </c>
      <c r="K39" s="1">
        <v>3.53355622897543E-8</v>
      </c>
      <c r="L39">
        <v>4.1919103489223799E-4</v>
      </c>
      <c r="M39">
        <f t="shared" si="1"/>
        <v>0</v>
      </c>
    </row>
    <row r="40" spans="1:13">
      <c r="A40" t="s">
        <v>58</v>
      </c>
      <c r="B40" t="s">
        <v>59</v>
      </c>
      <c r="C40" s="1">
        <v>48512000000</v>
      </c>
      <c r="D40" s="1">
        <v>592000000000</v>
      </c>
      <c r="E40" s="1">
        <v>640000000000</v>
      </c>
      <c r="F40" s="1">
        <v>64493998080</v>
      </c>
      <c r="G40" s="1">
        <v>59353900000</v>
      </c>
      <c r="H40" s="1">
        <v>34613500000</v>
      </c>
      <c r="I40" s="3">
        <v>1</v>
      </c>
      <c r="J40">
        <f t="shared" si="0"/>
        <v>17</v>
      </c>
      <c r="K40" s="1">
        <v>1.3859037927257001E-7</v>
      </c>
      <c r="L40">
        <v>8.3019714903637002E-4</v>
      </c>
      <c r="M40">
        <f t="shared" si="1"/>
        <v>0</v>
      </c>
    </row>
    <row r="41" spans="1:13">
      <c r="A41" t="s">
        <v>68</v>
      </c>
      <c r="B41" t="s">
        <v>69</v>
      </c>
      <c r="C41" s="1">
        <v>123000000000</v>
      </c>
      <c r="D41" s="1">
        <v>2030000000000</v>
      </c>
      <c r="E41" s="1">
        <v>2150000000000</v>
      </c>
      <c r="F41" s="1">
        <v>121000000000</v>
      </c>
      <c r="G41" s="1">
        <v>9405900000</v>
      </c>
      <c r="H41" s="1">
        <v>16379900000</v>
      </c>
      <c r="I41" s="3">
        <v>0</v>
      </c>
      <c r="J41">
        <f t="shared" si="0"/>
        <v>27</v>
      </c>
      <c r="K41" s="1">
        <v>2.9988791752410501E-8</v>
      </c>
      <c r="L41">
        <v>3.8617625763251901E-4</v>
      </c>
      <c r="M41">
        <f t="shared" si="1"/>
        <v>0</v>
      </c>
    </row>
    <row r="42" spans="1:13">
      <c r="A42" t="s">
        <v>32</v>
      </c>
      <c r="B42" t="s">
        <v>33</v>
      </c>
      <c r="C42" s="1">
        <v>11427000320</v>
      </c>
      <c r="D42" s="1">
        <v>131000000000</v>
      </c>
      <c r="E42" s="1">
        <v>143000000000</v>
      </c>
      <c r="F42" s="1">
        <v>4273999872</v>
      </c>
      <c r="G42" s="1">
        <v>572700000</v>
      </c>
      <c r="H42" s="1">
        <v>2383100000</v>
      </c>
      <c r="I42" s="3">
        <v>0</v>
      </c>
      <c r="J42">
        <f t="shared" si="0"/>
        <v>42</v>
      </c>
      <c r="K42" s="1">
        <v>6.27783993659024E-10</v>
      </c>
      <c r="L42" s="1">
        <v>5.5874155497712099E-5</v>
      </c>
      <c r="M42">
        <f t="shared" si="1"/>
        <v>0</v>
      </c>
    </row>
    <row r="43" spans="1:13">
      <c r="A43" t="s">
        <v>64</v>
      </c>
      <c r="B43" t="s">
        <v>65</v>
      </c>
      <c r="C43" s="1">
        <v>10517763072</v>
      </c>
      <c r="D43" s="1">
        <v>107000000000</v>
      </c>
      <c r="E43" s="1">
        <v>117000000000</v>
      </c>
      <c r="F43" s="1">
        <v>3429936896</v>
      </c>
      <c r="G43" s="1">
        <v>3429900000</v>
      </c>
      <c r="H43" s="1">
        <v>10454300000</v>
      </c>
      <c r="I43" s="3">
        <v>0</v>
      </c>
      <c r="J43">
        <f t="shared" si="0"/>
        <v>36</v>
      </c>
      <c r="K43" s="1">
        <v>1.2094871625686801E-8</v>
      </c>
      <c r="L43">
        <v>2.4524894776630499E-4</v>
      </c>
      <c r="M43">
        <f t="shared" si="1"/>
        <v>0</v>
      </c>
    </row>
    <row r="44" spans="1:13">
      <c r="A44" t="s">
        <v>88</v>
      </c>
      <c r="B44" t="s">
        <v>89</v>
      </c>
      <c r="C44" s="1">
        <v>57308000256</v>
      </c>
      <c r="D44" s="1">
        <v>886000000000</v>
      </c>
      <c r="E44" s="1">
        <v>943000000000</v>
      </c>
      <c r="F44" s="1">
        <v>79841001472</v>
      </c>
      <c r="G44" s="1">
        <v>10999100000</v>
      </c>
      <c r="H44" s="1">
        <v>10896000000</v>
      </c>
      <c r="I44" s="3">
        <v>1</v>
      </c>
      <c r="J44">
        <f t="shared" si="0"/>
        <v>35</v>
      </c>
      <c r="K44" s="1">
        <v>1.32888871072371E-8</v>
      </c>
      <c r="L44">
        <v>2.570695054702E-4</v>
      </c>
      <c r="M44">
        <f t="shared" si="1"/>
        <v>0</v>
      </c>
    </row>
    <row r="45" spans="1:13">
      <c r="A45" t="s">
        <v>14</v>
      </c>
      <c r="B45" t="s">
        <v>15</v>
      </c>
      <c r="C45" s="1">
        <v>53485522944</v>
      </c>
      <c r="D45" s="1">
        <v>807000000000</v>
      </c>
      <c r="E45" s="1">
        <v>860000000000</v>
      </c>
      <c r="F45" s="1">
        <v>109000000000</v>
      </c>
      <c r="G45" s="1">
        <v>80073300000</v>
      </c>
      <c r="H45" s="1">
        <v>111373000000</v>
      </c>
      <c r="I45" s="3">
        <v>1</v>
      </c>
      <c r="J45">
        <f t="shared" si="0"/>
        <v>3</v>
      </c>
      <c r="K45" s="1">
        <v>1.3259187464108799E-6</v>
      </c>
      <c r="L45">
        <v>2.56802236983654E-3</v>
      </c>
      <c r="M45">
        <f t="shared" si="1"/>
        <v>1</v>
      </c>
    </row>
  </sheetData>
  <sortState ref="A2:H45">
    <sortCondition ref="A1"/>
  </sortState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baseColWidth="10" defaultRowHeight="14" x14ac:dyDescent="0"/>
  <sheetData>
    <row r="1" spans="1:9">
      <c r="A1" t="s">
        <v>0</v>
      </c>
      <c r="B1" t="s">
        <v>1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9">
      <c r="A2" t="s">
        <v>52</v>
      </c>
      <c r="B2" t="s">
        <v>53</v>
      </c>
      <c r="C2" s="1">
        <v>18900000000</v>
      </c>
      <c r="D2" s="1">
        <v>376000000000</v>
      </c>
      <c r="E2" s="1">
        <v>394000000000</v>
      </c>
      <c r="F2" s="1">
        <v>13500000000</v>
      </c>
      <c r="G2" s="1">
        <v>13500000000</v>
      </c>
      <c r="H2" s="1">
        <v>13400000000</v>
      </c>
    </row>
    <row r="3" spans="1:9">
      <c r="A3" t="s">
        <v>80</v>
      </c>
      <c r="B3" t="s">
        <v>81</v>
      </c>
      <c r="C3" s="1">
        <v>63900000000</v>
      </c>
      <c r="D3" s="1">
        <v>1460000000000</v>
      </c>
      <c r="E3" s="1">
        <v>1520000000000</v>
      </c>
      <c r="F3" s="1">
        <v>458000000000</v>
      </c>
      <c r="G3" s="1">
        <v>383000000000</v>
      </c>
      <c r="H3" s="1">
        <v>116000000000</v>
      </c>
    </row>
    <row r="4" spans="1:9">
      <c r="A4" t="s">
        <v>26</v>
      </c>
      <c r="B4" t="s">
        <v>27</v>
      </c>
      <c r="C4" s="1">
        <v>4990000000</v>
      </c>
      <c r="D4" s="1">
        <v>84700000000</v>
      </c>
      <c r="E4" s="1">
        <v>89700000000</v>
      </c>
      <c r="F4" s="1">
        <v>10600000000</v>
      </c>
      <c r="G4" s="1">
        <v>10600000000</v>
      </c>
      <c r="H4" s="1">
        <v>9240000000</v>
      </c>
    </row>
    <row r="5" spans="1:9">
      <c r="A5" t="s">
        <v>46</v>
      </c>
      <c r="B5" t="s">
        <v>47</v>
      </c>
      <c r="C5" s="1">
        <v>83500000000</v>
      </c>
      <c r="D5" s="1">
        <v>1340000000000</v>
      </c>
      <c r="E5" s="1">
        <v>1420000000000</v>
      </c>
      <c r="F5" s="1">
        <v>78900000000</v>
      </c>
      <c r="G5" s="1">
        <v>50600000000</v>
      </c>
      <c r="H5" s="1">
        <v>56400000000</v>
      </c>
    </row>
    <row r="6" spans="1:9">
      <c r="A6" t="s">
        <v>2</v>
      </c>
      <c r="B6" t="s">
        <v>3</v>
      </c>
      <c r="C6" s="1">
        <v>55400000000</v>
      </c>
      <c r="D6" s="1">
        <v>676000000000</v>
      </c>
      <c r="E6" s="1">
        <v>732000000000</v>
      </c>
      <c r="F6" s="1">
        <v>58800000000</v>
      </c>
      <c r="G6" s="1">
        <v>51500000000</v>
      </c>
      <c r="H6" s="1">
        <v>63500000000</v>
      </c>
    </row>
    <row r="7" spans="1:9">
      <c r="A7" t="s">
        <v>54</v>
      </c>
      <c r="B7" t="s">
        <v>55</v>
      </c>
      <c r="C7" s="1">
        <v>12800000000</v>
      </c>
      <c r="D7" s="1">
        <v>177000000000</v>
      </c>
      <c r="E7" s="1">
        <v>190000000000</v>
      </c>
      <c r="F7" s="1">
        <v>3580000000</v>
      </c>
      <c r="G7" s="1">
        <v>3580000000</v>
      </c>
      <c r="H7" s="1">
        <v>38900000000</v>
      </c>
    </row>
    <row r="8" spans="1:9">
      <c r="A8" t="s">
        <v>76</v>
      </c>
      <c r="B8" t="s">
        <v>77</v>
      </c>
      <c r="C8" s="1">
        <v>9400000000</v>
      </c>
      <c r="D8" s="1">
        <v>114000000000</v>
      </c>
      <c r="E8" s="1">
        <v>123000000000</v>
      </c>
      <c r="F8" s="1">
        <v>3350000000</v>
      </c>
      <c r="G8" s="1">
        <v>3350000000</v>
      </c>
      <c r="H8" s="1">
        <v>3660000000</v>
      </c>
    </row>
    <row r="9" spans="1:9">
      <c r="A9" t="s">
        <v>60</v>
      </c>
      <c r="B9" t="s">
        <v>61</v>
      </c>
      <c r="C9" s="1">
        <v>4100000000</v>
      </c>
      <c r="D9" s="1">
        <v>63100000000</v>
      </c>
      <c r="E9" s="1">
        <v>67200000000</v>
      </c>
      <c r="F9" s="1">
        <v>1130000000</v>
      </c>
      <c r="G9" s="1">
        <v>1130000000</v>
      </c>
      <c r="H9" s="1">
        <v>6290000000</v>
      </c>
    </row>
    <row r="10" spans="1:9">
      <c r="A10" t="s">
        <v>6</v>
      </c>
      <c r="B10" t="s">
        <v>7</v>
      </c>
      <c r="C10" s="1">
        <v>105000000000</v>
      </c>
      <c r="D10" s="1">
        <v>1970000000000</v>
      </c>
      <c r="E10" s="1">
        <v>2080000000000</v>
      </c>
      <c r="F10" s="1">
        <v>164000000000</v>
      </c>
      <c r="G10" s="1">
        <v>47400000000</v>
      </c>
      <c r="H10" s="1">
        <v>75700000000</v>
      </c>
    </row>
    <row r="11" spans="1:9">
      <c r="A11" t="s">
        <v>66</v>
      </c>
      <c r="B11" t="s">
        <v>67</v>
      </c>
      <c r="C11" s="1">
        <v>8560000000</v>
      </c>
      <c r="D11" s="1">
        <v>113000000000</v>
      </c>
      <c r="E11" s="1">
        <v>122000000000</v>
      </c>
      <c r="F11" t="s">
        <v>96</v>
      </c>
      <c r="G11" s="1">
        <v>3670000000</v>
      </c>
      <c r="H11" s="1">
        <v>16200000000</v>
      </c>
      <c r="I11" t="s">
        <v>104</v>
      </c>
    </row>
    <row r="12" spans="1:9">
      <c r="A12" t="s">
        <v>44</v>
      </c>
      <c r="B12" t="s">
        <v>97</v>
      </c>
      <c r="C12" s="1">
        <v>5560000000</v>
      </c>
      <c r="D12" s="1">
        <v>59400000000</v>
      </c>
      <c r="E12" s="1">
        <v>65000000000</v>
      </c>
      <c r="F12" s="1">
        <v>1330000000</v>
      </c>
      <c r="G12" s="1">
        <v>1330000000</v>
      </c>
      <c r="H12" s="1">
        <v>9460000000</v>
      </c>
    </row>
    <row r="13" spans="1:9">
      <c r="A13" t="s">
        <v>72</v>
      </c>
      <c r="B13" t="s">
        <v>73</v>
      </c>
      <c r="C13" s="1">
        <v>23600000000</v>
      </c>
      <c r="D13" s="1">
        <v>324000000000</v>
      </c>
      <c r="E13" s="1">
        <v>348000000000</v>
      </c>
      <c r="F13" s="1">
        <v>6740000000</v>
      </c>
      <c r="G13" s="1">
        <v>6740000000</v>
      </c>
      <c r="H13" s="1">
        <v>36300000000</v>
      </c>
    </row>
    <row r="14" spans="1:9">
      <c r="A14" t="s">
        <v>74</v>
      </c>
      <c r="B14" t="s">
        <v>75</v>
      </c>
      <c r="C14" s="1">
        <v>29600000000</v>
      </c>
      <c r="D14" s="1">
        <v>451000000000</v>
      </c>
      <c r="E14" s="1">
        <v>480000000000</v>
      </c>
      <c r="F14" s="1">
        <v>70900000000</v>
      </c>
      <c r="G14" s="1">
        <v>58500000000</v>
      </c>
      <c r="H14" s="1">
        <v>66900000000</v>
      </c>
    </row>
    <row r="15" spans="1:9">
      <c r="A15" t="s">
        <v>34</v>
      </c>
      <c r="B15" t="s">
        <v>35</v>
      </c>
      <c r="C15" s="1">
        <v>39400000000</v>
      </c>
      <c r="D15" s="1">
        <v>725000000000</v>
      </c>
      <c r="E15" s="1">
        <v>764000000000</v>
      </c>
      <c r="F15" s="1">
        <v>126000000000</v>
      </c>
      <c r="G15" s="1">
        <v>111000000000</v>
      </c>
      <c r="H15" s="1">
        <v>20900000000</v>
      </c>
    </row>
    <row r="16" spans="1:9">
      <c r="A16" t="s">
        <v>18</v>
      </c>
      <c r="B16" t="s">
        <v>19</v>
      </c>
      <c r="C16" s="1">
        <v>3710000000</v>
      </c>
      <c r="D16" s="1">
        <v>42400000000</v>
      </c>
      <c r="E16" s="1">
        <v>46100000000</v>
      </c>
      <c r="F16" s="1">
        <v>1100000000</v>
      </c>
      <c r="G16" s="1">
        <v>1100000000</v>
      </c>
      <c r="H16" s="1">
        <v>1510000000</v>
      </c>
    </row>
    <row r="17" spans="1:9">
      <c r="A17" t="s">
        <v>50</v>
      </c>
      <c r="B17" t="s">
        <v>51</v>
      </c>
      <c r="C17" s="1">
        <v>22400000000</v>
      </c>
      <c r="D17" s="1">
        <v>446000000000</v>
      </c>
      <c r="E17" s="1">
        <v>469000000000</v>
      </c>
      <c r="F17" s="1">
        <v>33000000000</v>
      </c>
      <c r="G17" s="1">
        <v>33000000000</v>
      </c>
      <c r="H17" s="1">
        <v>36700000000</v>
      </c>
    </row>
    <row r="18" spans="1:9">
      <c r="A18" t="s">
        <v>78</v>
      </c>
      <c r="B18" t="s">
        <v>79</v>
      </c>
      <c r="C18" s="1">
        <v>64800000000</v>
      </c>
      <c r="D18" s="1">
        <v>1530000000000</v>
      </c>
      <c r="E18" s="1">
        <v>1590000000000</v>
      </c>
      <c r="F18" s="1">
        <v>48000000000</v>
      </c>
      <c r="G18" s="1">
        <v>11600000000</v>
      </c>
      <c r="H18" s="1">
        <v>60500000000</v>
      </c>
    </row>
    <row r="19" spans="1:9">
      <c r="A19" t="s">
        <v>12</v>
      </c>
      <c r="B19" t="s">
        <v>13</v>
      </c>
      <c r="C19" s="1">
        <v>22700000000</v>
      </c>
      <c r="D19" s="1">
        <v>269000000000</v>
      </c>
      <c r="E19" s="1">
        <v>292000000000</v>
      </c>
      <c r="F19" s="1">
        <v>19400000000</v>
      </c>
      <c r="G19" s="1">
        <v>19400000000</v>
      </c>
      <c r="H19" s="1">
        <v>23400000000</v>
      </c>
    </row>
    <row r="20" spans="1:9">
      <c r="A20" t="s">
        <v>30</v>
      </c>
      <c r="B20" t="s">
        <v>31</v>
      </c>
      <c r="C20" s="1">
        <v>16600000000</v>
      </c>
      <c r="D20" s="1">
        <v>192000000000</v>
      </c>
      <c r="E20" s="1">
        <v>208000000000</v>
      </c>
      <c r="F20" s="1">
        <v>3470000000</v>
      </c>
      <c r="G20" s="1">
        <v>3470000000</v>
      </c>
      <c r="H20" s="1">
        <v>14600000000</v>
      </c>
    </row>
    <row r="21" spans="1:9">
      <c r="A21" t="s">
        <v>56</v>
      </c>
      <c r="B21" t="s">
        <v>57</v>
      </c>
      <c r="C21" s="1">
        <v>65700000000</v>
      </c>
      <c r="D21" s="1">
        <v>1320000000000</v>
      </c>
      <c r="E21" s="1">
        <v>1380000000000</v>
      </c>
      <c r="F21" s="1">
        <v>59500000000</v>
      </c>
      <c r="G21" s="1">
        <v>59500000000</v>
      </c>
      <c r="H21" s="1">
        <v>82600000000</v>
      </c>
    </row>
    <row r="22" spans="1:9">
      <c r="A22" t="s">
        <v>38</v>
      </c>
      <c r="B22" t="s">
        <v>39</v>
      </c>
      <c r="C22" s="1">
        <v>173000000000</v>
      </c>
      <c r="D22" s="1">
        <v>2080000000000</v>
      </c>
      <c r="E22" s="1">
        <v>2250000000000</v>
      </c>
      <c r="F22" s="1">
        <v>236000000000</v>
      </c>
      <c r="G22" s="1">
        <v>83600000000</v>
      </c>
      <c r="H22" s="1">
        <v>56800000000</v>
      </c>
    </row>
    <row r="23" spans="1:9">
      <c r="A23" t="s">
        <v>24</v>
      </c>
      <c r="B23" t="s">
        <v>25</v>
      </c>
      <c r="C23" s="1">
        <v>50400000000</v>
      </c>
      <c r="D23" s="1">
        <v>795000000000</v>
      </c>
      <c r="E23" s="1">
        <v>845000000000</v>
      </c>
      <c r="F23" s="1">
        <v>84900000000</v>
      </c>
      <c r="G23" s="1">
        <v>28900000000</v>
      </c>
      <c r="H23" s="1">
        <v>32000000000</v>
      </c>
    </row>
    <row r="24" spans="1:9">
      <c r="A24" t="s">
        <v>36</v>
      </c>
      <c r="B24" t="s">
        <v>37</v>
      </c>
      <c r="C24" s="1">
        <v>49300000000</v>
      </c>
      <c r="D24" s="1">
        <v>676000000000</v>
      </c>
      <c r="E24" s="1">
        <v>725000000000</v>
      </c>
      <c r="F24" s="1">
        <v>83100000000</v>
      </c>
      <c r="G24" s="1">
        <v>53100000000</v>
      </c>
      <c r="H24" s="1">
        <v>72600000000</v>
      </c>
    </row>
    <row r="25" spans="1:9">
      <c r="A25" t="s">
        <v>28</v>
      </c>
      <c r="B25" t="s">
        <v>29</v>
      </c>
      <c r="C25" s="1">
        <v>4370000000</v>
      </c>
      <c r="D25" s="1">
        <v>74500000000</v>
      </c>
      <c r="E25" s="1">
        <v>78900000000</v>
      </c>
      <c r="F25" s="1">
        <v>2420000000</v>
      </c>
      <c r="G25" s="1">
        <v>2420000000</v>
      </c>
      <c r="H25" s="1">
        <v>2680000000</v>
      </c>
    </row>
    <row r="26" spans="1:9">
      <c r="A26" t="s">
        <v>22</v>
      </c>
      <c r="B26" t="s">
        <v>23</v>
      </c>
      <c r="C26" s="1">
        <v>17400000000</v>
      </c>
      <c r="D26" s="1">
        <v>258000000000</v>
      </c>
      <c r="E26" s="1">
        <v>275000000000</v>
      </c>
      <c r="F26" s="1">
        <v>17800000000</v>
      </c>
      <c r="G26" s="1">
        <v>17500000000</v>
      </c>
      <c r="H26" s="1">
        <v>30200000000</v>
      </c>
    </row>
    <row r="27" spans="1:9">
      <c r="A27" t="s">
        <v>8</v>
      </c>
      <c r="B27" t="s">
        <v>9</v>
      </c>
      <c r="C27" s="1">
        <v>21100000000</v>
      </c>
      <c r="D27" s="1">
        <v>507000000000</v>
      </c>
      <c r="E27" s="1">
        <v>528000000000</v>
      </c>
      <c r="F27" s="1">
        <v>150000000000</v>
      </c>
      <c r="G27" s="1">
        <v>58800000000</v>
      </c>
      <c r="H27" s="1">
        <v>101000000000</v>
      </c>
    </row>
    <row r="28" spans="1:9">
      <c r="A28" t="s">
        <v>10</v>
      </c>
      <c r="B28" t="s">
        <v>11</v>
      </c>
      <c r="C28" s="1">
        <v>3900000000</v>
      </c>
      <c r="D28" s="1">
        <v>30200000000</v>
      </c>
      <c r="E28" s="1">
        <v>34100000000</v>
      </c>
      <c r="F28" s="1">
        <v>1920000000</v>
      </c>
      <c r="G28" s="1">
        <v>1920000000</v>
      </c>
      <c r="H28" s="1">
        <v>2000000000</v>
      </c>
    </row>
    <row r="29" spans="1:9">
      <c r="A29" t="s">
        <v>62</v>
      </c>
      <c r="B29" t="s">
        <v>63</v>
      </c>
      <c r="C29" s="1">
        <v>57100000000</v>
      </c>
      <c r="D29" s="1">
        <v>900000000000</v>
      </c>
      <c r="E29" s="1">
        <v>957000000000</v>
      </c>
      <c r="F29" s="1">
        <v>41200000000</v>
      </c>
      <c r="G29" s="1">
        <v>31500000000</v>
      </c>
      <c r="H29" s="1">
        <v>19200000000</v>
      </c>
    </row>
    <row r="30" spans="1:9">
      <c r="A30" t="s">
        <v>16</v>
      </c>
      <c r="B30" t="s">
        <v>17</v>
      </c>
      <c r="C30" s="1">
        <v>9070000000</v>
      </c>
      <c r="D30" s="1">
        <v>60700000000</v>
      </c>
      <c r="E30" s="1">
        <v>69800000000</v>
      </c>
      <c r="F30" s="1">
        <v>5390000000</v>
      </c>
      <c r="G30" s="1">
        <v>5390000000</v>
      </c>
      <c r="H30" s="1">
        <v>11900000000</v>
      </c>
    </row>
    <row r="31" spans="1:9">
      <c r="A31" t="s">
        <v>86</v>
      </c>
      <c r="B31" t="s">
        <v>87</v>
      </c>
      <c r="C31" s="1">
        <v>32400000000</v>
      </c>
      <c r="D31" s="1">
        <v>583000000000</v>
      </c>
      <c r="E31" s="1">
        <v>616000000000</v>
      </c>
      <c r="F31" s="1">
        <v>33300000000</v>
      </c>
      <c r="G31" s="1">
        <v>9030000000</v>
      </c>
      <c r="H31" s="1">
        <v>38100000000</v>
      </c>
    </row>
    <row r="32" spans="1:9">
      <c r="A32" t="s">
        <v>82</v>
      </c>
      <c r="B32" t="s">
        <v>83</v>
      </c>
      <c r="C32" s="1">
        <v>4480000000</v>
      </c>
      <c r="D32" s="1">
        <v>46100000000</v>
      </c>
      <c r="E32" s="1">
        <v>50600000000</v>
      </c>
      <c r="F32" t="s">
        <v>96</v>
      </c>
      <c r="G32" s="1">
        <v>2130000000</v>
      </c>
      <c r="H32" s="1">
        <v>6160000000</v>
      </c>
      <c r="I32" t="s">
        <v>104</v>
      </c>
    </row>
    <row r="33" spans="1:8">
      <c r="A33" t="s">
        <v>20</v>
      </c>
      <c r="B33" t="s">
        <v>21</v>
      </c>
      <c r="C33" s="1">
        <v>11100000000</v>
      </c>
      <c r="D33" s="1">
        <v>137000000000</v>
      </c>
      <c r="E33" s="1">
        <v>148000000000</v>
      </c>
      <c r="F33" s="1">
        <v>10900000000</v>
      </c>
      <c r="G33" s="1">
        <v>4160000000</v>
      </c>
      <c r="H33" s="1">
        <v>30200000000</v>
      </c>
    </row>
    <row r="34" spans="1:8">
      <c r="A34" t="s">
        <v>84</v>
      </c>
      <c r="B34" t="s">
        <v>85</v>
      </c>
      <c r="C34" s="1">
        <v>9230000000</v>
      </c>
      <c r="D34" s="1">
        <v>103000000000</v>
      </c>
      <c r="E34" s="1">
        <v>112000000000</v>
      </c>
      <c r="F34" s="1">
        <v>9900000000</v>
      </c>
      <c r="G34" s="1">
        <v>9900000000</v>
      </c>
      <c r="H34" s="1">
        <v>38100000000</v>
      </c>
    </row>
    <row r="35" spans="1:8">
      <c r="A35" t="s">
        <v>40</v>
      </c>
      <c r="B35" t="s">
        <v>41</v>
      </c>
      <c r="C35" s="1">
        <v>57800000000</v>
      </c>
      <c r="D35" s="1">
        <v>877000000000</v>
      </c>
      <c r="E35" s="1">
        <v>935000000000</v>
      </c>
      <c r="F35" s="1">
        <v>69100000000</v>
      </c>
      <c r="G35" s="1">
        <v>20200000000</v>
      </c>
      <c r="H35" s="1">
        <v>39000000000</v>
      </c>
    </row>
    <row r="36" spans="1:8">
      <c r="A36" t="s">
        <v>70</v>
      </c>
      <c r="B36" t="s">
        <v>71</v>
      </c>
      <c r="C36" s="1">
        <v>13100000000</v>
      </c>
      <c r="D36" s="1">
        <v>199000000000</v>
      </c>
      <c r="E36" s="1">
        <v>213000000000</v>
      </c>
      <c r="F36" s="1">
        <v>4290000000</v>
      </c>
      <c r="G36" s="1">
        <v>4290000000</v>
      </c>
      <c r="H36" s="1">
        <v>28500000000</v>
      </c>
    </row>
    <row r="37" spans="1:8">
      <c r="A37" t="s">
        <v>4</v>
      </c>
      <c r="B37" t="s">
        <v>5</v>
      </c>
      <c r="C37" s="1">
        <v>103000000000</v>
      </c>
      <c r="D37" s="1">
        <v>1240000000000</v>
      </c>
      <c r="E37" s="1">
        <v>1340000000000</v>
      </c>
      <c r="F37" s="1">
        <v>76700000000</v>
      </c>
      <c r="G37" s="1">
        <v>76700000000</v>
      </c>
      <c r="H37" s="1">
        <v>149000000000</v>
      </c>
    </row>
    <row r="38" spans="1:8">
      <c r="A38" t="s">
        <v>42</v>
      </c>
      <c r="B38" t="s">
        <v>43</v>
      </c>
      <c r="C38" s="1">
        <v>14700000000</v>
      </c>
      <c r="D38" s="1">
        <v>259000000000</v>
      </c>
      <c r="E38" s="1">
        <v>273000000000</v>
      </c>
      <c r="F38" s="1">
        <v>12200000000</v>
      </c>
      <c r="G38" s="1">
        <v>12200000000</v>
      </c>
      <c r="H38" s="1">
        <v>12500000000</v>
      </c>
    </row>
    <row r="39" spans="1:8">
      <c r="A39" t="s">
        <v>48</v>
      </c>
      <c r="B39" t="s">
        <v>49</v>
      </c>
      <c r="C39" s="1">
        <v>14200000000</v>
      </c>
      <c r="D39" s="1">
        <v>260000000000</v>
      </c>
      <c r="E39" s="1">
        <v>274000000000</v>
      </c>
      <c r="F39" s="1">
        <v>4050000000</v>
      </c>
      <c r="G39" s="1">
        <v>3270000000</v>
      </c>
      <c r="H39" s="1">
        <v>18700000000</v>
      </c>
    </row>
    <row r="40" spans="1:8">
      <c r="A40" t="s">
        <v>58</v>
      </c>
      <c r="B40" t="s">
        <v>59</v>
      </c>
      <c r="C40" s="1">
        <v>46100000000</v>
      </c>
      <c r="D40" s="1">
        <v>567000000000</v>
      </c>
      <c r="E40" s="1">
        <v>613000000000</v>
      </c>
      <c r="F40" s="1">
        <v>68800000000</v>
      </c>
      <c r="G40" s="1">
        <v>59400000000</v>
      </c>
      <c r="H40" s="1">
        <v>34600000000</v>
      </c>
    </row>
    <row r="41" spans="1:8">
      <c r="A41" t="s">
        <v>68</v>
      </c>
      <c r="B41" t="s">
        <v>69</v>
      </c>
      <c r="C41" s="1">
        <v>13500000000</v>
      </c>
      <c r="D41" s="1">
        <v>211000000000</v>
      </c>
      <c r="E41" s="1">
        <v>225000000000</v>
      </c>
      <c r="F41" s="1">
        <v>8460000000</v>
      </c>
      <c r="G41" s="1">
        <v>3360000000</v>
      </c>
      <c r="H41" s="1">
        <v>7500000000</v>
      </c>
    </row>
    <row r="42" spans="1:8">
      <c r="A42" t="s">
        <v>32</v>
      </c>
      <c r="B42" t="s">
        <v>33</v>
      </c>
      <c r="C42" s="1">
        <v>1580000000</v>
      </c>
      <c r="D42" s="1">
        <v>18100000000</v>
      </c>
      <c r="E42" s="1">
        <v>19700000000</v>
      </c>
      <c r="F42" s="1">
        <v>939000000</v>
      </c>
      <c r="G42" s="1">
        <v>939000000</v>
      </c>
      <c r="H42" s="1">
        <v>2360000000</v>
      </c>
    </row>
    <row r="43" spans="1:8">
      <c r="A43" t="s">
        <v>64</v>
      </c>
      <c r="B43" t="s">
        <v>65</v>
      </c>
      <c r="C43" s="1">
        <v>9060000000</v>
      </c>
      <c r="D43" s="1">
        <v>103000000000</v>
      </c>
      <c r="E43" s="1">
        <v>112000000000</v>
      </c>
      <c r="F43" s="1">
        <v>3720000000</v>
      </c>
      <c r="G43" s="1">
        <v>3720000000</v>
      </c>
      <c r="H43" s="1">
        <v>14100000000</v>
      </c>
    </row>
    <row r="44" spans="1:8">
      <c r="A44" t="s">
        <v>88</v>
      </c>
      <c r="B44" t="s">
        <v>89</v>
      </c>
      <c r="C44" s="1">
        <v>50600000000</v>
      </c>
      <c r="D44" s="1">
        <v>821000000000</v>
      </c>
      <c r="E44" s="1">
        <v>872000000000</v>
      </c>
      <c r="F44" s="1">
        <v>74000000000</v>
      </c>
      <c r="G44" s="1">
        <v>12300000000</v>
      </c>
      <c r="H44" s="1">
        <v>9920000000</v>
      </c>
    </row>
    <row r="45" spans="1:8">
      <c r="A45" t="s">
        <v>14</v>
      </c>
      <c r="B45" t="s">
        <v>15</v>
      </c>
      <c r="C45" s="1">
        <v>43200000000</v>
      </c>
      <c r="D45" s="1">
        <v>816000000000</v>
      </c>
      <c r="E45" s="1">
        <v>860000000000</v>
      </c>
      <c r="F45" s="1">
        <v>101000000000</v>
      </c>
      <c r="G45" s="1">
        <v>74700000000</v>
      </c>
      <c r="H45" s="1">
        <v>104000000000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"/>
    </sheetView>
  </sheetViews>
  <sheetFormatPr baseColWidth="10" defaultRowHeight="14" x14ac:dyDescent="0"/>
  <cols>
    <col min="1" max="2" width="12.1640625" bestFit="1" customWidth="1"/>
  </cols>
  <sheetData>
    <row r="1" spans="1:3">
      <c r="A1" t="s">
        <v>111</v>
      </c>
    </row>
    <row r="2" spans="1:3">
      <c r="A2" t="s">
        <v>98</v>
      </c>
      <c r="C2" s="1"/>
    </row>
    <row r="3" spans="1:3">
      <c r="A3" s="2" t="s">
        <v>100</v>
      </c>
    </row>
    <row r="4" spans="1:3">
      <c r="A4" s="2" t="s">
        <v>99</v>
      </c>
    </row>
    <row r="6" spans="1:3">
      <c r="A6" t="s">
        <v>101</v>
      </c>
    </row>
    <row r="7" spans="1:3">
      <c r="A7" t="s">
        <v>102</v>
      </c>
    </row>
    <row r="8" spans="1:3">
      <c r="A8" t="s">
        <v>103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Grigat</cp:lastModifiedBy>
  <dcterms:created xsi:type="dcterms:W3CDTF">2013-04-03T15:49:21Z</dcterms:created>
  <dcterms:modified xsi:type="dcterms:W3CDTF">2017-08-12T05:28:05Z</dcterms:modified>
</cp:coreProperties>
</file>