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hter/Documents/"/>
    </mc:Choice>
  </mc:AlternateContent>
  <xr:revisionPtr revIDLastSave="0" documentId="8_{C639940D-9998-FA41-9F46-33E3C10881A9}" xr6:coauthVersionLast="36" xr6:coauthVersionMax="36" xr10:uidLastSave="{00000000-0000-0000-0000-000000000000}"/>
  <bookViews>
    <workbookView xWindow="2780" yWindow="500" windowWidth="28000" windowHeight="19480" xr2:uid="{917C56D9-151E-A24A-8604-F79ED8BE8AF8}"/>
  </bookViews>
  <sheets>
    <sheet name="2021 Biomass" sheetId="1" r:id="rId1"/>
    <sheet name="June 2023 Biomass" sheetId="2" r:id="rId2"/>
    <sheet name="March 2023 Grai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3" i="3"/>
  <c r="H14" i="3"/>
  <c r="H15" i="3"/>
  <c r="H16" i="3"/>
  <c r="H17" i="3"/>
  <c r="H18" i="3"/>
  <c r="H19" i="3"/>
  <c r="H20" i="3"/>
  <c r="H2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H3" i="3" s="1"/>
  <c r="E4" i="3"/>
  <c r="H4" i="3" s="1"/>
  <c r="E5" i="3"/>
  <c r="E6" i="3"/>
  <c r="E7" i="3"/>
  <c r="E8" i="3"/>
  <c r="E9" i="3"/>
  <c r="E10" i="3"/>
  <c r="E11" i="3"/>
  <c r="E12" i="3"/>
  <c r="H12" i="3" s="1"/>
  <c r="E13" i="3"/>
  <c r="E14" i="3"/>
  <c r="E15" i="3"/>
  <c r="E16" i="3"/>
  <c r="E17" i="3"/>
  <c r="E18" i="3"/>
  <c r="E19" i="3"/>
  <c r="E20" i="3"/>
  <c r="E21" i="3"/>
  <c r="E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  <c r="K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1" i="1"/>
</calcChain>
</file>

<file path=xl/sharedStrings.xml><?xml version="1.0" encoding="utf-8"?>
<sst xmlns="http://schemas.openxmlformats.org/spreadsheetml/2006/main" count="318" uniqueCount="50">
  <si>
    <t>Zone</t>
  </si>
  <si>
    <t>to</t>
  </si>
  <si>
    <t>cm</t>
  </si>
  <si>
    <t>bye</t>
  </si>
  <si>
    <t>two</t>
  </si>
  <si>
    <t>leaf</t>
  </si>
  <si>
    <t>four</t>
  </si>
  <si>
    <t>five</t>
  </si>
  <si>
    <t>x</t>
  </si>
  <si>
    <t>six</t>
  </si>
  <si>
    <t>seven</t>
  </si>
  <si>
    <t>eight</t>
  </si>
  <si>
    <t>nine</t>
  </si>
  <si>
    <t>leave</t>
  </si>
  <si>
    <t>one</t>
  </si>
  <si>
    <t>Two</t>
  </si>
  <si>
    <t>three</t>
  </si>
  <si>
    <t>pore</t>
  </si>
  <si>
    <t>cm </t>
  </si>
  <si>
    <t>ft</t>
  </si>
  <si>
    <t>in</t>
  </si>
  <si>
    <t>Length</t>
  </si>
  <si>
    <t>Width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</si>
  <si>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</si>
  <si>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</si>
  <si>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</si>
  <si>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</si>
  <si>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</si>
  <si>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</si>
  <si>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</si>
  <si>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</si>
  <si>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</si>
  <si>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</si>
  <si>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</si>
  <si>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</si>
  <si>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</si>
  <si>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</si>
  <si>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</si>
  <si>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A1-1</t>
  </si>
  <si>
    <t>B1-1</t>
  </si>
  <si>
    <t>C1-1</t>
  </si>
  <si>
    <t>D1-1</t>
  </si>
  <si>
    <t>E1-1</t>
  </si>
  <si>
    <t>Flag</t>
  </si>
  <si>
    <t>1ST</t>
  </si>
  <si>
    <t>1st</t>
  </si>
  <si>
    <t>decFt len</t>
  </si>
  <si>
    <t>decFt Width</t>
  </si>
  <si>
    <t>Cm len</t>
  </si>
  <si>
    <t>Cm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</si>
</sst>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'June 2023 Biomass'!$G$3:$G$28</c:f>
              <c:numCache>
                <c:formatCode>General</c:formatCode>
                <c:ptCount val="26"/>
                <c:pt idx="0">
                  <c:v>18.400000000000002</c:v>
                </c:pt>
                <c:pt idx="1">
                  <c:v>16.18181818181818</c:v>
                </c:pt>
                <c:pt idx="2">
                  <c:v>19.555555555555557</c:v>
                </c:pt>
                <c:pt idx="3">
                  <c:v>18.200000000000003</c:v>
                </c:pt>
                <c:pt idx="4">
                  <c:v>22</c:v>
                </c:pt>
                <c:pt idx="5">
                  <c:v>19.111111111111111</c:v>
                </c:pt>
                <c:pt idx="6">
                  <c:v>21.5</c:v>
                </c:pt>
                <c:pt idx="7">
                  <c:v>22.857142857142854</c:v>
                </c:pt>
                <c:pt idx="8">
                  <c:v>16.222222222222225</c:v>
                </c:pt>
                <c:pt idx="9">
                  <c:v>19.666666666666668</c:v>
                </c:pt>
                <c:pt idx="10">
                  <c:v>18</c:v>
                </c:pt>
                <c:pt idx="11">
                  <c:v>19.400000000000002</c:v>
                </c:pt>
                <c:pt idx="12">
                  <c:v>17.8</c:v>
                </c:pt>
                <c:pt idx="13">
                  <c:v>22.375</c:v>
                </c:pt>
                <c:pt idx="14">
                  <c:v>22.5</c:v>
                </c:pt>
                <c:pt idx="15">
                  <c:v>18</c:v>
                </c:pt>
                <c:pt idx="16">
                  <c:v>19.333333333333332</c:v>
                </c:pt>
                <c:pt idx="17">
                  <c:v>19.333333333333332</c:v>
                </c:pt>
                <c:pt idx="18">
                  <c:v>17.777777777777779</c:v>
                </c:pt>
                <c:pt idx="19">
                  <c:v>17</c:v>
                </c:pt>
                <c:pt idx="20">
                  <c:v>17.888888888888889</c:v>
                </c:pt>
                <c:pt idx="21">
                  <c:v>18.25</c:v>
                </c:pt>
                <c:pt idx="22">
                  <c:v>19.333333333333332</c:v>
                </c:pt>
                <c:pt idx="23">
                  <c:v>17.600000000000001</c:v>
                </c:pt>
                <c:pt idx="24">
                  <c:v>19.777777777777779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634F-9C42-F386DFD8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50735"/>
        <c:axId val="1461107647"/>
      </c:lineChart>
      <c:catAx>
        <c:axId val="131115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7647"/>
        <c:crosses val="autoZero"/>
        <c:auto val="1"/>
        <c:lblAlgn val="ctr"/>
        <c:lblOffset val="100"/>
        <c:noMultiLvlLbl val="0"/>
      </c:catAx>
      <c:valAx>
        <c:axId val="14611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5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16</xdr:row>
      <xdr:rowOff>63500</xdr:rowOff>
    </xdr:from>
    <xdr:to>
      <xdr:col>13</xdr:col>
      <xdr:colOff>203200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2A27D-E9C6-2347-906B-F0EFB827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09D0-E0B8-9045-B7DC-9D55FF93F770}">
  <dimension ref="A1:K42"/>
  <sheetViews>
    <sheetView tabSelected="1" workbookViewId="0">
      <selection activeCell="I42" sqref="I42"/>
    </sheetView>
  </sheetViews>
  <sheetFormatPr baseColWidth="10" defaultRowHeight="16" x14ac:dyDescent="0.2"/>
  <cols>
    <col min="1" max="1" width="9.6640625" style="2" customWidth="1"/>
    <col min="2" max="4" width="10.83203125" style="2"/>
    <col min="5" max="5" width="15.1640625" style="2" customWidth="1"/>
    <col min="6" max="16384" width="10.83203125" style="2"/>
  </cols>
  <sheetData>
    <row r="1" spans="1:11" x14ac:dyDescent="0.2">
      <c r="A1" s="1" t="s">
        <v>0</v>
      </c>
      <c r="B1" s="2" t="s">
        <v>4</v>
      </c>
      <c r="C1" s="2" t="s">
        <v>5</v>
      </c>
      <c r="D1" s="2">
        <v>2</v>
      </c>
      <c r="E1" s="2">
        <v>70</v>
      </c>
      <c r="F1" s="2" t="s">
        <v>2</v>
      </c>
      <c r="G1" s="2" t="s">
        <v>3</v>
      </c>
      <c r="H1" s="2">
        <v>7.2</v>
      </c>
      <c r="I1" s="2" t="s">
        <v>2</v>
      </c>
      <c r="K1" s="2">
        <f>E1/H1</f>
        <v>9.7222222222222214</v>
      </c>
    </row>
    <row r="2" spans="1:11" x14ac:dyDescent="0.2">
      <c r="A2" s="1" t="s">
        <v>0</v>
      </c>
      <c r="B2" s="2" t="s">
        <v>4</v>
      </c>
      <c r="C2" s="2" t="s">
        <v>5</v>
      </c>
      <c r="D2" s="2">
        <v>3</v>
      </c>
      <c r="E2" s="2">
        <v>89.2</v>
      </c>
      <c r="F2" s="2" t="s">
        <v>2</v>
      </c>
      <c r="G2" s="2" t="s">
        <v>3</v>
      </c>
      <c r="H2" s="2">
        <v>7.2</v>
      </c>
      <c r="I2" s="2" t="s">
        <v>2</v>
      </c>
      <c r="K2" s="2">
        <f t="shared" ref="K2:K42" si="0">E2/H2</f>
        <v>12.388888888888889</v>
      </c>
    </row>
    <row r="3" spans="1:11" x14ac:dyDescent="0.2">
      <c r="A3" s="1" t="s">
        <v>0</v>
      </c>
      <c r="B3" s="2" t="s">
        <v>4</v>
      </c>
      <c r="C3" s="2" t="s">
        <v>5</v>
      </c>
      <c r="D3" s="2" t="s">
        <v>6</v>
      </c>
      <c r="E3" s="2">
        <v>105</v>
      </c>
      <c r="F3" s="2" t="s">
        <v>2</v>
      </c>
      <c r="G3" s="2" t="s">
        <v>3</v>
      </c>
      <c r="H3" s="2">
        <v>7.8</v>
      </c>
      <c r="I3" s="2" t="s">
        <v>2</v>
      </c>
      <c r="K3" s="2">
        <f t="shared" si="0"/>
        <v>13.461538461538462</v>
      </c>
    </row>
    <row r="4" spans="1:11" x14ac:dyDescent="0.2">
      <c r="A4" s="1" t="s">
        <v>0</v>
      </c>
      <c r="B4" s="2" t="s">
        <v>4</v>
      </c>
      <c r="C4" s="2" t="s">
        <v>5</v>
      </c>
      <c r="D4" s="2" t="s">
        <v>7</v>
      </c>
      <c r="E4" s="2">
        <v>113.4</v>
      </c>
      <c r="F4" s="2" t="s">
        <v>2</v>
      </c>
      <c r="G4" s="2" t="s">
        <v>8</v>
      </c>
      <c r="H4" s="2">
        <v>7.6</v>
      </c>
      <c r="I4" s="2" t="s">
        <v>2</v>
      </c>
      <c r="K4" s="2">
        <f t="shared" si="0"/>
        <v>14.921052631578949</v>
      </c>
    </row>
    <row r="5" spans="1:11" x14ac:dyDescent="0.2">
      <c r="A5" s="1" t="s">
        <v>0</v>
      </c>
      <c r="B5" s="2" t="s">
        <v>4</v>
      </c>
      <c r="C5" s="2" t="s">
        <v>5</v>
      </c>
      <c r="D5" s="2" t="s">
        <v>9</v>
      </c>
      <c r="E5" s="2">
        <v>115</v>
      </c>
      <c r="F5" s="2" t="s">
        <v>2</v>
      </c>
      <c r="G5" s="2" t="s">
        <v>3</v>
      </c>
      <c r="H5" s="2">
        <v>7.1</v>
      </c>
      <c r="I5" s="2" t="s">
        <v>2</v>
      </c>
      <c r="K5" s="2">
        <f t="shared" si="0"/>
        <v>16.197183098591552</v>
      </c>
    </row>
    <row r="6" spans="1:11" x14ac:dyDescent="0.2">
      <c r="A6" s="1" t="s">
        <v>0</v>
      </c>
      <c r="B6" s="2" t="s">
        <v>4</v>
      </c>
      <c r="C6" s="2" t="s">
        <v>5</v>
      </c>
      <c r="D6" s="2" t="s">
        <v>10</v>
      </c>
      <c r="E6" s="2">
        <v>121</v>
      </c>
      <c r="F6" s="2" t="s">
        <v>2</v>
      </c>
      <c r="G6" s="2" t="s">
        <v>3</v>
      </c>
      <c r="H6" s="2">
        <v>6.6</v>
      </c>
      <c r="I6" s="2" t="s">
        <v>2</v>
      </c>
      <c r="K6" s="2">
        <f t="shared" si="0"/>
        <v>18.333333333333336</v>
      </c>
    </row>
    <row r="7" spans="1:11" x14ac:dyDescent="0.2">
      <c r="A7" s="1" t="s">
        <v>0</v>
      </c>
      <c r="B7" s="2" t="s">
        <v>4</v>
      </c>
      <c r="C7" s="2" t="s">
        <v>5</v>
      </c>
      <c r="D7" s="2" t="s">
        <v>11</v>
      </c>
      <c r="E7" s="2">
        <v>121.4</v>
      </c>
      <c r="F7" s="2" t="s">
        <v>2</v>
      </c>
      <c r="G7" s="2" t="s">
        <v>8</v>
      </c>
      <c r="H7" s="2">
        <v>6</v>
      </c>
      <c r="I7" s="2" t="s">
        <v>2</v>
      </c>
      <c r="K7" s="2">
        <f t="shared" si="0"/>
        <v>20.233333333333334</v>
      </c>
    </row>
    <row r="8" spans="1:11" x14ac:dyDescent="0.2">
      <c r="A8" s="1" t="s">
        <v>0</v>
      </c>
      <c r="B8" s="2" t="s">
        <v>4</v>
      </c>
      <c r="C8" s="2" t="s">
        <v>5</v>
      </c>
      <c r="D8" s="2" t="s">
        <v>12</v>
      </c>
      <c r="E8" s="2">
        <v>119.8</v>
      </c>
      <c r="F8" s="2" t="s">
        <v>2</v>
      </c>
      <c r="G8" s="2" t="s">
        <v>3</v>
      </c>
      <c r="H8" s="2">
        <v>7.4</v>
      </c>
      <c r="I8" s="2" t="s">
        <v>2</v>
      </c>
      <c r="K8" s="2">
        <f t="shared" si="0"/>
        <v>16.189189189189189</v>
      </c>
    </row>
    <row r="9" spans="1:11" x14ac:dyDescent="0.2">
      <c r="A9" s="1" t="s">
        <v>0</v>
      </c>
      <c r="B9" s="2" t="s">
        <v>4</v>
      </c>
      <c r="C9" s="2" t="s">
        <v>5</v>
      </c>
      <c r="D9" s="2">
        <v>10</v>
      </c>
      <c r="E9" s="2">
        <v>111.8</v>
      </c>
      <c r="F9" s="2" t="s">
        <v>2</v>
      </c>
      <c r="G9" s="2" t="s">
        <v>8</v>
      </c>
      <c r="H9" s="2">
        <v>7.8</v>
      </c>
      <c r="I9" s="2" t="s">
        <v>2</v>
      </c>
      <c r="K9" s="2">
        <f t="shared" si="0"/>
        <v>14.333333333333334</v>
      </c>
    </row>
    <row r="10" spans="1:11" x14ac:dyDescent="0.2">
      <c r="A10" s="1" t="s">
        <v>0</v>
      </c>
      <c r="B10" s="2" t="s">
        <v>4</v>
      </c>
      <c r="C10" s="2" t="s">
        <v>13</v>
      </c>
      <c r="D10" s="2">
        <v>11</v>
      </c>
      <c r="E10" s="2">
        <v>102.1</v>
      </c>
      <c r="F10" s="2" t="s">
        <v>2</v>
      </c>
      <c r="G10" s="2" t="s">
        <v>8</v>
      </c>
      <c r="H10" s="2">
        <v>7.8</v>
      </c>
      <c r="I10" s="2" t="s">
        <v>2</v>
      </c>
      <c r="K10" s="2">
        <f t="shared" si="0"/>
        <v>13.089743589743589</v>
      </c>
    </row>
    <row r="12" spans="1:11" x14ac:dyDescent="0.2">
      <c r="A12" s="1" t="s">
        <v>0</v>
      </c>
      <c r="B12" s="2" t="s">
        <v>14</v>
      </c>
      <c r="C12" s="2" t="s">
        <v>5</v>
      </c>
      <c r="D12" s="2" t="s">
        <v>14</v>
      </c>
      <c r="E12" s="2">
        <v>72.2</v>
      </c>
      <c r="F12" s="2" t="s">
        <v>2</v>
      </c>
      <c r="G12" s="2" t="s">
        <v>8</v>
      </c>
      <c r="H12" s="2">
        <v>5.9</v>
      </c>
      <c r="I12" s="2" t="s">
        <v>2</v>
      </c>
      <c r="K12" s="2">
        <f t="shared" si="0"/>
        <v>12.23728813559322</v>
      </c>
    </row>
    <row r="13" spans="1:11" x14ac:dyDescent="0.2">
      <c r="A13" s="1" t="s">
        <v>0</v>
      </c>
      <c r="B13" s="2" t="s">
        <v>14</v>
      </c>
      <c r="C13" s="2" t="s">
        <v>5</v>
      </c>
      <c r="D13" s="2" t="s">
        <v>15</v>
      </c>
      <c r="E13" s="2">
        <v>91.2</v>
      </c>
      <c r="F13" s="2" t="s">
        <v>2</v>
      </c>
      <c r="G13" s="2" t="s">
        <v>3</v>
      </c>
      <c r="H13" s="2">
        <v>5.9</v>
      </c>
      <c r="I13" s="2" t="s">
        <v>2</v>
      </c>
      <c r="K13" s="2">
        <f t="shared" si="0"/>
        <v>15.457627118644067</v>
      </c>
    </row>
    <row r="14" spans="1:11" x14ac:dyDescent="0.2">
      <c r="A14" s="1" t="s">
        <v>0</v>
      </c>
      <c r="B14" s="2" t="s">
        <v>14</v>
      </c>
      <c r="C14" s="2" t="s">
        <v>5</v>
      </c>
      <c r="D14" s="2" t="s">
        <v>16</v>
      </c>
      <c r="E14" s="2">
        <v>103.8</v>
      </c>
      <c r="F14" s="2" t="s">
        <v>2</v>
      </c>
      <c r="G14" s="2" t="s">
        <v>3</v>
      </c>
      <c r="H14" s="2">
        <v>7</v>
      </c>
      <c r="I14" s="2" t="s">
        <v>2</v>
      </c>
      <c r="K14" s="2">
        <f t="shared" si="0"/>
        <v>14.828571428571427</v>
      </c>
    </row>
    <row r="15" spans="1:11" x14ac:dyDescent="0.2">
      <c r="A15" s="1" t="s">
        <v>0</v>
      </c>
      <c r="B15" s="2" t="s">
        <v>14</v>
      </c>
      <c r="C15" s="2" t="s">
        <v>5</v>
      </c>
      <c r="D15" s="2" t="s">
        <v>6</v>
      </c>
      <c r="E15" s="2">
        <v>112.7</v>
      </c>
      <c r="F15" s="2" t="s">
        <v>2</v>
      </c>
      <c r="G15" s="2" t="s">
        <v>8</v>
      </c>
      <c r="H15" s="2">
        <v>7.8</v>
      </c>
      <c r="I15" s="2" t="s">
        <v>2</v>
      </c>
      <c r="K15" s="2">
        <f t="shared" si="0"/>
        <v>14.448717948717949</v>
      </c>
    </row>
    <row r="16" spans="1:11" x14ac:dyDescent="0.2">
      <c r="A16" s="1" t="s">
        <v>0</v>
      </c>
      <c r="B16" s="2" t="s">
        <v>14</v>
      </c>
      <c r="C16" s="2" t="s">
        <v>5</v>
      </c>
      <c r="D16" s="2" t="s">
        <v>7</v>
      </c>
      <c r="E16" s="2">
        <v>114.4</v>
      </c>
      <c r="F16" s="2" t="s">
        <v>2</v>
      </c>
      <c r="G16" s="2" t="s">
        <v>3</v>
      </c>
      <c r="H16" s="2">
        <v>7</v>
      </c>
      <c r="I16" s="2" t="s">
        <v>2</v>
      </c>
      <c r="K16" s="2">
        <f t="shared" si="0"/>
        <v>16.342857142857145</v>
      </c>
    </row>
    <row r="17" spans="1:11" x14ac:dyDescent="0.2">
      <c r="A17" s="1" t="s">
        <v>0</v>
      </c>
      <c r="B17" s="2" t="s">
        <v>14</v>
      </c>
      <c r="C17" s="2" t="s">
        <v>5</v>
      </c>
      <c r="D17" s="2" t="s">
        <v>9</v>
      </c>
      <c r="E17" s="2">
        <v>121.6</v>
      </c>
      <c r="F17" s="2" t="s">
        <v>2</v>
      </c>
      <c r="G17" s="2" t="s">
        <v>8</v>
      </c>
      <c r="H17" s="2">
        <v>6.9</v>
      </c>
      <c r="I17" s="2" t="s">
        <v>2</v>
      </c>
      <c r="K17" s="2">
        <f t="shared" si="0"/>
        <v>17.623188405797098</v>
      </c>
    </row>
    <row r="18" spans="1:11" x14ac:dyDescent="0.2">
      <c r="A18" s="1" t="s">
        <v>0</v>
      </c>
      <c r="B18" s="2" t="s">
        <v>14</v>
      </c>
      <c r="C18" s="2" t="s">
        <v>5</v>
      </c>
      <c r="D18" s="2" t="s">
        <v>10</v>
      </c>
      <c r="E18" s="2">
        <v>129</v>
      </c>
      <c r="F18" s="2" t="s">
        <v>2</v>
      </c>
      <c r="G18" s="2" t="s">
        <v>8</v>
      </c>
      <c r="H18" s="2">
        <v>6.2</v>
      </c>
      <c r="I18" s="2" t="s">
        <v>2</v>
      </c>
      <c r="K18" s="2">
        <f t="shared" si="0"/>
        <v>20.806451612903224</v>
      </c>
    </row>
    <row r="19" spans="1:11" x14ac:dyDescent="0.2">
      <c r="A19" s="1" t="s">
        <v>0</v>
      </c>
      <c r="B19" s="2" t="s">
        <v>14</v>
      </c>
      <c r="C19" s="2" t="s">
        <v>5</v>
      </c>
      <c r="D19" s="2" t="s">
        <v>11</v>
      </c>
      <c r="E19" s="2">
        <v>130.80000000000001</v>
      </c>
      <c r="F19" s="2" t="s">
        <v>2</v>
      </c>
      <c r="G19" s="2" t="s">
        <v>8</v>
      </c>
      <c r="H19" s="2">
        <v>5.8</v>
      </c>
      <c r="I19" s="2" t="s">
        <v>2</v>
      </c>
      <c r="K19" s="2">
        <f t="shared" si="0"/>
        <v>22.551724137931036</v>
      </c>
    </row>
    <row r="20" spans="1:11" x14ac:dyDescent="0.2">
      <c r="A20" s="1" t="s">
        <v>0</v>
      </c>
      <c r="B20" s="2" t="s">
        <v>14</v>
      </c>
      <c r="C20" s="2" t="s">
        <v>5</v>
      </c>
      <c r="D20" s="2" t="s">
        <v>12</v>
      </c>
      <c r="E20" s="2">
        <v>126.4</v>
      </c>
      <c r="F20" s="2" t="s">
        <v>2</v>
      </c>
      <c r="G20" s="2" t="s">
        <v>8</v>
      </c>
      <c r="H20" s="2">
        <v>5.8</v>
      </c>
      <c r="I20" s="2" t="s">
        <v>2</v>
      </c>
      <c r="K20" s="2">
        <f t="shared" si="0"/>
        <v>21.793103448275865</v>
      </c>
    </row>
    <row r="21" spans="1:11" x14ac:dyDescent="0.2">
      <c r="A21" s="1" t="s">
        <v>0</v>
      </c>
      <c r="B21" s="2" t="s">
        <v>14</v>
      </c>
      <c r="C21" s="2" t="s">
        <v>5</v>
      </c>
      <c r="D21" s="2">
        <v>10</v>
      </c>
      <c r="E21" s="2">
        <v>120.4</v>
      </c>
      <c r="F21" s="2" t="s">
        <v>2</v>
      </c>
      <c r="G21" s="2" t="s">
        <v>3</v>
      </c>
      <c r="H21" s="2">
        <v>6.2</v>
      </c>
      <c r="I21" s="2" t="s">
        <v>2</v>
      </c>
      <c r="K21" s="2">
        <f t="shared" si="0"/>
        <v>19.419354838709676</v>
      </c>
    </row>
    <row r="23" spans="1:11" x14ac:dyDescent="0.2">
      <c r="A23" s="1" t="s">
        <v>0</v>
      </c>
      <c r="B23" s="2" t="s">
        <v>16</v>
      </c>
      <c r="C23" s="2" t="s">
        <v>5</v>
      </c>
      <c r="D23" s="2" t="s">
        <v>14</v>
      </c>
      <c r="E23" s="2">
        <v>66</v>
      </c>
      <c r="F23" s="2" t="s">
        <v>2</v>
      </c>
      <c r="G23" s="2" t="s">
        <v>3</v>
      </c>
      <c r="H23" s="2">
        <v>6.2</v>
      </c>
      <c r="I23" s="2" t="s">
        <v>2</v>
      </c>
      <c r="K23" s="2">
        <f t="shared" si="0"/>
        <v>10.64516129032258</v>
      </c>
    </row>
    <row r="24" spans="1:11" x14ac:dyDescent="0.2">
      <c r="A24" s="1" t="s">
        <v>0</v>
      </c>
      <c r="B24" s="2" t="s">
        <v>16</v>
      </c>
      <c r="C24" s="2" t="s">
        <v>5</v>
      </c>
      <c r="D24" s="2" t="s">
        <v>1</v>
      </c>
      <c r="E24" s="2">
        <v>90</v>
      </c>
      <c r="F24" s="2" t="s">
        <v>2</v>
      </c>
      <c r="G24" s="2" t="s">
        <v>8</v>
      </c>
      <c r="H24" s="2">
        <v>7.8</v>
      </c>
      <c r="I24" s="2" t="s">
        <v>2</v>
      </c>
      <c r="K24" s="2">
        <f t="shared" si="0"/>
        <v>11.538461538461538</v>
      </c>
    </row>
    <row r="25" spans="1:11" x14ac:dyDescent="0.2">
      <c r="A25" s="1" t="s">
        <v>0</v>
      </c>
      <c r="B25" s="2" t="s">
        <v>16</v>
      </c>
      <c r="C25" s="2" t="s">
        <v>5</v>
      </c>
      <c r="D25" s="2" t="s">
        <v>16</v>
      </c>
      <c r="E25" s="2">
        <v>90.2</v>
      </c>
      <c r="F25" s="2" t="s">
        <v>2</v>
      </c>
      <c r="G25" s="2" t="s">
        <v>3</v>
      </c>
      <c r="H25" s="2">
        <v>8.6</v>
      </c>
      <c r="I25" s="2" t="s">
        <v>2</v>
      </c>
      <c r="K25" s="2">
        <f t="shared" si="0"/>
        <v>10.488372093023257</v>
      </c>
    </row>
    <row r="26" spans="1:11" x14ac:dyDescent="0.2">
      <c r="A26" s="1" t="s">
        <v>0</v>
      </c>
      <c r="B26" s="2" t="s">
        <v>16</v>
      </c>
      <c r="C26" s="2" t="s">
        <v>5</v>
      </c>
      <c r="D26" s="2" t="s">
        <v>17</v>
      </c>
      <c r="E26" s="2">
        <v>109.8</v>
      </c>
      <c r="F26" s="2" t="s">
        <v>2</v>
      </c>
      <c r="G26" s="2" t="s">
        <v>8</v>
      </c>
      <c r="H26" s="2">
        <v>8.4</v>
      </c>
      <c r="I26" s="2" t="s">
        <v>2</v>
      </c>
      <c r="K26" s="2">
        <f t="shared" si="0"/>
        <v>13.071428571428571</v>
      </c>
    </row>
    <row r="27" spans="1:11" x14ac:dyDescent="0.2">
      <c r="A27" s="1" t="s">
        <v>0</v>
      </c>
      <c r="B27" s="2" t="s">
        <v>16</v>
      </c>
      <c r="C27" s="2" t="s">
        <v>5</v>
      </c>
      <c r="D27" s="2" t="s">
        <v>7</v>
      </c>
      <c r="E27" s="2">
        <v>113.4</v>
      </c>
      <c r="F27" s="2" t="s">
        <v>2</v>
      </c>
      <c r="G27" s="2" t="s">
        <v>8</v>
      </c>
      <c r="H27" s="2">
        <v>8</v>
      </c>
      <c r="I27" s="2" t="s">
        <v>2</v>
      </c>
      <c r="K27" s="2">
        <f t="shared" si="0"/>
        <v>14.175000000000001</v>
      </c>
    </row>
    <row r="28" spans="1:11" x14ac:dyDescent="0.2">
      <c r="A28" s="1" t="s">
        <v>0</v>
      </c>
      <c r="B28" s="2" t="s">
        <v>16</v>
      </c>
      <c r="C28" s="2" t="s">
        <v>5</v>
      </c>
      <c r="D28" s="2" t="s">
        <v>9</v>
      </c>
      <c r="E28" s="2">
        <v>120.6</v>
      </c>
      <c r="F28" s="2" t="s">
        <v>2</v>
      </c>
      <c r="G28" s="2" t="s">
        <v>8</v>
      </c>
      <c r="H28" s="2">
        <v>6.8</v>
      </c>
      <c r="I28" s="2" t="s">
        <v>2</v>
      </c>
      <c r="K28" s="2">
        <f t="shared" si="0"/>
        <v>17.735294117647058</v>
      </c>
    </row>
    <row r="29" spans="1:11" x14ac:dyDescent="0.2">
      <c r="A29" s="1" t="s">
        <v>0</v>
      </c>
      <c r="B29" s="2" t="s">
        <v>16</v>
      </c>
      <c r="C29" s="2" t="s">
        <v>5</v>
      </c>
      <c r="D29" s="2" t="s">
        <v>10</v>
      </c>
      <c r="E29" s="2">
        <v>122</v>
      </c>
      <c r="F29" s="2" t="s">
        <v>2</v>
      </c>
      <c r="G29" s="2" t="s">
        <v>8</v>
      </c>
      <c r="H29" s="2">
        <v>7.2</v>
      </c>
      <c r="I29" s="2" t="s">
        <v>2</v>
      </c>
      <c r="K29" s="2">
        <f t="shared" si="0"/>
        <v>16.944444444444443</v>
      </c>
    </row>
    <row r="30" spans="1:11" x14ac:dyDescent="0.2">
      <c r="A30" s="1" t="s">
        <v>0</v>
      </c>
      <c r="B30" s="2" t="s">
        <v>16</v>
      </c>
      <c r="C30" s="2" t="s">
        <v>5</v>
      </c>
      <c r="D30" s="2" t="s">
        <v>11</v>
      </c>
      <c r="E30" s="2">
        <v>115</v>
      </c>
      <c r="F30" s="2" t="s">
        <v>2</v>
      </c>
      <c r="G30" s="2" t="s">
        <v>8</v>
      </c>
      <c r="H30" s="2">
        <v>7.6</v>
      </c>
      <c r="I30" s="2" t="s">
        <v>18</v>
      </c>
      <c r="K30" s="2">
        <f t="shared" si="0"/>
        <v>15.131578947368421</v>
      </c>
    </row>
    <row r="31" spans="1:11" x14ac:dyDescent="0.2">
      <c r="A31" s="1" t="s">
        <v>0</v>
      </c>
      <c r="B31" s="2" t="s">
        <v>16</v>
      </c>
      <c r="C31" s="2" t="s">
        <v>5</v>
      </c>
      <c r="D31" s="2" t="s">
        <v>12</v>
      </c>
      <c r="E31" s="2">
        <v>107.8</v>
      </c>
      <c r="F31" s="2" t="s">
        <v>2</v>
      </c>
      <c r="G31" s="2" t="s">
        <v>8</v>
      </c>
      <c r="H31" s="2">
        <v>7.8</v>
      </c>
      <c r="I31" s="2" t="s">
        <v>2</v>
      </c>
      <c r="K31" s="2">
        <f t="shared" si="0"/>
        <v>13.820512820512821</v>
      </c>
    </row>
    <row r="33" spans="1:11" x14ac:dyDescent="0.2">
      <c r="A33" s="1" t="s">
        <v>0</v>
      </c>
      <c r="B33" s="2" t="s">
        <v>6</v>
      </c>
      <c r="C33" s="2" t="s">
        <v>5</v>
      </c>
      <c r="D33" s="2" t="s">
        <v>14</v>
      </c>
      <c r="E33" s="2">
        <v>72.3</v>
      </c>
      <c r="F33" s="2" t="s">
        <v>2</v>
      </c>
      <c r="G33" s="2" t="s">
        <v>3</v>
      </c>
      <c r="H33" s="2">
        <v>5.8</v>
      </c>
      <c r="I33" s="2" t="s">
        <v>2</v>
      </c>
      <c r="K33" s="2">
        <f t="shared" si="0"/>
        <v>12.46551724137931</v>
      </c>
    </row>
    <row r="34" spans="1:11" x14ac:dyDescent="0.2">
      <c r="A34" s="1" t="s">
        <v>0</v>
      </c>
      <c r="B34" s="2" t="s">
        <v>6</v>
      </c>
      <c r="C34" s="2" t="s">
        <v>5</v>
      </c>
      <c r="D34" s="2" t="s">
        <v>1</v>
      </c>
      <c r="E34" s="2">
        <v>78</v>
      </c>
      <c r="F34" s="2" t="s">
        <v>2</v>
      </c>
      <c r="G34" s="2" t="s">
        <v>3</v>
      </c>
      <c r="H34" s="2">
        <v>6.8</v>
      </c>
      <c r="I34" s="2" t="s">
        <v>2</v>
      </c>
      <c r="K34" s="2">
        <f t="shared" si="0"/>
        <v>11.470588235294118</v>
      </c>
    </row>
    <row r="35" spans="1:11" x14ac:dyDescent="0.2">
      <c r="A35" s="1" t="s">
        <v>0</v>
      </c>
      <c r="B35" s="2" t="s">
        <v>6</v>
      </c>
      <c r="C35" s="2" t="s">
        <v>5</v>
      </c>
      <c r="D35" s="2" t="s">
        <v>16</v>
      </c>
      <c r="E35" s="2">
        <v>97.4</v>
      </c>
      <c r="F35" s="2" t="s">
        <v>2</v>
      </c>
      <c r="G35" s="2" t="s">
        <v>8</v>
      </c>
      <c r="H35" s="2">
        <v>7.8</v>
      </c>
      <c r="I35" s="2" t="s">
        <v>2</v>
      </c>
      <c r="K35" s="2">
        <f t="shared" si="0"/>
        <v>12.487179487179489</v>
      </c>
    </row>
    <row r="36" spans="1:11" x14ac:dyDescent="0.2">
      <c r="A36" s="1" t="s">
        <v>0</v>
      </c>
      <c r="B36" s="2" t="s">
        <v>6</v>
      </c>
      <c r="C36" s="2" t="s">
        <v>5</v>
      </c>
      <c r="D36" s="2" t="s">
        <v>6</v>
      </c>
      <c r="E36" s="2">
        <v>108.5</v>
      </c>
      <c r="F36" s="2" t="s">
        <v>2</v>
      </c>
      <c r="G36" s="2" t="s">
        <v>8</v>
      </c>
      <c r="H36" s="2">
        <v>7.9</v>
      </c>
      <c r="I36" s="2" t="s">
        <v>2</v>
      </c>
      <c r="K36" s="2">
        <f t="shared" si="0"/>
        <v>13.734177215189872</v>
      </c>
    </row>
    <row r="37" spans="1:11" x14ac:dyDescent="0.2">
      <c r="A37" s="1" t="s">
        <v>0</v>
      </c>
      <c r="B37" s="2" t="s">
        <v>6</v>
      </c>
      <c r="C37" s="2" t="s">
        <v>5</v>
      </c>
      <c r="D37" s="2" t="s">
        <v>7</v>
      </c>
      <c r="E37" s="2">
        <v>112.5</v>
      </c>
      <c r="F37" s="2" t="s">
        <v>2</v>
      </c>
      <c r="G37" s="2" t="s">
        <v>3</v>
      </c>
      <c r="H37" s="2">
        <v>8</v>
      </c>
      <c r="I37" s="2" t="s">
        <v>2</v>
      </c>
      <c r="K37" s="2">
        <f t="shared" si="0"/>
        <v>14.0625</v>
      </c>
    </row>
    <row r="38" spans="1:11" x14ac:dyDescent="0.2">
      <c r="A38" s="1" t="s">
        <v>0</v>
      </c>
      <c r="B38" s="2" t="s">
        <v>6</v>
      </c>
      <c r="C38" s="2" t="s">
        <v>5</v>
      </c>
      <c r="D38" s="2" t="s">
        <v>9</v>
      </c>
      <c r="E38" s="2">
        <v>114.6</v>
      </c>
      <c r="F38" s="2" t="s">
        <v>2</v>
      </c>
      <c r="G38" s="2" t="s">
        <v>8</v>
      </c>
      <c r="H38" s="2">
        <v>6.7</v>
      </c>
      <c r="I38" s="2" t="s">
        <v>2</v>
      </c>
      <c r="K38" s="2">
        <f t="shared" si="0"/>
        <v>17.104477611940297</v>
      </c>
    </row>
    <row r="39" spans="1:11" x14ac:dyDescent="0.2">
      <c r="A39" s="1" t="s">
        <v>0</v>
      </c>
      <c r="B39" s="2" t="s">
        <v>6</v>
      </c>
      <c r="C39" s="2" t="s">
        <v>5</v>
      </c>
      <c r="D39" s="2" t="s">
        <v>11</v>
      </c>
      <c r="E39" s="2">
        <v>126.1</v>
      </c>
      <c r="F39" s="2" t="s">
        <v>2</v>
      </c>
      <c r="G39" s="2" t="s">
        <v>8</v>
      </c>
      <c r="H39" s="2">
        <v>5.8</v>
      </c>
      <c r="I39" s="2" t="s">
        <v>2</v>
      </c>
      <c r="K39" s="2">
        <f t="shared" si="0"/>
        <v>21.741379310344826</v>
      </c>
    </row>
    <row r="40" spans="1:11" x14ac:dyDescent="0.2">
      <c r="A40" s="1" t="s">
        <v>0</v>
      </c>
      <c r="B40" s="2" t="s">
        <v>6</v>
      </c>
      <c r="C40" s="2" t="s">
        <v>5</v>
      </c>
      <c r="D40" s="2" t="s">
        <v>10</v>
      </c>
      <c r="E40" s="2">
        <v>123.3</v>
      </c>
      <c r="F40" s="2" t="s">
        <v>2</v>
      </c>
      <c r="G40" s="2" t="s">
        <v>8</v>
      </c>
      <c r="H40" s="2">
        <v>5.7</v>
      </c>
      <c r="I40" s="2" t="s">
        <v>2</v>
      </c>
      <c r="K40" s="2">
        <f t="shared" si="0"/>
        <v>21.631578947368421</v>
      </c>
    </row>
    <row r="41" spans="1:11" x14ac:dyDescent="0.2">
      <c r="A41" s="1" t="s">
        <v>0</v>
      </c>
      <c r="B41" s="2" t="s">
        <v>6</v>
      </c>
      <c r="C41" s="2" t="s">
        <v>5</v>
      </c>
      <c r="D41" s="2" t="s">
        <v>12</v>
      </c>
      <c r="E41" s="2">
        <v>127.5</v>
      </c>
      <c r="F41" s="2" t="s">
        <v>2</v>
      </c>
      <c r="G41" s="2" t="s">
        <v>8</v>
      </c>
      <c r="H41" s="2">
        <v>6.5</v>
      </c>
      <c r="I41" s="2" t="s">
        <v>2</v>
      </c>
      <c r="K41" s="2">
        <f t="shared" si="0"/>
        <v>19.615384615384617</v>
      </c>
    </row>
    <row r="42" spans="1:11" x14ac:dyDescent="0.2">
      <c r="A42" s="1" t="s">
        <v>0</v>
      </c>
      <c r="B42" s="2" t="s">
        <v>6</v>
      </c>
      <c r="C42" s="2" t="s">
        <v>5</v>
      </c>
      <c r="D42" s="2">
        <v>10</v>
      </c>
      <c r="E42" s="2">
        <v>115.3</v>
      </c>
      <c r="F42" s="2" t="s">
        <v>2</v>
      </c>
      <c r="G42" s="2" t="s">
        <v>8</v>
      </c>
      <c r="H42" s="2">
        <v>6.6</v>
      </c>
      <c r="I42" s="2" t="s">
        <v>2</v>
      </c>
      <c r="K42" s="2">
        <f t="shared" si="0"/>
        <v>17.469696969696969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40D-A111-5E47-9712-2AF483C2888A}">
  <dimension ref="A1:G28"/>
  <sheetViews>
    <sheetView workbookViewId="0">
      <selection activeCell="E34" sqref="E34"/>
    </sheetView>
  </sheetViews>
  <sheetFormatPr baseColWidth="10" defaultRowHeight="16" x14ac:dyDescent="0.2"/>
  <sheetData>
    <row r="1" spans="1:7" x14ac:dyDescent="0.2">
      <c r="B1" s="3" t="s">
        <v>21</v>
      </c>
      <c r="C1" s="3"/>
      <c r="D1" s="3"/>
      <c r="E1" s="3" t="s">
        <v>22</v>
      </c>
      <c r="F1" s="3"/>
    </row>
    <row r="2" spans="1:7" x14ac:dyDescent="0.2">
      <c r="B2" t="s">
        <v>19</v>
      </c>
      <c r="C2" t="s">
        <v>20</v>
      </c>
      <c r="D2" t="s">
        <v>2</v>
      </c>
      <c r="E2" t="s">
        <v>20</v>
      </c>
      <c r="F2" t="s">
        <v>2</v>
      </c>
    </row>
    <row r="3" spans="1:7" x14ac:dyDescent="0.2">
      <c r="A3">
        <v>7.1</v>
      </c>
      <c r="B3">
        <v>3</v>
      </c>
      <c r="C3">
        <v>10</v>
      </c>
      <c r="D3">
        <f>(B3*12+C3)*2.54</f>
        <v>116.84</v>
      </c>
      <c r="E3">
        <v>2.5</v>
      </c>
      <c r="F3">
        <f>E3*2.54</f>
        <v>6.35</v>
      </c>
      <c r="G3">
        <f>D3/F3</f>
        <v>18.400000000000002</v>
      </c>
    </row>
    <row r="4" spans="1:7" x14ac:dyDescent="0.2">
      <c r="A4">
        <v>7.2</v>
      </c>
      <c r="B4">
        <v>3</v>
      </c>
      <c r="C4">
        <v>8.5</v>
      </c>
      <c r="D4">
        <f t="shared" ref="D4:D28" si="0">(B4*12+C4)*2.54</f>
        <v>113.03</v>
      </c>
      <c r="E4">
        <v>2.75</v>
      </c>
      <c r="F4">
        <f t="shared" ref="F4:F28" si="1">E4*2.54</f>
        <v>6.9850000000000003</v>
      </c>
      <c r="G4">
        <f t="shared" ref="G4:G28" si="2">D4/F4</f>
        <v>16.18181818181818</v>
      </c>
    </row>
    <row r="5" spans="1:7" x14ac:dyDescent="0.2">
      <c r="A5">
        <v>7.3</v>
      </c>
      <c r="B5">
        <v>3</v>
      </c>
      <c r="C5">
        <v>8</v>
      </c>
      <c r="D5">
        <f t="shared" si="0"/>
        <v>111.76</v>
      </c>
      <c r="E5">
        <v>2.25</v>
      </c>
      <c r="F5">
        <f t="shared" si="1"/>
        <v>5.7149999999999999</v>
      </c>
      <c r="G5">
        <f t="shared" si="2"/>
        <v>19.555555555555557</v>
      </c>
    </row>
    <row r="6" spans="1:7" x14ac:dyDescent="0.2">
      <c r="A6">
        <v>7.4</v>
      </c>
      <c r="B6">
        <v>3</v>
      </c>
      <c r="C6">
        <v>9.5</v>
      </c>
      <c r="D6">
        <f t="shared" si="0"/>
        <v>115.57000000000001</v>
      </c>
      <c r="E6">
        <v>2.5</v>
      </c>
      <c r="F6">
        <f t="shared" si="1"/>
        <v>6.35</v>
      </c>
      <c r="G6">
        <f t="shared" si="2"/>
        <v>18.200000000000003</v>
      </c>
    </row>
    <row r="7" spans="1:7" x14ac:dyDescent="0.2">
      <c r="A7">
        <v>7.5</v>
      </c>
      <c r="B7">
        <v>3</v>
      </c>
      <c r="C7">
        <v>8</v>
      </c>
      <c r="D7">
        <f t="shared" si="0"/>
        <v>111.76</v>
      </c>
      <c r="E7">
        <v>2</v>
      </c>
      <c r="F7">
        <f t="shared" si="1"/>
        <v>5.08</v>
      </c>
      <c r="G7">
        <f t="shared" si="2"/>
        <v>22</v>
      </c>
    </row>
    <row r="8" spans="1:7" x14ac:dyDescent="0.2">
      <c r="A8">
        <v>7.6</v>
      </c>
      <c r="B8">
        <v>3</v>
      </c>
      <c r="C8">
        <v>7</v>
      </c>
      <c r="D8">
        <f t="shared" si="0"/>
        <v>109.22</v>
      </c>
      <c r="E8">
        <v>2.25</v>
      </c>
      <c r="F8">
        <f t="shared" si="1"/>
        <v>5.7149999999999999</v>
      </c>
      <c r="G8">
        <f t="shared" si="2"/>
        <v>19.111111111111111</v>
      </c>
    </row>
    <row r="9" spans="1:7" x14ac:dyDescent="0.2">
      <c r="A9">
        <v>8.1</v>
      </c>
      <c r="B9">
        <v>3</v>
      </c>
      <c r="C9">
        <v>7</v>
      </c>
      <c r="D9">
        <f t="shared" si="0"/>
        <v>109.22</v>
      </c>
      <c r="E9">
        <v>2</v>
      </c>
      <c r="F9">
        <f t="shared" si="1"/>
        <v>5.08</v>
      </c>
      <c r="G9">
        <f t="shared" si="2"/>
        <v>21.5</v>
      </c>
    </row>
    <row r="10" spans="1:7" x14ac:dyDescent="0.2">
      <c r="A10">
        <v>8.1999999999999993</v>
      </c>
      <c r="B10">
        <v>3</v>
      </c>
      <c r="C10">
        <v>4</v>
      </c>
      <c r="D10">
        <f t="shared" si="0"/>
        <v>101.6</v>
      </c>
      <c r="E10">
        <v>1.75</v>
      </c>
      <c r="F10">
        <f t="shared" si="1"/>
        <v>4.4450000000000003</v>
      </c>
      <c r="G10">
        <f t="shared" si="2"/>
        <v>22.857142857142854</v>
      </c>
    </row>
    <row r="11" spans="1:7" x14ac:dyDescent="0.2">
      <c r="A11">
        <v>8.3000000000000007</v>
      </c>
      <c r="B11">
        <v>3</v>
      </c>
      <c r="C11">
        <v>0.5</v>
      </c>
      <c r="D11">
        <f t="shared" si="0"/>
        <v>92.710000000000008</v>
      </c>
      <c r="E11">
        <v>2.25</v>
      </c>
      <c r="F11">
        <f t="shared" si="1"/>
        <v>5.7149999999999999</v>
      </c>
      <c r="G11">
        <f t="shared" si="2"/>
        <v>16.222222222222225</v>
      </c>
    </row>
    <row r="12" spans="1:7" x14ac:dyDescent="0.2">
      <c r="A12">
        <v>8.4</v>
      </c>
      <c r="B12">
        <v>3</v>
      </c>
      <c r="C12">
        <v>8.25</v>
      </c>
      <c r="D12">
        <f t="shared" si="0"/>
        <v>112.395</v>
      </c>
      <c r="E12">
        <v>2.25</v>
      </c>
      <c r="F12">
        <f t="shared" si="1"/>
        <v>5.7149999999999999</v>
      </c>
      <c r="G12">
        <f t="shared" si="2"/>
        <v>19.666666666666668</v>
      </c>
    </row>
    <row r="13" spans="1:7" x14ac:dyDescent="0.2">
      <c r="A13">
        <v>8.5</v>
      </c>
      <c r="B13">
        <v>3</v>
      </c>
      <c r="C13">
        <v>0</v>
      </c>
      <c r="D13">
        <f t="shared" si="0"/>
        <v>91.44</v>
      </c>
      <c r="E13">
        <v>2</v>
      </c>
      <c r="F13">
        <f t="shared" si="1"/>
        <v>5.08</v>
      </c>
      <c r="G13">
        <f t="shared" si="2"/>
        <v>18</v>
      </c>
    </row>
    <row r="14" spans="1:7" x14ac:dyDescent="0.2">
      <c r="A14">
        <v>9.1</v>
      </c>
      <c r="B14">
        <v>4</v>
      </c>
      <c r="C14">
        <v>0.5</v>
      </c>
      <c r="D14">
        <f t="shared" si="0"/>
        <v>123.19</v>
      </c>
      <c r="E14">
        <v>2.5</v>
      </c>
      <c r="F14">
        <f t="shared" si="1"/>
        <v>6.35</v>
      </c>
      <c r="G14">
        <f t="shared" si="2"/>
        <v>19.400000000000002</v>
      </c>
    </row>
    <row r="15" spans="1:7" x14ac:dyDescent="0.2">
      <c r="A15">
        <v>9.1999999999999993</v>
      </c>
      <c r="B15">
        <v>3</v>
      </c>
      <c r="C15">
        <v>8.5</v>
      </c>
      <c r="D15">
        <f t="shared" si="0"/>
        <v>113.03</v>
      </c>
      <c r="E15">
        <v>2.5</v>
      </c>
      <c r="F15">
        <f t="shared" si="1"/>
        <v>6.35</v>
      </c>
      <c r="G15">
        <f t="shared" si="2"/>
        <v>17.8</v>
      </c>
    </row>
    <row r="16" spans="1:7" x14ac:dyDescent="0.2">
      <c r="A16">
        <v>9.3000000000000007</v>
      </c>
      <c r="B16">
        <v>3</v>
      </c>
      <c r="C16">
        <v>8.75</v>
      </c>
      <c r="D16">
        <f t="shared" si="0"/>
        <v>113.66500000000001</v>
      </c>
      <c r="E16">
        <v>2</v>
      </c>
      <c r="F16">
        <f t="shared" si="1"/>
        <v>5.08</v>
      </c>
      <c r="G16">
        <f t="shared" si="2"/>
        <v>22.375</v>
      </c>
    </row>
    <row r="17" spans="1:7" x14ac:dyDescent="0.2">
      <c r="A17">
        <v>9.4</v>
      </c>
      <c r="B17">
        <v>3</v>
      </c>
      <c r="C17">
        <v>9</v>
      </c>
      <c r="D17">
        <f t="shared" si="0"/>
        <v>114.3</v>
      </c>
      <c r="E17">
        <v>2</v>
      </c>
      <c r="F17">
        <f t="shared" si="1"/>
        <v>5.08</v>
      </c>
      <c r="G17">
        <f t="shared" si="2"/>
        <v>22.5</v>
      </c>
    </row>
    <row r="18" spans="1:7" x14ac:dyDescent="0.2">
      <c r="A18">
        <v>9.5</v>
      </c>
      <c r="B18">
        <v>3</v>
      </c>
      <c r="C18">
        <v>9</v>
      </c>
      <c r="D18">
        <f t="shared" si="0"/>
        <v>114.3</v>
      </c>
      <c r="E18">
        <v>2.5</v>
      </c>
      <c r="F18">
        <f t="shared" si="1"/>
        <v>6.35</v>
      </c>
      <c r="G18">
        <f t="shared" si="2"/>
        <v>18</v>
      </c>
    </row>
    <row r="19" spans="1:7" x14ac:dyDescent="0.2">
      <c r="A19">
        <v>10.1</v>
      </c>
      <c r="B19">
        <v>3</v>
      </c>
      <c r="C19">
        <v>7.5</v>
      </c>
      <c r="D19">
        <f t="shared" si="0"/>
        <v>110.49</v>
      </c>
      <c r="E19">
        <v>2.25</v>
      </c>
      <c r="F19">
        <f t="shared" si="1"/>
        <v>5.7149999999999999</v>
      </c>
      <c r="G19">
        <f t="shared" si="2"/>
        <v>19.333333333333332</v>
      </c>
    </row>
    <row r="20" spans="1:7" x14ac:dyDescent="0.2">
      <c r="A20">
        <v>10.199999999999999</v>
      </c>
      <c r="B20">
        <v>3</v>
      </c>
      <c r="C20">
        <v>7.5</v>
      </c>
      <c r="D20">
        <f t="shared" si="0"/>
        <v>110.49</v>
      </c>
      <c r="E20">
        <v>2.25</v>
      </c>
      <c r="F20">
        <f t="shared" si="1"/>
        <v>5.7149999999999999</v>
      </c>
      <c r="G20">
        <f t="shared" si="2"/>
        <v>19.333333333333332</v>
      </c>
    </row>
    <row r="21" spans="1:7" x14ac:dyDescent="0.2">
      <c r="A21">
        <v>10.3</v>
      </c>
      <c r="B21">
        <v>3</v>
      </c>
      <c r="C21">
        <v>4</v>
      </c>
      <c r="D21">
        <f t="shared" si="0"/>
        <v>101.6</v>
      </c>
      <c r="E21">
        <v>2.25</v>
      </c>
      <c r="F21">
        <f t="shared" si="1"/>
        <v>5.7149999999999999</v>
      </c>
      <c r="G21">
        <f t="shared" si="2"/>
        <v>17.777777777777779</v>
      </c>
    </row>
    <row r="22" spans="1:7" x14ac:dyDescent="0.2">
      <c r="A22">
        <v>10.4</v>
      </c>
      <c r="B22">
        <v>3</v>
      </c>
      <c r="C22">
        <v>6.5</v>
      </c>
      <c r="D22">
        <f t="shared" si="0"/>
        <v>107.95</v>
      </c>
      <c r="E22">
        <v>2.5</v>
      </c>
      <c r="F22">
        <f t="shared" si="1"/>
        <v>6.35</v>
      </c>
      <c r="G22">
        <f t="shared" si="2"/>
        <v>17</v>
      </c>
    </row>
    <row r="23" spans="1:7" x14ac:dyDescent="0.2">
      <c r="A23">
        <v>10.5</v>
      </c>
      <c r="B23">
        <v>3</v>
      </c>
      <c r="C23">
        <v>4.25</v>
      </c>
      <c r="D23">
        <f t="shared" si="0"/>
        <v>102.235</v>
      </c>
      <c r="E23">
        <v>2.25</v>
      </c>
      <c r="F23">
        <f t="shared" si="1"/>
        <v>5.7149999999999999</v>
      </c>
      <c r="G23">
        <f t="shared" si="2"/>
        <v>17.888888888888889</v>
      </c>
    </row>
    <row r="24" spans="1:7" x14ac:dyDescent="0.2">
      <c r="A24">
        <v>11.1</v>
      </c>
      <c r="B24">
        <v>3</v>
      </c>
      <c r="C24">
        <v>0.5</v>
      </c>
      <c r="D24">
        <f t="shared" si="0"/>
        <v>92.710000000000008</v>
      </c>
      <c r="E24">
        <v>2</v>
      </c>
      <c r="F24">
        <f t="shared" si="1"/>
        <v>5.08</v>
      </c>
      <c r="G24">
        <f t="shared" si="2"/>
        <v>18.25</v>
      </c>
    </row>
    <row r="25" spans="1:7" x14ac:dyDescent="0.2">
      <c r="A25">
        <v>11.2</v>
      </c>
      <c r="B25">
        <v>3</v>
      </c>
      <c r="C25">
        <v>7.5</v>
      </c>
      <c r="D25">
        <f t="shared" si="0"/>
        <v>110.49</v>
      </c>
      <c r="E25">
        <v>2.25</v>
      </c>
      <c r="F25">
        <f t="shared" si="1"/>
        <v>5.7149999999999999</v>
      </c>
      <c r="G25">
        <f t="shared" si="2"/>
        <v>19.333333333333332</v>
      </c>
    </row>
    <row r="26" spans="1:7" x14ac:dyDescent="0.2">
      <c r="A26">
        <v>11.3</v>
      </c>
      <c r="B26">
        <v>3</v>
      </c>
      <c r="C26">
        <v>8</v>
      </c>
      <c r="D26">
        <f t="shared" si="0"/>
        <v>111.76</v>
      </c>
      <c r="E26">
        <v>2.5</v>
      </c>
      <c r="F26">
        <f t="shared" si="1"/>
        <v>6.35</v>
      </c>
      <c r="G26">
        <f t="shared" si="2"/>
        <v>17.600000000000001</v>
      </c>
    </row>
    <row r="27" spans="1:7" x14ac:dyDescent="0.2">
      <c r="A27">
        <v>11.4</v>
      </c>
      <c r="B27">
        <v>3</v>
      </c>
      <c r="C27">
        <v>8.5</v>
      </c>
      <c r="D27">
        <f t="shared" si="0"/>
        <v>113.03</v>
      </c>
      <c r="E27">
        <v>2.25</v>
      </c>
      <c r="F27">
        <f t="shared" si="1"/>
        <v>5.7149999999999999</v>
      </c>
      <c r="G27">
        <f t="shared" si="2"/>
        <v>19.777777777777779</v>
      </c>
    </row>
    <row r="28" spans="1:7" x14ac:dyDescent="0.2">
      <c r="A28">
        <v>11.5</v>
      </c>
      <c r="B28">
        <v>3</v>
      </c>
      <c r="C28">
        <v>9</v>
      </c>
      <c r="D28">
        <f t="shared" si="0"/>
        <v>114.3</v>
      </c>
      <c r="E28">
        <v>2.25</v>
      </c>
      <c r="F28">
        <f t="shared" si="1"/>
        <v>5.7149999999999999</v>
      </c>
      <c r="G28">
        <f t="shared" si="2"/>
        <v>20</v>
      </c>
    </row>
  </sheetData>
  <dataConsolidate/>
  <mergeCells count="2">
    <mergeCell ref="B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0CE3-78D4-A44A-B4B0-53DE5DB6E8C6}">
  <dimension ref="A1:H21"/>
  <sheetViews>
    <sheetView workbookViewId="0">
      <selection activeCell="F38" sqref="F38"/>
    </sheetView>
  </sheetViews>
  <sheetFormatPr baseColWidth="10" defaultRowHeight="16" x14ac:dyDescent="0.2"/>
  <sheetData>
    <row r="1" spans="1:8" x14ac:dyDescent="0.2">
      <c r="B1" t="s">
        <v>46</v>
      </c>
      <c r="C1" t="s">
        <v>47</v>
      </c>
      <c r="E1" t="s">
        <v>48</v>
      </c>
      <c r="F1" t="s">
        <v>49</v>
      </c>
    </row>
    <row r="2" spans="1:8" x14ac:dyDescent="0.2">
      <c r="A2" t="s">
        <v>23</v>
      </c>
      <c r="B2">
        <v>1.9</v>
      </c>
      <c r="C2">
        <v>0.25</v>
      </c>
      <c r="D2" t="s">
        <v>43</v>
      </c>
      <c r="E2">
        <f>B2*30.4</f>
        <v>57.76</v>
      </c>
      <c r="F2">
        <f>C2*30.48</f>
        <v>7.62</v>
      </c>
      <c r="H2">
        <f>E2/F2</f>
        <v>7.5800524934383198</v>
      </c>
    </row>
    <row r="3" spans="1:8" x14ac:dyDescent="0.2">
      <c r="A3" t="s">
        <v>24</v>
      </c>
      <c r="B3">
        <v>2.7</v>
      </c>
      <c r="C3">
        <v>0.27</v>
      </c>
      <c r="D3" t="s">
        <v>43</v>
      </c>
      <c r="E3">
        <f t="shared" ref="E3:E21" si="0">B3*30.4</f>
        <v>82.08</v>
      </c>
      <c r="F3">
        <f t="shared" ref="F3:F21" si="1">C3*30.48</f>
        <v>8.2296000000000014</v>
      </c>
      <c r="H3">
        <f t="shared" ref="H3:H21" si="2">E3/F3</f>
        <v>9.9737532808398939</v>
      </c>
    </row>
    <row r="4" spans="1:8" x14ac:dyDescent="0.2">
      <c r="A4" t="s">
        <v>25</v>
      </c>
      <c r="B4">
        <v>3</v>
      </c>
      <c r="C4">
        <v>0.32</v>
      </c>
      <c r="D4" t="s">
        <v>43</v>
      </c>
      <c r="E4">
        <f t="shared" si="0"/>
        <v>91.199999999999989</v>
      </c>
      <c r="F4">
        <f t="shared" si="1"/>
        <v>9.7536000000000005</v>
      </c>
      <c r="H4">
        <f t="shared" si="2"/>
        <v>9.3503937007874001</v>
      </c>
    </row>
    <row r="5" spans="1:8" x14ac:dyDescent="0.2">
      <c r="A5" t="s">
        <v>26</v>
      </c>
      <c r="B5">
        <v>1.47</v>
      </c>
      <c r="C5">
        <v>0.21</v>
      </c>
      <c r="D5" t="s">
        <v>43</v>
      </c>
      <c r="E5">
        <f t="shared" si="0"/>
        <v>44.687999999999995</v>
      </c>
      <c r="F5">
        <f t="shared" si="1"/>
        <v>6.4008000000000003</v>
      </c>
      <c r="H5">
        <f t="shared" si="2"/>
        <v>6.9816272965879254</v>
      </c>
    </row>
    <row r="6" spans="1:8" x14ac:dyDescent="0.2">
      <c r="A6" t="s">
        <v>27</v>
      </c>
      <c r="B6">
        <v>2.65</v>
      </c>
      <c r="C6">
        <v>0.28000000000000003</v>
      </c>
      <c r="D6" t="s">
        <v>43</v>
      </c>
      <c r="E6">
        <f t="shared" si="0"/>
        <v>80.559999999999988</v>
      </c>
      <c r="F6">
        <f t="shared" si="1"/>
        <v>8.5344000000000015</v>
      </c>
      <c r="H6">
        <f t="shared" si="2"/>
        <v>9.439445069366327</v>
      </c>
    </row>
    <row r="7" spans="1:8" x14ac:dyDescent="0.2">
      <c r="A7" t="s">
        <v>28</v>
      </c>
      <c r="B7">
        <v>2.8</v>
      </c>
      <c r="C7">
        <v>0.27</v>
      </c>
      <c r="D7" t="s">
        <v>43</v>
      </c>
      <c r="E7">
        <f t="shared" si="0"/>
        <v>85.11999999999999</v>
      </c>
      <c r="F7">
        <f t="shared" si="1"/>
        <v>8.2296000000000014</v>
      </c>
      <c r="H7">
        <f t="shared" si="2"/>
        <v>10.343151550500629</v>
      </c>
    </row>
    <row r="8" spans="1:8" x14ac:dyDescent="0.2">
      <c r="A8" t="s">
        <v>29</v>
      </c>
      <c r="B8">
        <v>1.77</v>
      </c>
      <c r="C8">
        <v>0.25</v>
      </c>
      <c r="D8" t="s">
        <v>43</v>
      </c>
      <c r="E8">
        <f t="shared" si="0"/>
        <v>53.808</v>
      </c>
      <c r="F8">
        <f t="shared" si="1"/>
        <v>7.62</v>
      </c>
      <c r="H8">
        <f t="shared" si="2"/>
        <v>7.0614173228346457</v>
      </c>
    </row>
    <row r="9" spans="1:8" x14ac:dyDescent="0.2">
      <c r="A9" t="s">
        <v>30</v>
      </c>
      <c r="B9">
        <v>1.7</v>
      </c>
      <c r="C9">
        <v>0.2</v>
      </c>
      <c r="D9" t="s">
        <v>43</v>
      </c>
      <c r="E9">
        <f t="shared" si="0"/>
        <v>51.68</v>
      </c>
      <c r="F9">
        <f t="shared" si="1"/>
        <v>6.0960000000000001</v>
      </c>
      <c r="H9">
        <f t="shared" si="2"/>
        <v>8.4776902887139105</v>
      </c>
    </row>
    <row r="10" spans="1:8" x14ac:dyDescent="0.2">
      <c r="A10" t="s">
        <v>31</v>
      </c>
      <c r="B10">
        <v>2.48</v>
      </c>
      <c r="C10">
        <v>0.25</v>
      </c>
      <c r="D10" t="s">
        <v>43</v>
      </c>
      <c r="E10">
        <f t="shared" si="0"/>
        <v>75.391999999999996</v>
      </c>
      <c r="F10">
        <f t="shared" si="1"/>
        <v>7.62</v>
      </c>
      <c r="H10">
        <f t="shared" si="2"/>
        <v>9.8939632545931744</v>
      </c>
    </row>
    <row r="11" spans="1:8" x14ac:dyDescent="0.2">
      <c r="A11" t="s">
        <v>32</v>
      </c>
      <c r="B11">
        <v>2.1</v>
      </c>
      <c r="C11">
        <v>0.2</v>
      </c>
      <c r="D11" t="s">
        <v>43</v>
      </c>
      <c r="E11">
        <f t="shared" si="0"/>
        <v>63.839999999999996</v>
      </c>
      <c r="F11">
        <f t="shared" si="1"/>
        <v>6.0960000000000001</v>
      </c>
      <c r="H11">
        <f t="shared" si="2"/>
        <v>10.472440944881889</v>
      </c>
    </row>
    <row r="12" spans="1:8" x14ac:dyDescent="0.2">
      <c r="A12" t="s">
        <v>33</v>
      </c>
      <c r="B12">
        <v>1.8</v>
      </c>
      <c r="C12">
        <v>0.15</v>
      </c>
      <c r="D12" t="s">
        <v>43</v>
      </c>
      <c r="E12">
        <f t="shared" si="0"/>
        <v>54.72</v>
      </c>
      <c r="F12">
        <f t="shared" si="1"/>
        <v>4.5720000000000001</v>
      </c>
      <c r="H12">
        <f t="shared" si="2"/>
        <v>11.968503937007874</v>
      </c>
    </row>
    <row r="13" spans="1:8" x14ac:dyDescent="0.2">
      <c r="A13" t="s">
        <v>34</v>
      </c>
      <c r="B13">
        <v>1.8</v>
      </c>
      <c r="C13">
        <v>0.18</v>
      </c>
      <c r="D13" t="s">
        <v>43</v>
      </c>
      <c r="E13">
        <f t="shared" si="0"/>
        <v>54.72</v>
      </c>
      <c r="F13">
        <f t="shared" si="1"/>
        <v>5.4863999999999997</v>
      </c>
      <c r="H13">
        <f t="shared" si="2"/>
        <v>9.9737532808398957</v>
      </c>
    </row>
    <row r="14" spans="1:8" x14ac:dyDescent="0.2">
      <c r="A14" t="s">
        <v>35</v>
      </c>
      <c r="B14">
        <v>1.7</v>
      </c>
      <c r="C14">
        <v>0.25</v>
      </c>
      <c r="D14" t="s">
        <v>43</v>
      </c>
      <c r="E14">
        <f t="shared" si="0"/>
        <v>51.68</v>
      </c>
      <c r="F14">
        <f t="shared" si="1"/>
        <v>7.62</v>
      </c>
      <c r="H14">
        <f t="shared" si="2"/>
        <v>6.7821522309711284</v>
      </c>
    </row>
    <row r="15" spans="1:8" x14ac:dyDescent="0.2">
      <c r="A15" t="s">
        <v>36</v>
      </c>
      <c r="B15">
        <v>2.2000000000000002</v>
      </c>
      <c r="C15">
        <v>0.3</v>
      </c>
      <c r="D15" t="s">
        <v>43</v>
      </c>
      <c r="E15">
        <f t="shared" si="0"/>
        <v>66.88</v>
      </c>
      <c r="F15">
        <f t="shared" si="1"/>
        <v>9.1440000000000001</v>
      </c>
      <c r="H15">
        <f t="shared" si="2"/>
        <v>7.3140857392825893</v>
      </c>
    </row>
    <row r="16" spans="1:8" x14ac:dyDescent="0.2">
      <c r="A16" t="s">
        <v>37</v>
      </c>
      <c r="B16">
        <v>2.2000000000000002</v>
      </c>
      <c r="C16">
        <v>0.25</v>
      </c>
      <c r="D16" t="s">
        <v>43</v>
      </c>
      <c r="E16">
        <f t="shared" si="0"/>
        <v>66.88</v>
      </c>
      <c r="F16">
        <f t="shared" si="1"/>
        <v>7.62</v>
      </c>
      <c r="H16">
        <f t="shared" si="2"/>
        <v>8.7769028871391068</v>
      </c>
    </row>
    <row r="17" spans="1:8" x14ac:dyDescent="0.2">
      <c r="A17" t="s">
        <v>38</v>
      </c>
      <c r="B17">
        <v>2.95</v>
      </c>
      <c r="C17">
        <v>0.38</v>
      </c>
      <c r="D17" t="s">
        <v>44</v>
      </c>
      <c r="E17">
        <f t="shared" si="0"/>
        <v>89.68</v>
      </c>
      <c r="F17">
        <f t="shared" si="1"/>
        <v>11.5824</v>
      </c>
      <c r="H17">
        <f t="shared" si="2"/>
        <v>7.7427821522309719</v>
      </c>
    </row>
    <row r="18" spans="1:8" x14ac:dyDescent="0.2">
      <c r="A18" t="s">
        <v>39</v>
      </c>
      <c r="B18">
        <v>2.33</v>
      </c>
      <c r="C18">
        <v>0.31</v>
      </c>
      <c r="D18" t="s">
        <v>44</v>
      </c>
      <c r="E18">
        <f t="shared" si="0"/>
        <v>70.831999999999994</v>
      </c>
      <c r="F18">
        <f t="shared" si="1"/>
        <v>9.4488000000000003</v>
      </c>
      <c r="H18">
        <f t="shared" si="2"/>
        <v>7.4964016594699849</v>
      </c>
    </row>
    <row r="19" spans="1:8" x14ac:dyDescent="0.2">
      <c r="A19" t="s">
        <v>40</v>
      </c>
      <c r="B19">
        <v>2.93</v>
      </c>
      <c r="C19">
        <v>0.31</v>
      </c>
      <c r="D19" t="s">
        <v>45</v>
      </c>
      <c r="E19">
        <f t="shared" si="0"/>
        <v>89.072000000000003</v>
      </c>
      <c r="F19">
        <f t="shared" si="1"/>
        <v>9.4488000000000003</v>
      </c>
      <c r="H19">
        <f t="shared" si="2"/>
        <v>9.426805520277707</v>
      </c>
    </row>
    <row r="20" spans="1:8" x14ac:dyDescent="0.2">
      <c r="A20" t="s">
        <v>41</v>
      </c>
      <c r="B20">
        <v>2.9</v>
      </c>
      <c r="C20">
        <v>0.38</v>
      </c>
      <c r="D20" t="s">
        <v>45</v>
      </c>
      <c r="E20">
        <f t="shared" si="0"/>
        <v>88.16</v>
      </c>
      <c r="F20">
        <f t="shared" si="1"/>
        <v>11.5824</v>
      </c>
      <c r="H20">
        <f t="shared" si="2"/>
        <v>7.6115485564304457</v>
      </c>
    </row>
    <row r="21" spans="1:8" x14ac:dyDescent="0.2">
      <c r="A21" t="s">
        <v>42</v>
      </c>
      <c r="B21">
        <v>2.9</v>
      </c>
      <c r="C21">
        <v>0.35</v>
      </c>
      <c r="D21" t="s">
        <v>45</v>
      </c>
      <c r="E21">
        <f t="shared" si="0"/>
        <v>88.16</v>
      </c>
      <c r="F21">
        <f t="shared" si="1"/>
        <v>10.667999999999999</v>
      </c>
      <c r="H21">
        <f t="shared" si="2"/>
        <v>8.2639670041244848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Biomass</vt:lpstr>
      <vt:lpstr>June 2023 Biomass</vt:lpstr>
      <vt:lpstr>March 2023 Grain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2023-08-24T19:49:43Z</dcterms:created>
  <dcterms:modified xsi:type="dcterms:W3CDTF">2023-08-24T22:16:04Z</dcterms:modified>
</cp:coreProperties>
</file>