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38" documentId="13_ncr:1_{5C334686-4CE3-4EB5-8BDA-CC65A366C802}" xr6:coauthVersionLast="47" xr6:coauthVersionMax="47" xr10:uidLastSave="{34E7C006-51C5-4DBA-A963-9B6BEBEC4495}"/>
  <bookViews>
    <workbookView xWindow="20370" yWindow="-120" windowWidth="24240" windowHeight="13290" activeTab="2" xr2:uid="{38870D0C-4BAA-46FD-B714-AFC6A4ED00F5}"/>
  </bookViews>
  <sheets>
    <sheet name="Hoja1" sheetId="1" r:id="rId1"/>
    <sheet name="Hoja2" sheetId="2" r:id="rId2"/>
    <sheet name="data" sheetId="3" r:id="rId3"/>
  </sheets>
  <definedNames>
    <definedName name="_xlnm._FilterDatabase" localSheetId="0" hidden="1">Hoja1!$A$1:$BN$267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2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3" i="3"/>
  <c r="K63" i="3"/>
  <c r="H63" i="3"/>
  <c r="G63" i="3"/>
  <c r="K62" i="3"/>
  <c r="H62" i="3"/>
  <c r="G62" i="3"/>
  <c r="K61" i="3"/>
  <c r="H61" i="3"/>
  <c r="G61" i="3"/>
  <c r="K60" i="3"/>
  <c r="H60" i="3"/>
  <c r="G60" i="3"/>
  <c r="K59" i="3"/>
  <c r="H59" i="3"/>
  <c r="G59" i="3"/>
  <c r="K58" i="3"/>
  <c r="H58" i="3"/>
  <c r="G58" i="3"/>
  <c r="K57" i="3"/>
  <c r="H57" i="3"/>
  <c r="G57" i="3"/>
  <c r="K56" i="3"/>
  <c r="H56" i="3"/>
  <c r="G56" i="3"/>
  <c r="K55" i="3"/>
  <c r="H55" i="3"/>
  <c r="G55" i="3"/>
  <c r="K54" i="3"/>
  <c r="H54" i="3"/>
  <c r="G54" i="3"/>
  <c r="K53" i="3"/>
  <c r="H53" i="3"/>
  <c r="G53" i="3"/>
  <c r="K52" i="3"/>
  <c r="H52" i="3"/>
  <c r="G52" i="3"/>
  <c r="K51" i="3"/>
  <c r="H51" i="3"/>
  <c r="G51" i="3"/>
  <c r="K50" i="3"/>
  <c r="H50" i="3"/>
  <c r="G50" i="3"/>
  <c r="K49" i="3"/>
  <c r="H49" i="3"/>
  <c r="G49" i="3"/>
  <c r="K48" i="3"/>
  <c r="H48" i="3"/>
  <c r="G48" i="3"/>
  <c r="K47" i="3"/>
  <c r="H47" i="3"/>
  <c r="G47" i="3"/>
  <c r="K46" i="3"/>
  <c r="H46" i="3"/>
  <c r="G46" i="3"/>
  <c r="K45" i="3"/>
  <c r="H45" i="3"/>
  <c r="G45" i="3"/>
  <c r="K44" i="3"/>
  <c r="H44" i="3"/>
  <c r="G44" i="3"/>
  <c r="K43" i="3"/>
  <c r="H43" i="3"/>
  <c r="G43" i="3"/>
  <c r="K42" i="3"/>
  <c r="H42" i="3"/>
  <c r="G42" i="3"/>
  <c r="K41" i="3"/>
  <c r="H41" i="3"/>
  <c r="G41" i="3"/>
  <c r="K40" i="3"/>
  <c r="H40" i="3"/>
  <c r="G40" i="3"/>
  <c r="K39" i="3"/>
  <c r="H39" i="3"/>
  <c r="G39" i="3"/>
  <c r="K38" i="3"/>
  <c r="H38" i="3"/>
  <c r="G38" i="3"/>
  <c r="K37" i="3"/>
  <c r="H37" i="3"/>
  <c r="G37" i="3"/>
  <c r="K36" i="3"/>
  <c r="H36" i="3"/>
  <c r="G36" i="3"/>
  <c r="K35" i="3"/>
  <c r="H35" i="3"/>
  <c r="G35" i="3"/>
  <c r="K34" i="3"/>
  <c r="H34" i="3"/>
  <c r="G34" i="3"/>
  <c r="K33" i="3"/>
  <c r="H33" i="3"/>
  <c r="G33" i="3"/>
  <c r="K32" i="3"/>
  <c r="H32" i="3"/>
  <c r="G32" i="3"/>
  <c r="K31" i="3"/>
  <c r="H31" i="3"/>
  <c r="G31" i="3"/>
  <c r="K30" i="3"/>
  <c r="H30" i="3"/>
  <c r="G30" i="3"/>
  <c r="K29" i="3"/>
  <c r="H29" i="3"/>
  <c r="G29" i="3"/>
  <c r="K28" i="3"/>
  <c r="H28" i="3"/>
  <c r="G28" i="3"/>
  <c r="K27" i="3"/>
  <c r="H27" i="3"/>
  <c r="G27" i="3"/>
  <c r="K26" i="3"/>
  <c r="H26" i="3"/>
  <c r="G26" i="3"/>
  <c r="K25" i="3"/>
  <c r="H25" i="3"/>
  <c r="G25" i="3"/>
  <c r="K24" i="3"/>
  <c r="H24" i="3"/>
  <c r="G24" i="3"/>
  <c r="K23" i="3"/>
  <c r="H23" i="3"/>
  <c r="G23" i="3"/>
  <c r="K22" i="3"/>
  <c r="H22" i="3"/>
  <c r="G22" i="3"/>
  <c r="K21" i="3"/>
  <c r="H21" i="3"/>
  <c r="G21" i="3"/>
  <c r="K20" i="3"/>
  <c r="H20" i="3"/>
  <c r="G20" i="3"/>
  <c r="K19" i="3"/>
  <c r="H19" i="3"/>
  <c r="G19" i="3"/>
  <c r="K18" i="3"/>
  <c r="H18" i="3"/>
  <c r="G18" i="3"/>
  <c r="K17" i="3"/>
  <c r="H17" i="3"/>
  <c r="G17" i="3"/>
  <c r="K16" i="3"/>
  <c r="H16" i="3"/>
  <c r="G16" i="3"/>
  <c r="K15" i="3"/>
  <c r="H15" i="3"/>
  <c r="G15" i="3"/>
  <c r="K14" i="3"/>
  <c r="H14" i="3"/>
  <c r="G14" i="3"/>
  <c r="K13" i="3"/>
  <c r="H13" i="3"/>
  <c r="G13" i="3"/>
  <c r="K12" i="3"/>
  <c r="H12" i="3"/>
  <c r="G12" i="3"/>
  <c r="K11" i="3"/>
  <c r="H11" i="3"/>
  <c r="G11" i="3"/>
  <c r="K10" i="3"/>
  <c r="H10" i="3"/>
  <c r="G10" i="3"/>
  <c r="K9" i="3"/>
  <c r="H9" i="3"/>
  <c r="G9" i="3"/>
  <c r="K8" i="3"/>
  <c r="H8" i="3"/>
  <c r="G8" i="3"/>
  <c r="K7" i="3"/>
  <c r="H7" i="3"/>
  <c r="G7" i="3"/>
  <c r="K6" i="3"/>
  <c r="H6" i="3"/>
  <c r="G6" i="3"/>
  <c r="K5" i="3"/>
  <c r="H5" i="3"/>
  <c r="G5" i="3"/>
  <c r="K4" i="3"/>
  <c r="H4" i="3"/>
  <c r="G4" i="3"/>
  <c r="K3" i="3"/>
  <c r="H3" i="3"/>
  <c r="G3" i="3"/>
  <c r="H2" i="3"/>
  <c r="G2" i="3"/>
  <c r="K3" i="2" l="1"/>
  <c r="J6" i="2"/>
  <c r="J10" i="2" s="1"/>
  <c r="J5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Gutierrez Velez</author>
  </authors>
  <commentList>
    <comment ref="B1" authorId="0" shapeId="0" xr:uid="{DE4E4DFE-F6B5-4A12-85ED-2F82D0BBB3FA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capital formation constatn 2015 usd, world bank</t>
        </r>
      </text>
    </comment>
    <comment ref="C1" authorId="0" shapeId="0" xr:uid="{3F06EDDA-7C3D-490A-9F97-899B842EE4B2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gdp constant 2015 usd, world bank</t>
        </r>
      </text>
    </comment>
    <comment ref="D1" authorId="0" shapeId="0" xr:uid="{991B3090-93D4-4D4B-8630-954BE232ABD9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population, world bank</t>
        </r>
      </text>
    </comment>
    <comment ref="E1" authorId="0" shapeId="0" xr:uid="{1C4C17BB-E941-4A61-800F-59F1479D8DB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gross domestic savings as % of gdp, world bank</t>
        </r>
      </text>
    </comment>
    <comment ref="F1" authorId="0" shapeId="0" xr:uid="{CE664B10-C4D4-45C1-A50D-176B00005668}">
      <text>
        <r>
          <rPr>
            <b/>
            <sz val="9"/>
            <color indexed="81"/>
            <rFont val="Tahoma"/>
            <family val="2"/>
          </rPr>
          <t>Daniel Gutierrez Velez:</t>
        </r>
        <r>
          <rPr>
            <sz val="9"/>
            <color indexed="81"/>
            <rFont val="Tahoma"/>
            <family val="2"/>
          </rPr>
          <t xml:space="preserve">
Final consumption expenditure 2015 USD, world bank</t>
        </r>
      </text>
    </comment>
  </commentList>
</comments>
</file>

<file path=xl/sharedStrings.xml><?xml version="1.0" encoding="utf-8"?>
<sst xmlns="http://schemas.openxmlformats.org/spreadsheetml/2006/main" count="1277" uniqueCount="613">
  <si>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</si>
  <si>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</si>
  <si>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</si>
  <si>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</si>
  <si>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</si>
  <si>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</si>
  <si>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</si>
  <si>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</si>
  <si>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</si>
  <si>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</si>
  <si>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</si>
  <si>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</si>
  <si>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</si>
  <si>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</si>
  <si>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</si>
  <si>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</si>
  <si>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</si>
  <si>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</si>
  <si>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</si>
  <si>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</si>
  <si>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</si>
  <si>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</si>
  <si>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</si>
  <si>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</si>
  <si>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</si>
  <si>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</si>
  <si>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</si>
  <si>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</si>
  <si>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</si>
  <si>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</si>
  <si>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</si>
  <si>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</si>
  <si>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</si>
  <si>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</si>
  <si>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</si>
  <si>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</si>
  <si>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</si>
  <si>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</si>
  <si>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</si>
  <si>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</si>
  <si>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</si>
  <si>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</si>
  <si>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</si>
  <si>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</si>
  <si>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</si>
  <si>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</si>
  <si>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</si>
  <si>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</si>
  <si>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</si>
  <si>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</si>
  <si>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</si>
  <si>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</si>
  <si>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</si>
  <si>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</si>
  <si>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</si>
  <si>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</si>
  <si>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</si>
  <si>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</si>
  <si>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</si>
  <si>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</si>
  <si>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</si>
  <si>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</si>
  <si>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</si>
  <si>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</si>
  <si>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</si>
  <si>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</si>
  <si>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</si>
  <si>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</si>
  <si>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</si>
  <si>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</si>
  <si>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</si>
  <si>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</si>
  <si>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</si>
  <si>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</si>
  <si>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</si>
  <si>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</si>
  <si>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</si>
  <si>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</si>
  <si>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</si>
  <si>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</si>
  <si>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</si>
  <si>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</si>
  <si>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</si>
  <si>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</si>
  <si>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</si>
  <si>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</si>
  <si>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</si>
  <si>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</si>
  <si>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</si>
  <si>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</si>
  <si>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</si>
  <si>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</si>
  <si>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</si>
  <si>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</si>
  <si>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</si>
  <si>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</si>
  <si>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</si>
  <si>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</si>
  <si>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</si>
  <si>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</si>
  <si>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</si>
  <si>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</si>
  <si>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</si>
  <si>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</si>
  <si>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</si>
  <si>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</si>
  <si>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</si>
  <si>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</si>
  <si>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</si>
  <si>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</si>
  <si>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</si>
  <si>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</si>
  <si>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</si>
  <si>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</si>
  <si>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</si>
  <si>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</si>
  <si>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</si>
  <si>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</si>
  <si>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</si>
  <si>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</si>
  <si>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</si>
  <si>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</si>
  <si>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</si>
  <si>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</si>
  <si>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</si>
  <si>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</si>
  <si>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</si>
  <si>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</si>
  <si>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</si>
  <si>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</si>
  <si>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</si>
  <si>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</si>
  <si>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</si>
  <si>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</si>
  <si>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</si>
  <si>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</si>
  <si>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</si>
  <si>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</si>
  <si>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</si>
  <si>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</si>
  <si>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</si>
  <si>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</si>
  <si>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</si>
  <si>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</si>
  <si>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</si>
  <si>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</si>
  <si>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</si>
  <si>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</si>
  <si>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</si>
  <si>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</si>
  <si>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</si>
  <si>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</si>
  <si>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</si>
  <si>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</si>
  <si>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</si>
  <si>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</si>
  <si>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</si>
  <si>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</si>
  <si>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</si>
  <si>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</si>
  <si>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</si>
  <si>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</si>
  <si>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</si>
  <si>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</si>
  <si>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</si>
  <si>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</si>
  <si>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</si>
  <si>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</si>
  <si>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</si>
  <si>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</si>
  <si>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</si>
  <si>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</si>
  <si>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</si>
  <si>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</si>
  <si>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</si>
  <si>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</si>
  <si>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</si>
  <si>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</si>
  <si>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</si>
  <si>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</si>
  <si>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</si>
  <si>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</si>
  <si>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</si>
  <si>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</si>
  <si>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</si>
  <si>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</si>
  <si>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</si>
  <si>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</si>
  <si>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</si>
  <si>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</si>
  <si>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</si>
  <si>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</si>
  <si>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</si>
  <si>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</si>
  <si>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</si>
  <si>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</si>
  <si>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</si>
  <si>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</si>
  <si>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</si>
  <si>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</si>
  <si>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</si>
  <si>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</si>
  <si>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</si>
  <si>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</si>
  <si>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</si>
  <si>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</si>
  <si>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</si>
  <si>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</si>
  <si>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</si>
  <si>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</si>
  <si>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</si>
  <si>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</si>
  <si>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</si>
  <si>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</si>
  <si>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</si>
  <si>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</si>
  <si>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</si>
  <si>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</si>
  <si>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</si>
  <si>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</si>
  <si>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</si>
  <si>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</si>
  <si>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</si>
  <si>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</si>
  <si>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</si>
  <si>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</si>
  <si>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</si>
  <si>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</si>
  <si>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</si>
  <si>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</si>
  <si>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</si>
  <si>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</si>
  <si>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</si>
  <si>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</si>
  <si>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</si>
  <si>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</si>
  <si>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</si>
  <si>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</si>
  <si>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</si>
  <si>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</si>
  <si>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</si>
  <si>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</si>
  <si>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</si>
  <si>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</si>
  <si>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</si>
  <si>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</si>
  <si>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</si>
  <si>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</si>
  <si>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</si>
  <si>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</si>
  <si>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</si>
  <si>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</si>
  <si>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</si>
  <si>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</si>
  <si>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</si>
  <si>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</si>
  <si>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</si>
  <si>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</si>
  <si>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</si>
  <si>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</si>
  <si>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</si>
  <si>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</si>
  <si>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</si>
  <si>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</si>
  <si>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</si>
  <si>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</si>
  <si>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</si>
  <si>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</si>
  <si>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</si>
  <si>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</si>
  <si>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</si>
  <si>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</si>
  <si>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</si>
  <si>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</si>
  <si>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</si>
  <si>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</si>
  <si>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</si>
  <si>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</si>
  <si>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</si>
  <si>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</si>
  <si>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</si>
  <si>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</si>
  <si>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</si>
  <si>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</si>
  <si>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</si>
  <si>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</si>
  <si>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</si>
  <si>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</si>
  <si>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</si>
  <si>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</si>
  <si>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</si>
  <si>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</si>
  <si>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</si>
  <si>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</si>
  <si>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</si>
  <si>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</si>
  <si>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</si>
  <si>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</si>
  <si>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</si>
  <si>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</si>
  <si>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</si>
  <si>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</si>
  <si>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</si>
  <si>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</si>
  <si>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</si>
  <si>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</si>
  <si>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</si>
  <si>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</si>
  <si>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</si>
  <si>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</si>
  <si>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</si>
  <si>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</si>
  <si>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</si>
  <si>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</si>
  <si>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</si>
  <si>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</si>
  <si>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</si>
  <si>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</si>
  <si>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</si>
  <si>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</si>
  <si>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</si>
  <si>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</si>
  <si>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</si>
  <si>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</si>
  <si>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</si>
  <si>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</si>
  <si>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</si>
  <si>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</si>
  <si>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</si>
  <si>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</si>
  <si>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</si>
  <si>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</si>
  <si>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</si>
  <si>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</si>
  <si>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</si>
  <si>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</si>
  <si>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</si>
  <si>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</si>
  <si>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</si>
  <si>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</si>
  <si>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</si>
  <si>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</si>
  <si>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</si>
  <si>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</si>
  <si>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</si>
  <si>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</si>
  <si>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</si>
  <si>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</si>
  <si>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</si>
  <si>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</si>
  <si>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</si>
  <si>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</si>
  <si>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</si>
  <si>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</si>
  <si>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</si>
  <si>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</si>
  <si>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</si>
  <si>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</si>
  <si>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</si>
  <si>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</si>
  <si>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</si>
  <si>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</si>
  <si>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</si>
  <si>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</si>
  <si>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</si>
  <si>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</si>
  <si>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</si>
  <si>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</si>
  <si>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</si>
  <si>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</si>
  <si>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</si>
  <si>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</si>
  <si>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</si>
  <si>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</si>
  <si>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</si>
  <si>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</si>
  <si>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</si>
  <si>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</si>
  <si>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</si>
  <si>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</si>
  <si>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</si>
  <si>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</si>
  <si>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</si>
  <si>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</si>
  <si>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</si>
  <si>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</si>
  <si>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</si>
  <si>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</si>
  <si>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</si>
  <si>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</si>
  <si>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</si>
  <si>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</si>
  <si>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</si>
  <si>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</si>
  <si>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</si>
  <si>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</si>
  <si>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</si>
  <si>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</si>
  <si>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</si>
  <si>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</si>
  <si>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</si>
  <si>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</si>
  <si>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</si>
  <si>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</si>
  <si>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</si>
  <si>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</si>
  <si>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</si>
  <si>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</si>
  <si>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</si>
  <si>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</si>
  <si>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</si>
  <si>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</si>
  <si>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</si>
  <si>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</si>
  <si>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</si>
  <si>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</si>
  <si>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</si>
  <si>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</si>
  <si>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</si>
  <si>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</si>
  <si>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</si>
  <si>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</si>
  <si>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</si>
  <si>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</si>
  <si>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</si>
  <si>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</si>
  <si>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</si>
  <si>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</si>
  <si>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</si>
  <si>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</si>
  <si>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</si>
  <si>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</si>
  <si>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</si>
  <si>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</si>
  <si>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</si>
  <si>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</si>
  <si>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</si>
  <si>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</si>
  <si>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</si>
  <si>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</si>
  <si>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</si>
  <si>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</si>
  <si>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</si>
  <si>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</si>
  <si>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</si>
  <si>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</si>
  <si>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</si>
  <si>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</si>
  <si>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</si>
  <si>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</si>
  <si>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</si>
  <si>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</si>
  <si>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</si>
  <si>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</si>
  <si>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</si>
  <si>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</si>
  <si>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</si>
  <si>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</si>
  <si>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</si>
  <si>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</si>
  <si>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</si>
  <si>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</si>
  <si>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</si>
  <si>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</si>
  <si>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</si>
  <si>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</si>
  <si>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</si>
  <si>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</si>
  <si>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</si>
  <si>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</si>
  <si>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</si>
  <si>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</si>
  <si>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</si>
  <si>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</si>
  <si>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</si>
  <si>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</si>
  <si>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</si>
  <si>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</si>
  <si>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</si>
  <si>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</si>
  <si>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</si>
  <si>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</si>
  <si>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</si>
  <si>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</si>
  <si>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</si>
  <si>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</si>
  <si>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</si>
  <si>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</si>
  <si>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</si>
  <si>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</si>
  <si>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</si>
  <si>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</si>
  <si>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</si>
  <si>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</si>
  <si>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</si>
  <si>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</si>
  <si>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</si>
  <si>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</si>
  <si>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</si>
  <si>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</si>
  <si>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</si>
  <si>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</si>
  <si>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</si>
  <si>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</si>
  <si>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</si>
  <si>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</si>
  <si>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</si>
  <si>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</si>
  <si>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</si>
  <si>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</si>
  <si>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</si>
  <si>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</si>
  <si>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</si>
  <si>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</si>
  <si>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</si>
  <si>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</si>
  <si>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</si>
  <si>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</si>
  <si>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</si>
  <si>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</si>
  <si>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</si>
  <si>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</si>
  <si>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</si>
  <si>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</si>
  <si>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</si>
  <si>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</si>
  <si>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</si>
  <si>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</si>
  <si>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</si>
  <si>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</si>
  <si>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</si>
  <si>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</si>
  <si>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</si>
  <si>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</si>
  <si>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</si>
  <si>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</si>
  <si>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</si>
  <si>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</si>
  <si>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</si>
  <si>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</si>
  <si>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</si>
  <si>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</si>
  <si>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</si>
  <si>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</si>
  <si>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</si>
  <si>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</si>
  <si>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</si>
  <si>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</si>
  <si>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</si>
  <si>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</si>
  <si>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</si>
  <si>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</si>
  <si>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</si>
  <si>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</si>
  <si>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</si>
  <si>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</si>
  <si>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</si>
  <si>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</si>
  <si>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</si>
  <si>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</si>
  <si>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</si>
  <si>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</si>
  <si>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</si>
  <si>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</si>
  <si>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</si>
  <si>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</si>
  <si>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</si>
  <si>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</si>
  <si>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</si>
  <si>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</si>
  <si>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</si>
  <si>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</si>
  <si>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</si>
  <si>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</si>
  <si>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</si>
  <si>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</si>
  <si>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</si>
  <si>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</si>
  <si>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</si>
  <si>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</si>
  <si>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</si>
  <si>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</si>
  <si>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</si>
  <si>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</si>
  <si>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</si>
  <si>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</si>
  <si>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</si>
  <si>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</si>
  <si>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</si>
  <si>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</si>
  <si>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</si>
  <si>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</si>
  <si>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</si>
  <si>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</si>
  <si>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</si>
  <si>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</si>
  <si>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</si>
  <si>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</si>
  <si>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</si>
  <si>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K</t>
  </si>
  <si>
    <t>Y</t>
  </si>
  <si>
    <t>Population, total</t>
  </si>
  <si>
    <t>SP.POP.TOTL</t>
  </si>
  <si>
    <t>L</t>
  </si>
  <si>
    <t>k</t>
  </si>
  <si>
    <t>y</t>
  </si>
  <si>
    <t>n</t>
  </si>
  <si>
    <t>delta</t>
  </si>
  <si>
    <t>s</t>
  </si>
  <si>
    <t>S_Y</t>
  </si>
  <si>
    <t>Y_growth</t>
  </si>
  <si>
    <t>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</si>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</sst>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2" fillId="0" borderId="2" xfId="0" applyNumberFormat="1" applyFont="1" applyBorder="1"/>
    <xf numFmtId="9" fontId="2" fillId="0" borderId="1" xfId="0" applyNumberFormat="1" applyFont="1" applyBorder="1"/>
    <xf numFmtId="10" fontId="0" fillId="0" borderId="0" xfId="0" applyNumberFormat="1"/>
    <xf numFmtId="10" fontId="0" fillId="0" borderId="0" xfId="1" applyNumberFormat="1" applyFont="1"/>
    <xf numFmtId="10" fontId="3" fillId="0" borderId="1" xfId="0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B7A-0E48-4938-915D-66037C221EDA}">
  <sheetPr filterMode="1"/>
  <dimension ref="A1:BN267"/>
  <sheetViews>
    <sheetView topLeftCell="AX1" workbookViewId="0">
      <selection activeCell="E187" sqref="E187:BN187"/>
    </sheetView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hidden="1" x14ac:dyDescent="0.25">
      <c r="A2" t="s">
        <v>66</v>
      </c>
      <c r="B2" t="s">
        <v>67</v>
      </c>
      <c r="C2" t="s">
        <v>601</v>
      </c>
      <c r="D2" t="s">
        <v>602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</row>
    <row r="3" spans="1:66" hidden="1" x14ac:dyDescent="0.25">
      <c r="A3" t="s">
        <v>68</v>
      </c>
      <c r="B3" t="s">
        <v>69</v>
      </c>
      <c r="C3" t="s">
        <v>601</v>
      </c>
      <c r="D3" t="s">
        <v>602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567891875</v>
      </c>
      <c r="BG3">
        <v>583650827</v>
      </c>
      <c r="BH3">
        <v>600008150</v>
      </c>
      <c r="BI3">
        <v>616377331</v>
      </c>
      <c r="BJ3">
        <v>632746296</v>
      </c>
      <c r="BK3">
        <v>649756874</v>
      </c>
      <c r="BL3">
        <v>667242712</v>
      </c>
      <c r="BM3">
        <v>685112705</v>
      </c>
      <c r="BN3">
        <v>702976832</v>
      </c>
    </row>
    <row r="4" spans="1:66" hidden="1" x14ac:dyDescent="0.25">
      <c r="A4" t="s">
        <v>70</v>
      </c>
      <c r="B4" t="s">
        <v>71</v>
      </c>
      <c r="C4" t="s">
        <v>601</v>
      </c>
      <c r="D4" t="s">
        <v>602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</row>
    <row r="5" spans="1:66" hidden="1" x14ac:dyDescent="0.25">
      <c r="A5" t="s">
        <v>72</v>
      </c>
      <c r="B5" t="s">
        <v>73</v>
      </c>
      <c r="C5" t="s">
        <v>601</v>
      </c>
      <c r="D5" t="s">
        <v>602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</row>
    <row r="6" spans="1:66" hidden="1" x14ac:dyDescent="0.25">
      <c r="A6" t="s">
        <v>74</v>
      </c>
      <c r="B6" t="s">
        <v>75</v>
      </c>
      <c r="C6" t="s">
        <v>601</v>
      </c>
      <c r="D6" t="s">
        <v>602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</row>
    <row r="7" spans="1:66" hidden="1" x14ac:dyDescent="0.25">
      <c r="A7" t="s">
        <v>76</v>
      </c>
      <c r="B7" t="s">
        <v>77</v>
      </c>
      <c r="C7" t="s">
        <v>601</v>
      </c>
      <c r="D7" t="s">
        <v>602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</row>
    <row r="8" spans="1:66" hidden="1" x14ac:dyDescent="0.25">
      <c r="A8" t="s">
        <v>78</v>
      </c>
      <c r="B8" t="s">
        <v>79</v>
      </c>
      <c r="C8" t="s">
        <v>601</v>
      </c>
      <c r="D8" t="s">
        <v>602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</row>
    <row r="9" spans="1:66" hidden="1" x14ac:dyDescent="0.25">
      <c r="A9" t="s">
        <v>80</v>
      </c>
      <c r="B9" t="s">
        <v>81</v>
      </c>
      <c r="C9" t="s">
        <v>601</v>
      </c>
      <c r="D9" t="s">
        <v>602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</row>
    <row r="10" spans="1:66" hidden="1" x14ac:dyDescent="0.25">
      <c r="A10" t="s">
        <v>82</v>
      </c>
      <c r="B10" t="s">
        <v>83</v>
      </c>
      <c r="C10" t="s">
        <v>601</v>
      </c>
      <c r="D10" t="s">
        <v>602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</row>
    <row r="11" spans="1:66" hidden="1" x14ac:dyDescent="0.25">
      <c r="A11" t="s">
        <v>84</v>
      </c>
      <c r="B11" t="s">
        <v>85</v>
      </c>
      <c r="C11" t="s">
        <v>601</v>
      </c>
      <c r="D11" t="s">
        <v>602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</row>
    <row r="12" spans="1:66" hidden="1" x14ac:dyDescent="0.25">
      <c r="A12" t="s">
        <v>86</v>
      </c>
      <c r="B12" t="s">
        <v>87</v>
      </c>
      <c r="C12" t="s">
        <v>601</v>
      </c>
      <c r="D12" t="s">
        <v>602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</row>
    <row r="13" spans="1:66" hidden="1" x14ac:dyDescent="0.25">
      <c r="A13" t="s">
        <v>88</v>
      </c>
      <c r="B13" t="s">
        <v>89</v>
      </c>
      <c r="C13" t="s">
        <v>601</v>
      </c>
      <c r="D13" t="s">
        <v>602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</row>
    <row r="14" spans="1:66" hidden="1" x14ac:dyDescent="0.25">
      <c r="A14" t="s">
        <v>90</v>
      </c>
      <c r="B14" t="s">
        <v>91</v>
      </c>
      <c r="C14" t="s">
        <v>601</v>
      </c>
      <c r="D14" t="s">
        <v>602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</row>
    <row r="15" spans="1:66" hidden="1" x14ac:dyDescent="0.25">
      <c r="A15" t="s">
        <v>92</v>
      </c>
      <c r="B15" t="s">
        <v>93</v>
      </c>
      <c r="C15" t="s">
        <v>601</v>
      </c>
      <c r="D15" t="s">
        <v>602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</row>
    <row r="16" spans="1:66" hidden="1" x14ac:dyDescent="0.25">
      <c r="A16" t="s">
        <v>94</v>
      </c>
      <c r="B16" t="s">
        <v>95</v>
      </c>
      <c r="C16" t="s">
        <v>601</v>
      </c>
      <c r="D16" t="s">
        <v>602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</row>
    <row r="17" spans="1:66" hidden="1" x14ac:dyDescent="0.25">
      <c r="A17" t="s">
        <v>96</v>
      </c>
      <c r="B17" t="s">
        <v>97</v>
      </c>
      <c r="C17" t="s">
        <v>601</v>
      </c>
      <c r="D17" t="s">
        <v>602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</row>
    <row r="18" spans="1:66" hidden="1" x14ac:dyDescent="0.25">
      <c r="A18" t="s">
        <v>98</v>
      </c>
      <c r="B18" t="s">
        <v>99</v>
      </c>
      <c r="C18" t="s">
        <v>601</v>
      </c>
      <c r="D18" t="s">
        <v>602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</row>
    <row r="19" spans="1:66" hidden="1" x14ac:dyDescent="0.25">
      <c r="A19" t="s">
        <v>100</v>
      </c>
      <c r="B19" t="s">
        <v>101</v>
      </c>
      <c r="C19" t="s">
        <v>601</v>
      </c>
      <c r="D19" t="s">
        <v>602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</row>
    <row r="20" spans="1:66" hidden="1" x14ac:dyDescent="0.25">
      <c r="A20" t="s">
        <v>102</v>
      </c>
      <c r="B20" t="s">
        <v>103</v>
      </c>
      <c r="C20" t="s">
        <v>601</v>
      </c>
      <c r="D20" t="s">
        <v>602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</row>
    <row r="21" spans="1:66" hidden="1" x14ac:dyDescent="0.25">
      <c r="A21" t="s">
        <v>104</v>
      </c>
      <c r="B21" t="s">
        <v>105</v>
      </c>
      <c r="C21" t="s">
        <v>601</v>
      </c>
      <c r="D21" t="s">
        <v>602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</row>
    <row r="22" spans="1:66" hidden="1" x14ac:dyDescent="0.25">
      <c r="A22" t="s">
        <v>106</v>
      </c>
      <c r="B22" t="s">
        <v>107</v>
      </c>
      <c r="C22" t="s">
        <v>601</v>
      </c>
      <c r="D22" t="s">
        <v>602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</row>
    <row r="23" spans="1:66" hidden="1" x14ac:dyDescent="0.25">
      <c r="A23" t="s">
        <v>108</v>
      </c>
      <c r="B23" t="s">
        <v>109</v>
      </c>
      <c r="C23" t="s">
        <v>601</v>
      </c>
      <c r="D23" t="s">
        <v>602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</row>
    <row r="24" spans="1:66" hidden="1" x14ac:dyDescent="0.25">
      <c r="A24" t="s">
        <v>110</v>
      </c>
      <c r="B24" t="s">
        <v>111</v>
      </c>
      <c r="C24" t="s">
        <v>601</v>
      </c>
      <c r="D24" t="s">
        <v>602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</row>
    <row r="25" spans="1:66" hidden="1" x14ac:dyDescent="0.25">
      <c r="A25" t="s">
        <v>112</v>
      </c>
      <c r="B25" t="s">
        <v>113</v>
      </c>
      <c r="C25" t="s">
        <v>601</v>
      </c>
      <c r="D25" t="s">
        <v>602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</row>
    <row r="26" spans="1:66" hidden="1" x14ac:dyDescent="0.25">
      <c r="A26" t="s">
        <v>114</v>
      </c>
      <c r="B26" t="s">
        <v>115</v>
      </c>
      <c r="C26" t="s">
        <v>601</v>
      </c>
      <c r="D26" t="s">
        <v>602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</row>
    <row r="27" spans="1:66" hidden="1" x14ac:dyDescent="0.25">
      <c r="A27" t="s">
        <v>116</v>
      </c>
      <c r="B27" t="s">
        <v>117</v>
      </c>
      <c r="C27" t="s">
        <v>601</v>
      </c>
      <c r="D27" t="s">
        <v>602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9340314</v>
      </c>
    </row>
    <row r="28" spans="1:66" hidden="1" x14ac:dyDescent="0.25">
      <c r="A28" t="s">
        <v>118</v>
      </c>
      <c r="B28" t="s">
        <v>119</v>
      </c>
      <c r="C28" t="s">
        <v>601</v>
      </c>
      <c r="D28" t="s">
        <v>602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</row>
    <row r="29" spans="1:66" hidden="1" x14ac:dyDescent="0.25">
      <c r="A29" t="s">
        <v>120</v>
      </c>
      <c r="B29" t="s">
        <v>121</v>
      </c>
      <c r="C29" t="s">
        <v>601</v>
      </c>
      <c r="D29" t="s">
        <v>602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63867</v>
      </c>
    </row>
    <row r="30" spans="1:66" hidden="1" x14ac:dyDescent="0.25">
      <c r="A30" t="s">
        <v>122</v>
      </c>
      <c r="B30" t="s">
        <v>123</v>
      </c>
      <c r="C30" t="s">
        <v>601</v>
      </c>
      <c r="D30" t="s">
        <v>602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</row>
    <row r="31" spans="1:66" hidden="1" x14ac:dyDescent="0.25">
      <c r="A31" t="s">
        <v>124</v>
      </c>
      <c r="B31" t="s">
        <v>125</v>
      </c>
      <c r="C31" t="s">
        <v>601</v>
      </c>
      <c r="D31" t="s">
        <v>602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</row>
    <row r="32" spans="1:66" hidden="1" x14ac:dyDescent="0.25">
      <c r="A32" t="s">
        <v>126</v>
      </c>
      <c r="B32" t="s">
        <v>127</v>
      </c>
      <c r="C32" t="s">
        <v>601</v>
      </c>
      <c r="D32" t="s">
        <v>602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</row>
    <row r="33" spans="1:66" hidden="1" x14ac:dyDescent="0.25">
      <c r="A33" t="s">
        <v>128</v>
      </c>
      <c r="B33" t="s">
        <v>129</v>
      </c>
      <c r="C33" t="s">
        <v>601</v>
      </c>
      <c r="D33" t="s">
        <v>602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</row>
    <row r="34" spans="1:66" hidden="1" x14ac:dyDescent="0.25">
      <c r="A34" t="s">
        <v>130</v>
      </c>
      <c r="B34" t="s">
        <v>131</v>
      </c>
      <c r="C34" t="s">
        <v>601</v>
      </c>
      <c r="D34" t="s">
        <v>602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</row>
    <row r="35" spans="1:66" hidden="1" x14ac:dyDescent="0.25">
      <c r="A35" t="s">
        <v>132</v>
      </c>
      <c r="B35" t="s">
        <v>133</v>
      </c>
      <c r="C35" t="s">
        <v>601</v>
      </c>
      <c r="D35" t="s">
        <v>602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</row>
    <row r="36" spans="1:66" hidden="1" x14ac:dyDescent="0.25">
      <c r="A36" t="s">
        <v>134</v>
      </c>
      <c r="B36" t="s">
        <v>135</v>
      </c>
      <c r="C36" t="s">
        <v>601</v>
      </c>
      <c r="D36" t="s">
        <v>602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</row>
    <row r="37" spans="1:66" hidden="1" x14ac:dyDescent="0.25">
      <c r="A37" t="s">
        <v>136</v>
      </c>
      <c r="B37" t="s">
        <v>137</v>
      </c>
      <c r="C37" t="s">
        <v>601</v>
      </c>
      <c r="D37" t="s">
        <v>602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38037204</v>
      </c>
      <c r="BN37">
        <v>38246108</v>
      </c>
    </row>
    <row r="38" spans="1:66" hidden="1" x14ac:dyDescent="0.25">
      <c r="A38" t="s">
        <v>138</v>
      </c>
      <c r="B38" t="s">
        <v>139</v>
      </c>
      <c r="C38" t="s">
        <v>601</v>
      </c>
      <c r="D38" t="s">
        <v>602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101430997</v>
      </c>
    </row>
    <row r="39" spans="1:66" hidden="1" x14ac:dyDescent="0.25">
      <c r="A39" t="s">
        <v>140</v>
      </c>
      <c r="B39" t="s">
        <v>141</v>
      </c>
      <c r="C39" t="s">
        <v>601</v>
      </c>
      <c r="D39" t="s">
        <v>602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</row>
    <row r="40" spans="1:66" hidden="1" x14ac:dyDescent="0.25">
      <c r="A40" t="s">
        <v>142</v>
      </c>
      <c r="B40" t="s">
        <v>143</v>
      </c>
      <c r="C40" t="s">
        <v>601</v>
      </c>
      <c r="D40" t="s">
        <v>602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</row>
    <row r="41" spans="1:66" hidden="1" x14ac:dyDescent="0.25">
      <c r="A41" t="s">
        <v>144</v>
      </c>
      <c r="B41" t="s">
        <v>145</v>
      </c>
      <c r="C41" t="s">
        <v>601</v>
      </c>
      <c r="D41" t="s">
        <v>602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</row>
    <row r="42" spans="1:66" hidden="1" x14ac:dyDescent="0.25">
      <c r="A42" t="s">
        <v>146</v>
      </c>
      <c r="B42" t="s">
        <v>147</v>
      </c>
      <c r="C42" t="s">
        <v>601</v>
      </c>
      <c r="D42" t="s">
        <v>602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</row>
    <row r="43" spans="1:66" hidden="1" x14ac:dyDescent="0.25">
      <c r="A43" t="s">
        <v>148</v>
      </c>
      <c r="B43" t="s">
        <v>149</v>
      </c>
      <c r="C43" t="s">
        <v>601</v>
      </c>
      <c r="D43" t="s">
        <v>602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</row>
    <row r="44" spans="1:66" hidden="1" x14ac:dyDescent="0.25">
      <c r="A44" t="s">
        <v>150</v>
      </c>
      <c r="B44" t="s">
        <v>151</v>
      </c>
      <c r="C44" t="s">
        <v>601</v>
      </c>
      <c r="D44" t="s">
        <v>602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</row>
    <row r="45" spans="1:66" hidden="1" x14ac:dyDescent="0.25">
      <c r="A45" t="s">
        <v>152</v>
      </c>
      <c r="B45" t="s">
        <v>153</v>
      </c>
      <c r="C45" t="s">
        <v>601</v>
      </c>
      <c r="D45" t="s">
        <v>602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</row>
    <row r="46" spans="1:66" hidden="1" x14ac:dyDescent="0.25">
      <c r="A46" t="s">
        <v>154</v>
      </c>
      <c r="B46" t="s">
        <v>155</v>
      </c>
      <c r="C46" t="s">
        <v>601</v>
      </c>
      <c r="D46" t="s">
        <v>602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</row>
    <row r="47" spans="1:66" hidden="1" x14ac:dyDescent="0.25">
      <c r="A47" t="s">
        <v>156</v>
      </c>
      <c r="B47" t="s">
        <v>157</v>
      </c>
      <c r="C47" t="s">
        <v>601</v>
      </c>
      <c r="D47" t="s">
        <v>602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</row>
    <row r="48" spans="1:66" hidden="1" x14ac:dyDescent="0.25">
      <c r="A48" t="s">
        <v>158</v>
      </c>
      <c r="B48" t="s">
        <v>159</v>
      </c>
      <c r="C48" t="s">
        <v>601</v>
      </c>
      <c r="D48" t="s">
        <v>602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</row>
    <row r="49" spans="1:66" hidden="1" x14ac:dyDescent="0.25">
      <c r="A49" t="s">
        <v>160</v>
      </c>
      <c r="B49" t="s">
        <v>161</v>
      </c>
      <c r="C49" t="s">
        <v>601</v>
      </c>
      <c r="D49" t="s">
        <v>602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</row>
    <row r="50" spans="1:66" hidden="1" x14ac:dyDescent="0.25">
      <c r="A50" t="s">
        <v>162</v>
      </c>
      <c r="B50" t="s">
        <v>163</v>
      </c>
      <c r="C50" t="s">
        <v>601</v>
      </c>
      <c r="D50" t="s">
        <v>602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</row>
    <row r="51" spans="1:66" hidden="1" x14ac:dyDescent="0.25">
      <c r="A51" t="s">
        <v>164</v>
      </c>
      <c r="B51" t="s">
        <v>165</v>
      </c>
      <c r="C51" t="s">
        <v>601</v>
      </c>
      <c r="D51" t="s">
        <v>602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</row>
    <row r="52" spans="1:66" hidden="1" x14ac:dyDescent="0.25">
      <c r="A52" t="s">
        <v>166</v>
      </c>
      <c r="B52" t="s">
        <v>167</v>
      </c>
      <c r="C52" t="s">
        <v>601</v>
      </c>
      <c r="D52" t="s">
        <v>602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</row>
    <row r="53" spans="1:66" hidden="1" x14ac:dyDescent="0.25">
      <c r="A53" t="s">
        <v>168</v>
      </c>
      <c r="B53" t="s">
        <v>169</v>
      </c>
      <c r="C53" t="s">
        <v>601</v>
      </c>
      <c r="D53" t="s">
        <v>602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</row>
    <row r="54" spans="1:66" hidden="1" x14ac:dyDescent="0.25">
      <c r="A54" t="s">
        <v>170</v>
      </c>
      <c r="B54" t="s">
        <v>171</v>
      </c>
      <c r="C54" t="s">
        <v>601</v>
      </c>
      <c r="D54" t="s">
        <v>602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</row>
    <row r="55" spans="1:66" hidden="1" x14ac:dyDescent="0.25">
      <c r="A55" t="s">
        <v>172</v>
      </c>
      <c r="B55" t="s">
        <v>173</v>
      </c>
      <c r="C55" t="s">
        <v>601</v>
      </c>
      <c r="D55" t="s">
        <v>602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</row>
    <row r="56" spans="1:66" hidden="1" x14ac:dyDescent="0.25">
      <c r="A56" t="s">
        <v>174</v>
      </c>
      <c r="B56" t="s">
        <v>175</v>
      </c>
      <c r="C56" t="s">
        <v>601</v>
      </c>
      <c r="D56" t="s">
        <v>602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</row>
    <row r="57" spans="1:66" hidden="1" x14ac:dyDescent="0.25">
      <c r="A57" t="s">
        <v>176</v>
      </c>
      <c r="B57" t="s">
        <v>177</v>
      </c>
      <c r="C57" t="s">
        <v>601</v>
      </c>
      <c r="D57" t="s">
        <v>602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</row>
    <row r="58" spans="1:66" hidden="1" x14ac:dyDescent="0.25">
      <c r="A58" t="s">
        <v>178</v>
      </c>
      <c r="B58" t="s">
        <v>179</v>
      </c>
      <c r="C58" t="s">
        <v>601</v>
      </c>
      <c r="D58" t="s">
        <v>602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</row>
    <row r="59" spans="1:66" hidden="1" x14ac:dyDescent="0.25">
      <c r="A59" t="s">
        <v>180</v>
      </c>
      <c r="B59" t="s">
        <v>181</v>
      </c>
      <c r="C59" t="s">
        <v>601</v>
      </c>
      <c r="D59" t="s">
        <v>602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</row>
    <row r="60" spans="1:66" hidden="1" x14ac:dyDescent="0.25">
      <c r="A60" t="s">
        <v>182</v>
      </c>
      <c r="B60" t="s">
        <v>183</v>
      </c>
      <c r="C60" t="s">
        <v>601</v>
      </c>
      <c r="D60" t="s">
        <v>602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</row>
    <row r="61" spans="1:66" hidden="1" x14ac:dyDescent="0.25">
      <c r="A61" t="s">
        <v>184</v>
      </c>
      <c r="B61" t="s">
        <v>185</v>
      </c>
      <c r="C61" t="s">
        <v>601</v>
      </c>
      <c r="D61" t="s">
        <v>602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</row>
    <row r="62" spans="1:66" hidden="1" x14ac:dyDescent="0.25">
      <c r="A62" t="s">
        <v>186</v>
      </c>
      <c r="B62" t="s">
        <v>187</v>
      </c>
      <c r="C62" t="s">
        <v>601</v>
      </c>
      <c r="D62" t="s">
        <v>602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</row>
    <row r="63" spans="1:66" hidden="1" x14ac:dyDescent="0.25">
      <c r="A63" t="s">
        <v>188</v>
      </c>
      <c r="B63" t="s">
        <v>189</v>
      </c>
      <c r="C63" t="s">
        <v>601</v>
      </c>
      <c r="D63" t="s">
        <v>602</v>
      </c>
      <c r="E63">
        <v>896482332</v>
      </c>
      <c r="F63">
        <v>896012881</v>
      </c>
      <c r="G63">
        <v>907880207</v>
      </c>
      <c r="H63">
        <v>931136006</v>
      </c>
      <c r="I63">
        <v>954010411</v>
      </c>
      <c r="J63">
        <v>977517019</v>
      </c>
      <c r="K63">
        <v>1004358015</v>
      </c>
      <c r="L63">
        <v>1030478704</v>
      </c>
      <c r="M63">
        <v>1057620453</v>
      </c>
      <c r="N63">
        <v>1086485050</v>
      </c>
      <c r="O63">
        <v>1116209215</v>
      </c>
      <c r="P63">
        <v>1146552846</v>
      </c>
      <c r="Q63">
        <v>1175184255</v>
      </c>
      <c r="R63">
        <v>1202841142</v>
      </c>
      <c r="S63">
        <v>1228938255</v>
      </c>
      <c r="T63">
        <v>1252514942</v>
      </c>
      <c r="U63">
        <v>1274293809</v>
      </c>
      <c r="V63">
        <v>1294889668</v>
      </c>
      <c r="W63">
        <v>1315793402</v>
      </c>
      <c r="X63">
        <v>1336925840</v>
      </c>
      <c r="Y63">
        <v>1357614061</v>
      </c>
      <c r="Z63">
        <v>1378975580</v>
      </c>
      <c r="AA63">
        <v>1402590107</v>
      </c>
      <c r="AB63">
        <v>1426292739</v>
      </c>
      <c r="AC63">
        <v>1448918429</v>
      </c>
      <c r="AD63">
        <v>1472188957</v>
      </c>
      <c r="AE63">
        <v>1496931223</v>
      </c>
      <c r="AF63">
        <v>1523142065</v>
      </c>
      <c r="AG63">
        <v>1549697035</v>
      </c>
      <c r="AH63">
        <v>1575696733</v>
      </c>
      <c r="AI63">
        <v>1601285150</v>
      </c>
      <c r="AJ63">
        <v>1625952760</v>
      </c>
      <c r="AK63">
        <v>1649303152</v>
      </c>
      <c r="AL63">
        <v>1671998239</v>
      </c>
      <c r="AM63">
        <v>1694472843</v>
      </c>
      <c r="AN63">
        <v>1716380775</v>
      </c>
      <c r="AO63">
        <v>1737915021</v>
      </c>
      <c r="AP63">
        <v>1759276808</v>
      </c>
      <c r="AQ63">
        <v>1779844165</v>
      </c>
      <c r="AR63">
        <v>1799071266</v>
      </c>
      <c r="AS63">
        <v>1817064785</v>
      </c>
      <c r="AT63">
        <v>1834160201</v>
      </c>
      <c r="AU63">
        <v>1850531105</v>
      </c>
      <c r="AV63">
        <v>1866298799</v>
      </c>
      <c r="AW63">
        <v>1881619185</v>
      </c>
      <c r="AX63">
        <v>1896845515</v>
      </c>
      <c r="AY63">
        <v>1911778513</v>
      </c>
      <c r="AZ63">
        <v>1926362850</v>
      </c>
      <c r="BA63">
        <v>1940824032</v>
      </c>
      <c r="BB63">
        <v>1955097471</v>
      </c>
      <c r="BC63">
        <v>1969241762</v>
      </c>
      <c r="BD63">
        <v>1984322091</v>
      </c>
      <c r="BE63">
        <v>2001317846</v>
      </c>
      <c r="BF63">
        <v>2018121456</v>
      </c>
      <c r="BG63">
        <v>2034317097</v>
      </c>
      <c r="BH63">
        <v>2049809214</v>
      </c>
      <c r="BI63">
        <v>2065223450</v>
      </c>
      <c r="BJ63">
        <v>2080968782</v>
      </c>
      <c r="BK63">
        <v>2094573278</v>
      </c>
      <c r="BL63">
        <v>2106439246</v>
      </c>
      <c r="BM63">
        <v>2116424876</v>
      </c>
      <c r="BN63">
        <v>2123673456</v>
      </c>
    </row>
    <row r="64" spans="1:66" hidden="1" x14ac:dyDescent="0.25">
      <c r="A64" t="s">
        <v>190</v>
      </c>
      <c r="B64" t="s">
        <v>191</v>
      </c>
      <c r="C64" t="s">
        <v>601</v>
      </c>
      <c r="D64" t="s">
        <v>602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3411889059</v>
      </c>
    </row>
    <row r="65" spans="1:66" hidden="1" x14ac:dyDescent="0.25">
      <c r="A65" t="s">
        <v>192</v>
      </c>
      <c r="B65" t="s">
        <v>193</v>
      </c>
      <c r="C65" t="s">
        <v>601</v>
      </c>
      <c r="D65" t="s">
        <v>602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2353862247</v>
      </c>
      <c r="BM65">
        <v>2363940425</v>
      </c>
      <c r="BN65">
        <v>2370204347</v>
      </c>
    </row>
    <row r="66" spans="1:66" hidden="1" x14ac:dyDescent="0.25">
      <c r="A66" t="s">
        <v>194</v>
      </c>
      <c r="B66" t="s">
        <v>195</v>
      </c>
      <c r="C66" t="s">
        <v>601</v>
      </c>
      <c r="D66" t="s">
        <v>602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401575218</v>
      </c>
    </row>
    <row r="67" spans="1:66" hidden="1" x14ac:dyDescent="0.25">
      <c r="A67" t="s">
        <v>196</v>
      </c>
      <c r="B67" t="s">
        <v>197</v>
      </c>
      <c r="C67" t="s">
        <v>601</v>
      </c>
      <c r="D67" t="s">
        <v>602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915855416</v>
      </c>
      <c r="BK67">
        <v>918782553</v>
      </c>
      <c r="BL67">
        <v>921179725</v>
      </c>
      <c r="BM67">
        <v>923103879</v>
      </c>
      <c r="BN67">
        <v>923777214</v>
      </c>
    </row>
    <row r="68" spans="1:66" hidden="1" x14ac:dyDescent="0.25">
      <c r="A68" t="s">
        <v>198</v>
      </c>
      <c r="B68" t="s">
        <v>199</v>
      </c>
      <c r="C68" t="s">
        <v>601</v>
      </c>
      <c r="D68" t="s">
        <v>602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</row>
    <row r="69" spans="1:66" hidden="1" x14ac:dyDescent="0.25">
      <c r="A69" t="s">
        <v>200</v>
      </c>
      <c r="B69" t="s">
        <v>201</v>
      </c>
      <c r="C69" t="s">
        <v>601</v>
      </c>
      <c r="D69" t="s">
        <v>602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</row>
    <row r="70" spans="1:66" hidden="1" x14ac:dyDescent="0.25">
      <c r="A70" t="s">
        <v>202</v>
      </c>
      <c r="B70" t="s">
        <v>203</v>
      </c>
      <c r="C70" t="s">
        <v>601</v>
      </c>
      <c r="D70" t="s">
        <v>602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</row>
    <row r="71" spans="1:66" hidden="1" x14ac:dyDescent="0.25">
      <c r="A71" t="s">
        <v>204</v>
      </c>
      <c r="B71" t="s">
        <v>205</v>
      </c>
      <c r="C71" t="s">
        <v>601</v>
      </c>
      <c r="D71" t="s">
        <v>602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</row>
    <row r="72" spans="1:66" hidden="1" x14ac:dyDescent="0.25">
      <c r="A72" t="s">
        <v>206</v>
      </c>
      <c r="B72" t="s">
        <v>207</v>
      </c>
      <c r="C72" t="s">
        <v>601</v>
      </c>
      <c r="D72" t="s">
        <v>602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</row>
    <row r="73" spans="1:66" hidden="1" x14ac:dyDescent="0.25">
      <c r="A73" t="s">
        <v>208</v>
      </c>
      <c r="B73" t="s">
        <v>209</v>
      </c>
      <c r="C73" t="s">
        <v>601</v>
      </c>
      <c r="D73" t="s">
        <v>602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</row>
    <row r="74" spans="1:66" hidden="1" x14ac:dyDescent="0.25">
      <c r="A74" t="s">
        <v>210</v>
      </c>
      <c r="B74" t="s">
        <v>211</v>
      </c>
      <c r="C74" t="s">
        <v>601</v>
      </c>
      <c r="D74" t="s">
        <v>602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</row>
    <row r="75" spans="1:66" hidden="1" x14ac:dyDescent="0.25">
      <c r="A75" t="s">
        <v>212</v>
      </c>
      <c r="B75" t="s">
        <v>213</v>
      </c>
      <c r="C75" t="s">
        <v>601</v>
      </c>
      <c r="D75" t="s">
        <v>602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447199800</v>
      </c>
    </row>
    <row r="76" spans="1:66" hidden="1" x14ac:dyDescent="0.25">
      <c r="A76" t="s">
        <v>214</v>
      </c>
      <c r="B76" t="s">
        <v>215</v>
      </c>
      <c r="C76" t="s">
        <v>601</v>
      </c>
      <c r="D76" t="s">
        <v>602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</row>
    <row r="77" spans="1:66" hidden="1" x14ac:dyDescent="0.25">
      <c r="A77" t="s">
        <v>216</v>
      </c>
      <c r="B77" t="s">
        <v>217</v>
      </c>
      <c r="C77" t="s">
        <v>601</v>
      </c>
      <c r="D77" t="s">
        <v>602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</row>
    <row r="78" spans="1:66" hidden="1" x14ac:dyDescent="0.25">
      <c r="A78" t="s">
        <v>218</v>
      </c>
      <c r="B78" t="s">
        <v>219</v>
      </c>
      <c r="C78" t="s">
        <v>601</v>
      </c>
      <c r="D78" t="s">
        <v>602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</row>
    <row r="79" spans="1:66" hidden="1" x14ac:dyDescent="0.25">
      <c r="A79" t="s">
        <v>220</v>
      </c>
      <c r="B79" t="s">
        <v>221</v>
      </c>
      <c r="C79" t="s">
        <v>601</v>
      </c>
      <c r="D79" t="s">
        <v>602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</row>
    <row r="80" spans="1:66" hidden="1" x14ac:dyDescent="0.25">
      <c r="A80" t="s">
        <v>222</v>
      </c>
      <c r="B80" t="s">
        <v>223</v>
      </c>
      <c r="C80" t="s">
        <v>601</v>
      </c>
      <c r="D80" t="s">
        <v>602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</row>
    <row r="81" spans="1:66" hidden="1" x14ac:dyDescent="0.25">
      <c r="A81" t="s">
        <v>224</v>
      </c>
      <c r="B81" t="s">
        <v>225</v>
      </c>
      <c r="C81" t="s">
        <v>601</v>
      </c>
      <c r="D81" t="s">
        <v>602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</row>
    <row r="82" spans="1:66" hidden="1" x14ac:dyDescent="0.25">
      <c r="A82" t="s">
        <v>226</v>
      </c>
      <c r="B82" t="s">
        <v>227</v>
      </c>
      <c r="C82" t="s">
        <v>601</v>
      </c>
      <c r="D82" t="s">
        <v>602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</row>
    <row r="83" spans="1:66" hidden="1" x14ac:dyDescent="0.25">
      <c r="A83" t="s">
        <v>228</v>
      </c>
      <c r="B83" t="s">
        <v>229</v>
      </c>
      <c r="C83" t="s">
        <v>601</v>
      </c>
      <c r="D83" t="s">
        <v>602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67081000</v>
      </c>
      <c r="BN83">
        <v>67326569</v>
      </c>
    </row>
    <row r="84" spans="1:66" hidden="1" x14ac:dyDescent="0.25">
      <c r="A84" t="s">
        <v>230</v>
      </c>
      <c r="B84" t="s">
        <v>231</v>
      </c>
      <c r="C84" t="s">
        <v>601</v>
      </c>
      <c r="D84" t="s">
        <v>602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</row>
    <row r="85" spans="1:66" hidden="1" x14ac:dyDescent="0.25">
      <c r="A85" t="s">
        <v>232</v>
      </c>
      <c r="B85" t="s">
        <v>233</v>
      </c>
      <c r="C85" t="s">
        <v>601</v>
      </c>
      <c r="D85" t="s">
        <v>602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</row>
    <row r="86" spans="1:66" hidden="1" x14ac:dyDescent="0.25">
      <c r="A86" t="s">
        <v>234</v>
      </c>
      <c r="B86" t="s">
        <v>235</v>
      </c>
      <c r="C86" t="s">
        <v>601</v>
      </c>
      <c r="D86" t="s">
        <v>602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</row>
    <row r="87" spans="1:66" hidden="1" x14ac:dyDescent="0.25">
      <c r="A87" t="s">
        <v>236</v>
      </c>
      <c r="B87" t="s">
        <v>237</v>
      </c>
      <c r="C87" t="s">
        <v>601</v>
      </c>
      <c r="D87" t="s">
        <v>602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</row>
    <row r="88" spans="1:66" hidden="1" x14ac:dyDescent="0.25">
      <c r="A88" t="s">
        <v>238</v>
      </c>
      <c r="B88" t="s">
        <v>239</v>
      </c>
      <c r="C88" t="s">
        <v>601</v>
      </c>
      <c r="D88" t="s">
        <v>602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</row>
    <row r="89" spans="1:66" hidden="1" x14ac:dyDescent="0.25">
      <c r="A89" t="s">
        <v>240</v>
      </c>
      <c r="B89" t="s">
        <v>241</v>
      </c>
      <c r="C89" t="s">
        <v>601</v>
      </c>
      <c r="D89" t="s">
        <v>602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</row>
    <row r="90" spans="1:66" hidden="1" x14ac:dyDescent="0.25">
      <c r="A90" t="s">
        <v>242</v>
      </c>
      <c r="B90" t="s">
        <v>243</v>
      </c>
      <c r="C90" t="s">
        <v>601</v>
      </c>
      <c r="D90" t="s">
        <v>602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</row>
    <row r="91" spans="1:66" hidden="1" x14ac:dyDescent="0.25">
      <c r="A91" t="s">
        <v>244</v>
      </c>
      <c r="B91" t="s">
        <v>245</v>
      </c>
      <c r="C91" t="s">
        <v>601</v>
      </c>
      <c r="D91" t="s">
        <v>602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</row>
    <row r="92" spans="1:66" hidden="1" x14ac:dyDescent="0.25">
      <c r="A92" t="s">
        <v>246</v>
      </c>
      <c r="B92" t="s">
        <v>247</v>
      </c>
      <c r="C92" t="s">
        <v>601</v>
      </c>
      <c r="D92" t="s">
        <v>602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</row>
    <row r="93" spans="1:66" hidden="1" x14ac:dyDescent="0.25">
      <c r="A93" t="s">
        <v>248</v>
      </c>
      <c r="B93" t="s">
        <v>249</v>
      </c>
      <c r="C93" t="s">
        <v>601</v>
      </c>
      <c r="D93" t="s">
        <v>602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56171</v>
      </c>
      <c r="BK93">
        <v>56023</v>
      </c>
      <c r="BL93">
        <v>56225</v>
      </c>
      <c r="BM93">
        <v>56367</v>
      </c>
      <c r="BN93">
        <v>56653</v>
      </c>
    </row>
    <row r="94" spans="1:66" hidden="1" x14ac:dyDescent="0.25">
      <c r="A94" t="s">
        <v>250</v>
      </c>
      <c r="B94" t="s">
        <v>251</v>
      </c>
      <c r="C94" t="s">
        <v>601</v>
      </c>
      <c r="D94" t="s">
        <v>602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</row>
    <row r="95" spans="1:66" hidden="1" x14ac:dyDescent="0.25">
      <c r="A95" t="s">
        <v>252</v>
      </c>
      <c r="B95" t="s">
        <v>253</v>
      </c>
      <c r="C95" t="s">
        <v>601</v>
      </c>
      <c r="D95" t="s">
        <v>602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</row>
    <row r="96" spans="1:66" hidden="1" x14ac:dyDescent="0.25">
      <c r="A96" t="s">
        <v>254</v>
      </c>
      <c r="B96" t="s">
        <v>255</v>
      </c>
      <c r="C96" t="s">
        <v>601</v>
      </c>
      <c r="D96" t="s">
        <v>602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</row>
    <row r="97" spans="1:66" hidden="1" x14ac:dyDescent="0.25">
      <c r="A97" t="s">
        <v>256</v>
      </c>
      <c r="B97" t="s">
        <v>257</v>
      </c>
      <c r="C97" t="s">
        <v>601</v>
      </c>
      <c r="D97" t="s">
        <v>602</v>
      </c>
      <c r="E97">
        <v>779546518</v>
      </c>
      <c r="F97">
        <v>789309567</v>
      </c>
      <c r="G97">
        <v>799296778</v>
      </c>
      <c r="H97">
        <v>809189014</v>
      </c>
      <c r="I97">
        <v>819057450</v>
      </c>
      <c r="J97">
        <v>828628357</v>
      </c>
      <c r="K97">
        <v>837733293</v>
      </c>
      <c r="L97">
        <v>846472887</v>
      </c>
      <c r="M97">
        <v>855113055</v>
      </c>
      <c r="N97">
        <v>863859636</v>
      </c>
      <c r="O97">
        <v>872549599</v>
      </c>
      <c r="P97">
        <v>882886961</v>
      </c>
      <c r="Q97">
        <v>891951178</v>
      </c>
      <c r="R97">
        <v>900708703</v>
      </c>
      <c r="S97">
        <v>909299125</v>
      </c>
      <c r="T97">
        <v>917684529</v>
      </c>
      <c r="U97">
        <v>925484936</v>
      </c>
      <c r="V97">
        <v>933185589</v>
      </c>
      <c r="W97">
        <v>940958569</v>
      </c>
      <c r="X97">
        <v>949009695</v>
      </c>
      <c r="Y97">
        <v>956797888</v>
      </c>
      <c r="Z97">
        <v>964531243</v>
      </c>
      <c r="AA97">
        <v>971818139</v>
      </c>
      <c r="AB97">
        <v>978592282</v>
      </c>
      <c r="AC97">
        <v>984970482</v>
      </c>
      <c r="AD97">
        <v>991412061</v>
      </c>
      <c r="AE97">
        <v>998064664</v>
      </c>
      <c r="AF97">
        <v>1004863831</v>
      </c>
      <c r="AG97">
        <v>1011854016</v>
      </c>
      <c r="AH97">
        <v>1019351810</v>
      </c>
      <c r="AI97">
        <v>1026705783</v>
      </c>
      <c r="AJ97">
        <v>1035082099</v>
      </c>
      <c r="AK97">
        <v>1043682026</v>
      </c>
      <c r="AL97">
        <v>1051828543</v>
      </c>
      <c r="AM97">
        <v>1059346414</v>
      </c>
      <c r="AN97">
        <v>1066496376</v>
      </c>
      <c r="AO97">
        <v>1073742216</v>
      </c>
      <c r="AP97">
        <v>1080857331</v>
      </c>
      <c r="AQ97">
        <v>1087787919</v>
      </c>
      <c r="AR97">
        <v>1094621522</v>
      </c>
      <c r="AS97">
        <v>1101322358</v>
      </c>
      <c r="AT97">
        <v>1108051953</v>
      </c>
      <c r="AU97">
        <v>1114863356</v>
      </c>
      <c r="AV97">
        <v>1121696635</v>
      </c>
      <c r="AW97">
        <v>1128753775</v>
      </c>
      <c r="AX97">
        <v>1136164408</v>
      </c>
      <c r="AY97">
        <v>1144695047</v>
      </c>
      <c r="AZ97">
        <v>1153978848</v>
      </c>
      <c r="BA97">
        <v>1163599191</v>
      </c>
      <c r="BB97">
        <v>1172260321</v>
      </c>
      <c r="BC97">
        <v>1179656335</v>
      </c>
      <c r="BD97">
        <v>1184675562</v>
      </c>
      <c r="BE97">
        <v>1191244446</v>
      </c>
      <c r="BF97">
        <v>1198018009</v>
      </c>
      <c r="BG97">
        <v>1204882945</v>
      </c>
      <c r="BH97">
        <v>1211637779</v>
      </c>
      <c r="BI97">
        <v>1218545401</v>
      </c>
      <c r="BJ97">
        <v>1224733163</v>
      </c>
      <c r="BK97">
        <v>1230678232</v>
      </c>
      <c r="BL97">
        <v>1235869243</v>
      </c>
      <c r="BM97">
        <v>1240900955</v>
      </c>
      <c r="BN97">
        <v>1240629858</v>
      </c>
    </row>
    <row r="98" spans="1:66" hidden="1" x14ac:dyDescent="0.25">
      <c r="A98" t="s">
        <v>258</v>
      </c>
      <c r="B98" t="s">
        <v>259</v>
      </c>
      <c r="C98" t="s">
        <v>601</v>
      </c>
      <c r="D98" t="s">
        <v>602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</row>
    <row r="99" spans="1:66" hidden="1" x14ac:dyDescent="0.25">
      <c r="A99" t="s">
        <v>260</v>
      </c>
      <c r="B99" t="s">
        <v>261</v>
      </c>
      <c r="C99" t="s">
        <v>601</v>
      </c>
      <c r="D99" t="s">
        <v>602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</row>
    <row r="100" spans="1:66" hidden="1" x14ac:dyDescent="0.25">
      <c r="A100" t="s">
        <v>262</v>
      </c>
      <c r="B100" t="s">
        <v>263</v>
      </c>
      <c r="C100" t="s">
        <v>601</v>
      </c>
      <c r="D100" t="s">
        <v>602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</row>
    <row r="101" spans="1:66" hidden="1" x14ac:dyDescent="0.25">
      <c r="A101" t="s">
        <v>264</v>
      </c>
      <c r="B101" t="s">
        <v>265</v>
      </c>
      <c r="C101" t="s">
        <v>601</v>
      </c>
      <c r="D101" t="s">
        <v>602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3899000</v>
      </c>
    </row>
    <row r="102" spans="1:66" hidden="1" x14ac:dyDescent="0.25">
      <c r="A102" t="s">
        <v>266</v>
      </c>
      <c r="B102" t="s">
        <v>267</v>
      </c>
      <c r="C102" t="s">
        <v>601</v>
      </c>
      <c r="D102" t="s">
        <v>602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</row>
    <row r="103" spans="1:66" hidden="1" x14ac:dyDescent="0.25">
      <c r="A103" t="s">
        <v>268</v>
      </c>
      <c r="B103" t="s">
        <v>269</v>
      </c>
      <c r="C103" t="s">
        <v>601</v>
      </c>
      <c r="D103" t="s">
        <v>602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</row>
    <row r="104" spans="1:66" hidden="1" x14ac:dyDescent="0.25">
      <c r="A104" t="s">
        <v>270</v>
      </c>
      <c r="B104" t="s">
        <v>271</v>
      </c>
      <c r="C104" t="s">
        <v>601</v>
      </c>
      <c r="D104" t="s">
        <v>602</v>
      </c>
      <c r="E104">
        <v>1914221159</v>
      </c>
      <c r="F104">
        <v>1936154175</v>
      </c>
      <c r="G104">
        <v>1970958533</v>
      </c>
      <c r="H104">
        <v>2017658475</v>
      </c>
      <c r="I104">
        <v>2064405393</v>
      </c>
      <c r="J104">
        <v>2111647963</v>
      </c>
      <c r="K104">
        <v>2161512960</v>
      </c>
      <c r="L104">
        <v>2211123407</v>
      </c>
      <c r="M104">
        <v>2262213036</v>
      </c>
      <c r="N104">
        <v>2315391041</v>
      </c>
      <c r="O104">
        <v>2369700655</v>
      </c>
      <c r="P104">
        <v>2425095669</v>
      </c>
      <c r="Q104">
        <v>2479419976</v>
      </c>
      <c r="R104">
        <v>2533486246</v>
      </c>
      <c r="S104">
        <v>2586719759</v>
      </c>
      <c r="T104">
        <v>2638335075</v>
      </c>
      <c r="U104">
        <v>2689393284</v>
      </c>
      <c r="V104">
        <v>2739652095</v>
      </c>
      <c r="W104">
        <v>2789918972</v>
      </c>
      <c r="X104">
        <v>2840896860</v>
      </c>
      <c r="Y104">
        <v>2892641861</v>
      </c>
      <c r="Z104">
        <v>2946112664</v>
      </c>
      <c r="AA104">
        <v>3002092193</v>
      </c>
      <c r="AB104">
        <v>3058367453</v>
      </c>
      <c r="AC104">
        <v>3114471170</v>
      </c>
      <c r="AD104">
        <v>3171522875</v>
      </c>
      <c r="AE104">
        <v>3230443800</v>
      </c>
      <c r="AF104">
        <v>3291118560</v>
      </c>
      <c r="AG104">
        <v>3352120151</v>
      </c>
      <c r="AH104">
        <v>3412206635</v>
      </c>
      <c r="AI104">
        <v>3471751539</v>
      </c>
      <c r="AJ104">
        <v>3529991260</v>
      </c>
      <c r="AK104">
        <v>3585504220</v>
      </c>
      <c r="AL104">
        <v>3639427898</v>
      </c>
      <c r="AM104">
        <v>3692815122</v>
      </c>
      <c r="AN104">
        <v>3745623892</v>
      </c>
      <c r="AO104">
        <v>3797967618</v>
      </c>
      <c r="AP104">
        <v>3850079181</v>
      </c>
      <c r="AQ104">
        <v>3901403631</v>
      </c>
      <c r="AR104">
        <v>3951120931</v>
      </c>
      <c r="AS104">
        <v>3999140171</v>
      </c>
      <c r="AT104">
        <v>4046339602</v>
      </c>
      <c r="AU104">
        <v>4092406561</v>
      </c>
      <c r="AV104">
        <v>4137913546</v>
      </c>
      <c r="AW104">
        <v>4183400394</v>
      </c>
      <c r="AX104">
        <v>4228483560</v>
      </c>
      <c r="AY104">
        <v>4272296273</v>
      </c>
      <c r="AZ104">
        <v>4314977758</v>
      </c>
      <c r="BA104">
        <v>4358318999</v>
      </c>
      <c r="BB104">
        <v>4402357503</v>
      </c>
      <c r="BC104">
        <v>4446099709</v>
      </c>
      <c r="BD104">
        <v>4491533041</v>
      </c>
      <c r="BE104">
        <v>4539500289</v>
      </c>
      <c r="BF104">
        <v>4588990832</v>
      </c>
      <c r="BG104">
        <v>4638292836</v>
      </c>
      <c r="BH104">
        <v>4686050627</v>
      </c>
      <c r="BI104">
        <v>4731948335</v>
      </c>
      <c r="BJ104">
        <v>4776473096</v>
      </c>
      <c r="BK104">
        <v>4817627754</v>
      </c>
      <c r="BL104">
        <v>4855633857</v>
      </c>
      <c r="BM104">
        <v>4889761166</v>
      </c>
      <c r="BN104">
        <v>4917520297</v>
      </c>
    </row>
    <row r="105" spans="1:66" hidden="1" x14ac:dyDescent="0.25">
      <c r="A105" t="s">
        <v>272</v>
      </c>
      <c r="B105" t="s">
        <v>273</v>
      </c>
      <c r="C105" t="s">
        <v>601</v>
      </c>
      <c r="D105" t="s">
        <v>602</v>
      </c>
      <c r="E105">
        <v>2298062888</v>
      </c>
      <c r="F105">
        <v>2329592550</v>
      </c>
      <c r="G105">
        <v>2374361440</v>
      </c>
      <c r="H105">
        <v>2431394263</v>
      </c>
      <c r="I105">
        <v>2488885360</v>
      </c>
      <c r="J105">
        <v>2547296072</v>
      </c>
      <c r="K105">
        <v>2608664220</v>
      </c>
      <c r="L105">
        <v>2670178921</v>
      </c>
      <c r="M105">
        <v>2733623400</v>
      </c>
      <c r="N105">
        <v>2799467953</v>
      </c>
      <c r="O105">
        <v>2866476260</v>
      </c>
      <c r="P105">
        <v>2933897531</v>
      </c>
      <c r="Q105">
        <v>3000697180</v>
      </c>
      <c r="R105">
        <v>3068589867</v>
      </c>
      <c r="S105">
        <v>3136223372</v>
      </c>
      <c r="T105">
        <v>3202458507</v>
      </c>
      <c r="U105">
        <v>3268253604</v>
      </c>
      <c r="V105">
        <v>3333786158</v>
      </c>
      <c r="W105">
        <v>3400425764</v>
      </c>
      <c r="X105">
        <v>3468694959</v>
      </c>
      <c r="Y105">
        <v>3537895456</v>
      </c>
      <c r="Z105">
        <v>3609134587</v>
      </c>
      <c r="AA105">
        <v>3684013868</v>
      </c>
      <c r="AB105">
        <v>3759767140</v>
      </c>
      <c r="AC105">
        <v>3835491349</v>
      </c>
      <c r="AD105">
        <v>3912799126</v>
      </c>
      <c r="AE105">
        <v>3992357188</v>
      </c>
      <c r="AF105">
        <v>4074089379</v>
      </c>
      <c r="AG105">
        <v>4156379922</v>
      </c>
      <c r="AH105">
        <v>4238233062</v>
      </c>
      <c r="AI105">
        <v>4319808510</v>
      </c>
      <c r="AJ105">
        <v>4400223257</v>
      </c>
      <c r="AK105">
        <v>4478853646</v>
      </c>
      <c r="AL105">
        <v>4557052710</v>
      </c>
      <c r="AM105">
        <v>4634853168</v>
      </c>
      <c r="AN105">
        <v>4712210002</v>
      </c>
      <c r="AO105">
        <v>4789590179</v>
      </c>
      <c r="AP105">
        <v>4866774442</v>
      </c>
      <c r="AQ105">
        <v>4943428031</v>
      </c>
      <c r="AR105">
        <v>5019059496</v>
      </c>
      <c r="AS105">
        <v>5093906989</v>
      </c>
      <c r="AT105">
        <v>5168697790</v>
      </c>
      <c r="AU105">
        <v>5243235123</v>
      </c>
      <c r="AV105">
        <v>5317497279</v>
      </c>
      <c r="AW105">
        <v>5391691968</v>
      </c>
      <c r="AX105">
        <v>5465865380</v>
      </c>
      <c r="AY105">
        <v>5539552227</v>
      </c>
      <c r="AZ105">
        <v>5612664364</v>
      </c>
      <c r="BA105">
        <v>5686502257</v>
      </c>
      <c r="BB105">
        <v>5761813095</v>
      </c>
      <c r="BC105">
        <v>5838366631</v>
      </c>
      <c r="BD105">
        <v>5917205336</v>
      </c>
      <c r="BE105">
        <v>5997941575</v>
      </c>
      <c r="BF105">
        <v>6079383316</v>
      </c>
      <c r="BG105">
        <v>6160758687</v>
      </c>
      <c r="BH105">
        <v>6241291929</v>
      </c>
      <c r="BI105">
        <v>6321324033</v>
      </c>
      <c r="BJ105">
        <v>6401367406</v>
      </c>
      <c r="BK105">
        <v>6479097294</v>
      </c>
      <c r="BL105">
        <v>6554880269</v>
      </c>
      <c r="BM105">
        <v>6628067973</v>
      </c>
      <c r="BN105">
        <v>6695397735</v>
      </c>
    </row>
    <row r="106" spans="1:66" hidden="1" x14ac:dyDescent="0.25">
      <c r="A106" t="s">
        <v>274</v>
      </c>
      <c r="B106" t="s">
        <v>275</v>
      </c>
      <c r="C106" t="s">
        <v>601</v>
      </c>
      <c r="D106" t="s">
        <v>602</v>
      </c>
      <c r="E106">
        <v>383841729</v>
      </c>
      <c r="F106">
        <v>393438375</v>
      </c>
      <c r="G106">
        <v>403402907</v>
      </c>
      <c r="H106">
        <v>413735788</v>
      </c>
      <c r="I106">
        <v>424479967</v>
      </c>
      <c r="J106">
        <v>435648109</v>
      </c>
      <c r="K106">
        <v>447151260</v>
      </c>
      <c r="L106">
        <v>459055514</v>
      </c>
      <c r="M106">
        <v>471410364</v>
      </c>
      <c r="N106">
        <v>484076912</v>
      </c>
      <c r="O106">
        <v>496775605</v>
      </c>
      <c r="P106">
        <v>508801862</v>
      </c>
      <c r="Q106">
        <v>521277204</v>
      </c>
      <c r="R106">
        <v>535103621</v>
      </c>
      <c r="S106">
        <v>549503613</v>
      </c>
      <c r="T106">
        <v>564123432</v>
      </c>
      <c r="U106">
        <v>578860320</v>
      </c>
      <c r="V106">
        <v>594134063</v>
      </c>
      <c r="W106">
        <v>610506792</v>
      </c>
      <c r="X106">
        <v>627798099</v>
      </c>
      <c r="Y106">
        <v>645253595</v>
      </c>
      <c r="Z106">
        <v>663021923</v>
      </c>
      <c r="AA106">
        <v>681921675</v>
      </c>
      <c r="AB106">
        <v>701399687</v>
      </c>
      <c r="AC106">
        <v>721020179</v>
      </c>
      <c r="AD106">
        <v>741276251</v>
      </c>
      <c r="AE106">
        <v>761913388</v>
      </c>
      <c r="AF106">
        <v>782970819</v>
      </c>
      <c r="AG106">
        <v>804259771</v>
      </c>
      <c r="AH106">
        <v>826026427</v>
      </c>
      <c r="AI106">
        <v>848056971</v>
      </c>
      <c r="AJ106">
        <v>870231997</v>
      </c>
      <c r="AK106">
        <v>893349426</v>
      </c>
      <c r="AL106">
        <v>917624812</v>
      </c>
      <c r="AM106">
        <v>942038046</v>
      </c>
      <c r="AN106">
        <v>966586110</v>
      </c>
      <c r="AO106">
        <v>991622561</v>
      </c>
      <c r="AP106">
        <v>1016695261</v>
      </c>
      <c r="AQ106">
        <v>1042024400</v>
      </c>
      <c r="AR106">
        <v>1067938565</v>
      </c>
      <c r="AS106">
        <v>1094766818</v>
      </c>
      <c r="AT106">
        <v>1122358188</v>
      </c>
      <c r="AU106">
        <v>1150828562</v>
      </c>
      <c r="AV106">
        <v>1179583733</v>
      </c>
      <c r="AW106">
        <v>1208291574</v>
      </c>
      <c r="AX106">
        <v>1237381820</v>
      </c>
      <c r="AY106">
        <v>1267255954</v>
      </c>
      <c r="AZ106">
        <v>1297686606</v>
      </c>
      <c r="BA106">
        <v>1328183258</v>
      </c>
      <c r="BB106">
        <v>1359455592</v>
      </c>
      <c r="BC106">
        <v>1392266922</v>
      </c>
      <c r="BD106">
        <v>1425672295</v>
      </c>
      <c r="BE106">
        <v>1458441286</v>
      </c>
      <c r="BF106">
        <v>1490392484</v>
      </c>
      <c r="BG106">
        <v>1522465851</v>
      </c>
      <c r="BH106">
        <v>1555241302</v>
      </c>
      <c r="BI106">
        <v>1589375698</v>
      </c>
      <c r="BJ106">
        <v>1624894310</v>
      </c>
      <c r="BK106">
        <v>1661469540</v>
      </c>
      <c r="BL106">
        <v>1699246412</v>
      </c>
      <c r="BM106">
        <v>1738306807</v>
      </c>
      <c r="BN106">
        <v>1777877438</v>
      </c>
    </row>
    <row r="107" spans="1:66" hidden="1" x14ac:dyDescent="0.25">
      <c r="A107" t="s">
        <v>276</v>
      </c>
      <c r="B107" t="s">
        <v>277</v>
      </c>
      <c r="C107" t="s">
        <v>601</v>
      </c>
      <c r="D107" t="s">
        <v>602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</row>
    <row r="108" spans="1:66" hidden="1" x14ac:dyDescent="0.25">
      <c r="A108" t="s">
        <v>278</v>
      </c>
      <c r="B108" t="s">
        <v>279</v>
      </c>
      <c r="C108" t="s">
        <v>601</v>
      </c>
      <c r="D108" t="s">
        <v>602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</row>
    <row r="109" spans="1:66" hidden="1" x14ac:dyDescent="0.25">
      <c r="A109" t="s">
        <v>280</v>
      </c>
      <c r="B109" t="s">
        <v>281</v>
      </c>
      <c r="C109" t="s">
        <v>601</v>
      </c>
      <c r="D109" t="s">
        <v>602</v>
      </c>
      <c r="E109">
        <v>263460969</v>
      </c>
      <c r="F109">
        <v>270097989</v>
      </c>
      <c r="G109">
        <v>276998107</v>
      </c>
      <c r="H109">
        <v>284115363</v>
      </c>
      <c r="I109">
        <v>291512121</v>
      </c>
      <c r="J109">
        <v>299195424</v>
      </c>
      <c r="K109">
        <v>307086965</v>
      </c>
      <c r="L109">
        <v>315286769</v>
      </c>
      <c r="M109">
        <v>323822884</v>
      </c>
      <c r="N109">
        <v>332535719</v>
      </c>
      <c r="O109">
        <v>341151113</v>
      </c>
      <c r="P109">
        <v>349068740</v>
      </c>
      <c r="Q109">
        <v>357305231</v>
      </c>
      <c r="R109">
        <v>366609877</v>
      </c>
      <c r="S109">
        <v>376244737</v>
      </c>
      <c r="T109">
        <v>385820823</v>
      </c>
      <c r="U109">
        <v>395263816</v>
      </c>
      <c r="V109">
        <v>404993285</v>
      </c>
      <c r="W109">
        <v>415608051</v>
      </c>
      <c r="X109">
        <v>426759843</v>
      </c>
      <c r="Y109">
        <v>437039016</v>
      </c>
      <c r="Z109">
        <v>447047775</v>
      </c>
      <c r="AA109">
        <v>458497811</v>
      </c>
      <c r="AB109">
        <v>471047309</v>
      </c>
      <c r="AC109">
        <v>483917963</v>
      </c>
      <c r="AD109">
        <v>496883910</v>
      </c>
      <c r="AE109">
        <v>509826773</v>
      </c>
      <c r="AF109">
        <v>522984670</v>
      </c>
      <c r="AG109">
        <v>536191714</v>
      </c>
      <c r="AH109">
        <v>549809850</v>
      </c>
      <c r="AI109">
        <v>563635141</v>
      </c>
      <c r="AJ109">
        <v>577517474</v>
      </c>
      <c r="AK109">
        <v>592877467</v>
      </c>
      <c r="AL109">
        <v>609391771</v>
      </c>
      <c r="AM109">
        <v>625561222</v>
      </c>
      <c r="AN109">
        <v>641590604</v>
      </c>
      <c r="AO109">
        <v>657743762</v>
      </c>
      <c r="AP109">
        <v>673880564</v>
      </c>
      <c r="AQ109">
        <v>690174708</v>
      </c>
      <c r="AR109">
        <v>706930815</v>
      </c>
      <c r="AS109">
        <v>723856096</v>
      </c>
      <c r="AT109">
        <v>741215566</v>
      </c>
      <c r="AU109">
        <v>760124122</v>
      </c>
      <c r="AV109">
        <v>779588240</v>
      </c>
      <c r="AW109">
        <v>798669251</v>
      </c>
      <c r="AX109">
        <v>818043989</v>
      </c>
      <c r="AY109">
        <v>838005182</v>
      </c>
      <c r="AZ109">
        <v>858109850</v>
      </c>
      <c r="BA109">
        <v>877913789</v>
      </c>
      <c r="BB109">
        <v>898045439</v>
      </c>
      <c r="BC109">
        <v>919062412</v>
      </c>
      <c r="BD109">
        <v>940752397</v>
      </c>
      <c r="BE109">
        <v>962572764</v>
      </c>
      <c r="BF109">
        <v>983949126</v>
      </c>
      <c r="BG109">
        <v>1005565767</v>
      </c>
      <c r="BH109">
        <v>1028065417</v>
      </c>
      <c r="BI109">
        <v>1052017286</v>
      </c>
      <c r="BJ109">
        <v>1076909349</v>
      </c>
      <c r="BK109">
        <v>1102313941</v>
      </c>
      <c r="BL109">
        <v>1128613080</v>
      </c>
      <c r="BM109">
        <v>1155669680</v>
      </c>
      <c r="BN109">
        <v>1182861407</v>
      </c>
    </row>
    <row r="110" spans="1:66" hidden="1" x14ac:dyDescent="0.25">
      <c r="A110" t="s">
        <v>282</v>
      </c>
      <c r="B110" t="s">
        <v>283</v>
      </c>
      <c r="C110" t="s">
        <v>601</v>
      </c>
      <c r="D110" t="s">
        <v>602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</row>
    <row r="111" spans="1:66" hidden="1" x14ac:dyDescent="0.25">
      <c r="A111" t="s">
        <v>284</v>
      </c>
      <c r="B111" t="s">
        <v>285</v>
      </c>
      <c r="C111" t="s">
        <v>601</v>
      </c>
      <c r="D111" t="s">
        <v>602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</row>
    <row r="112" spans="1:66" hidden="1" x14ac:dyDescent="0.25">
      <c r="A112" t="s">
        <v>286</v>
      </c>
      <c r="B112" t="s">
        <v>287</v>
      </c>
      <c r="C112" t="s">
        <v>601</v>
      </c>
      <c r="D112" t="s">
        <v>602</v>
      </c>
    </row>
    <row r="113" spans="1:66" hidden="1" x14ac:dyDescent="0.25">
      <c r="A113" t="s">
        <v>288</v>
      </c>
      <c r="B113" t="s">
        <v>289</v>
      </c>
      <c r="C113" t="s">
        <v>601</v>
      </c>
      <c r="D113" t="s">
        <v>602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</row>
    <row r="114" spans="1:66" hidden="1" x14ac:dyDescent="0.25">
      <c r="A114" t="s">
        <v>290</v>
      </c>
      <c r="B114" t="s">
        <v>291</v>
      </c>
      <c r="C114" t="s">
        <v>601</v>
      </c>
      <c r="D114" t="s">
        <v>602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</row>
    <row r="115" spans="1:66" hidden="1" x14ac:dyDescent="0.25">
      <c r="A115" t="s">
        <v>292</v>
      </c>
      <c r="B115" t="s">
        <v>293</v>
      </c>
      <c r="C115" t="s">
        <v>601</v>
      </c>
      <c r="D115" t="s">
        <v>602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</row>
    <row r="116" spans="1:66" hidden="1" x14ac:dyDescent="0.25">
      <c r="A116" t="s">
        <v>294</v>
      </c>
      <c r="B116" t="s">
        <v>295</v>
      </c>
      <c r="C116" t="s">
        <v>601</v>
      </c>
      <c r="D116" t="s">
        <v>602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</row>
    <row r="117" spans="1:66" hidden="1" x14ac:dyDescent="0.25">
      <c r="A117" t="s">
        <v>296</v>
      </c>
      <c r="B117" t="s">
        <v>297</v>
      </c>
      <c r="C117" t="s">
        <v>601</v>
      </c>
      <c r="D117" t="s">
        <v>602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9364000</v>
      </c>
    </row>
    <row r="118" spans="1:66" hidden="1" x14ac:dyDescent="0.25">
      <c r="A118" t="s">
        <v>298</v>
      </c>
      <c r="B118" t="s">
        <v>299</v>
      </c>
      <c r="C118" t="s">
        <v>601</v>
      </c>
      <c r="D118" t="s">
        <v>602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</row>
    <row r="119" spans="1:66" hidden="1" x14ac:dyDescent="0.25">
      <c r="A119" t="s">
        <v>300</v>
      </c>
      <c r="B119" t="s">
        <v>301</v>
      </c>
      <c r="C119" t="s">
        <v>601</v>
      </c>
      <c r="D119" t="s">
        <v>602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</row>
    <row r="120" spans="1:66" hidden="1" x14ac:dyDescent="0.25">
      <c r="A120" t="s">
        <v>302</v>
      </c>
      <c r="B120" t="s">
        <v>303</v>
      </c>
      <c r="C120" t="s">
        <v>601</v>
      </c>
      <c r="D120" t="s">
        <v>602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</row>
    <row r="121" spans="1:66" hidden="1" x14ac:dyDescent="0.25">
      <c r="A121" t="s">
        <v>304</v>
      </c>
      <c r="B121" t="s">
        <v>305</v>
      </c>
      <c r="C121" t="s">
        <v>601</v>
      </c>
      <c r="D121" t="s">
        <v>602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</row>
    <row r="122" spans="1:66" hidden="1" x14ac:dyDescent="0.25">
      <c r="A122" t="s">
        <v>306</v>
      </c>
      <c r="B122" t="s">
        <v>307</v>
      </c>
      <c r="C122" t="s">
        <v>601</v>
      </c>
      <c r="D122" t="s">
        <v>602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</row>
    <row r="123" spans="1:66" hidden="1" x14ac:dyDescent="0.25">
      <c r="A123" t="s">
        <v>308</v>
      </c>
      <c r="B123" t="s">
        <v>309</v>
      </c>
      <c r="C123" t="s">
        <v>601</v>
      </c>
      <c r="D123" t="s">
        <v>602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</row>
    <row r="124" spans="1:66" hidden="1" x14ac:dyDescent="0.25">
      <c r="A124" t="s">
        <v>310</v>
      </c>
      <c r="B124" t="s">
        <v>311</v>
      </c>
      <c r="C124" t="s">
        <v>601</v>
      </c>
      <c r="D124" t="s">
        <v>602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</row>
    <row r="125" spans="1:66" hidden="1" x14ac:dyDescent="0.25">
      <c r="A125" t="s">
        <v>312</v>
      </c>
      <c r="B125" t="s">
        <v>313</v>
      </c>
      <c r="C125" t="s">
        <v>601</v>
      </c>
      <c r="D125" t="s">
        <v>602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</row>
    <row r="126" spans="1:66" hidden="1" x14ac:dyDescent="0.25">
      <c r="A126" t="s">
        <v>314</v>
      </c>
      <c r="B126" t="s">
        <v>315</v>
      </c>
      <c r="C126" t="s">
        <v>601</v>
      </c>
      <c r="D126" t="s">
        <v>602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</row>
    <row r="127" spans="1:66" hidden="1" x14ac:dyDescent="0.25">
      <c r="A127" t="s">
        <v>316</v>
      </c>
      <c r="B127" t="s">
        <v>317</v>
      </c>
      <c r="C127" t="s">
        <v>601</v>
      </c>
      <c r="D127" t="s">
        <v>602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</row>
    <row r="128" spans="1:66" hidden="1" x14ac:dyDescent="0.25">
      <c r="A128" t="s">
        <v>318</v>
      </c>
      <c r="B128" t="s">
        <v>319</v>
      </c>
      <c r="C128" t="s">
        <v>601</v>
      </c>
      <c r="D128" t="s">
        <v>602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</row>
    <row r="129" spans="1:66" hidden="1" x14ac:dyDescent="0.25">
      <c r="A129" t="s">
        <v>320</v>
      </c>
      <c r="B129" t="s">
        <v>321</v>
      </c>
      <c r="C129" t="s">
        <v>601</v>
      </c>
      <c r="D129" t="s">
        <v>602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</row>
    <row r="130" spans="1:66" hidden="1" x14ac:dyDescent="0.25">
      <c r="A130" t="s">
        <v>322</v>
      </c>
      <c r="B130" t="s">
        <v>323</v>
      </c>
      <c r="C130" t="s">
        <v>601</v>
      </c>
      <c r="D130" t="s">
        <v>602</v>
      </c>
      <c r="E130">
        <v>195283102</v>
      </c>
      <c r="F130">
        <v>200839312</v>
      </c>
      <c r="G130">
        <v>206554232</v>
      </c>
      <c r="H130">
        <v>212414216</v>
      </c>
      <c r="I130">
        <v>218403471</v>
      </c>
      <c r="J130">
        <v>224497888</v>
      </c>
      <c r="K130">
        <v>230651625</v>
      </c>
      <c r="L130">
        <v>236851700</v>
      </c>
      <c r="M130">
        <v>243098703</v>
      </c>
      <c r="N130">
        <v>249397365</v>
      </c>
      <c r="O130">
        <v>255754540</v>
      </c>
      <c r="P130">
        <v>262183334</v>
      </c>
      <c r="Q130">
        <v>268709154</v>
      </c>
      <c r="R130">
        <v>275343929</v>
      </c>
      <c r="S130">
        <v>282072456</v>
      </c>
      <c r="T130">
        <v>288871034</v>
      </c>
      <c r="U130">
        <v>295738054</v>
      </c>
      <c r="V130">
        <v>302771620</v>
      </c>
      <c r="W130">
        <v>309989301</v>
      </c>
      <c r="X130">
        <v>317287027</v>
      </c>
      <c r="Y130">
        <v>324575237</v>
      </c>
      <c r="Z130">
        <v>331730640</v>
      </c>
      <c r="AA130">
        <v>338875311</v>
      </c>
      <c r="AB130">
        <v>346145741</v>
      </c>
      <c r="AC130">
        <v>353445326</v>
      </c>
      <c r="AD130">
        <v>360717106</v>
      </c>
      <c r="AE130">
        <v>367950983</v>
      </c>
      <c r="AF130">
        <v>375167660</v>
      </c>
      <c r="AG130">
        <v>382421060</v>
      </c>
      <c r="AH130">
        <v>389686584</v>
      </c>
      <c r="AI130">
        <v>397075672</v>
      </c>
      <c r="AJ130">
        <v>404512699</v>
      </c>
      <c r="AK130">
        <v>411860418</v>
      </c>
      <c r="AL130">
        <v>419178516</v>
      </c>
      <c r="AM130">
        <v>426489693</v>
      </c>
      <c r="AN130">
        <v>433762497</v>
      </c>
      <c r="AO130">
        <v>440936764</v>
      </c>
      <c r="AP130">
        <v>448045251</v>
      </c>
      <c r="AQ130">
        <v>455091659</v>
      </c>
      <c r="AR130">
        <v>462047783</v>
      </c>
      <c r="AS130">
        <v>468884433</v>
      </c>
      <c r="AT130">
        <v>475577026</v>
      </c>
      <c r="AU130">
        <v>482114041</v>
      </c>
      <c r="AV130">
        <v>488449381</v>
      </c>
      <c r="AW130">
        <v>494678215</v>
      </c>
      <c r="AX130">
        <v>500836315</v>
      </c>
      <c r="AY130">
        <v>506853151</v>
      </c>
      <c r="AZ130">
        <v>512746342</v>
      </c>
      <c r="BA130">
        <v>518513539</v>
      </c>
      <c r="BB130">
        <v>524224926</v>
      </c>
      <c r="BC130">
        <v>529726237</v>
      </c>
      <c r="BD130">
        <v>535759003</v>
      </c>
      <c r="BE130">
        <v>541792264</v>
      </c>
      <c r="BF130">
        <v>547701523</v>
      </c>
      <c r="BG130">
        <v>553532904</v>
      </c>
      <c r="BH130">
        <v>559317823</v>
      </c>
      <c r="BI130">
        <v>565136972</v>
      </c>
      <c r="BJ130">
        <v>571144463</v>
      </c>
      <c r="BK130">
        <v>577406030</v>
      </c>
      <c r="BL130">
        <v>583500375</v>
      </c>
      <c r="BM130">
        <v>588808380</v>
      </c>
      <c r="BN130">
        <v>593308001</v>
      </c>
    </row>
    <row r="131" spans="1:66" hidden="1" x14ac:dyDescent="0.25">
      <c r="A131" t="s">
        <v>324</v>
      </c>
      <c r="B131" t="s">
        <v>325</v>
      </c>
      <c r="C131" t="s">
        <v>601</v>
      </c>
      <c r="D131" t="s">
        <v>602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</row>
    <row r="132" spans="1:66" hidden="1" x14ac:dyDescent="0.25">
      <c r="A132" t="s">
        <v>326</v>
      </c>
      <c r="B132" t="s">
        <v>327</v>
      </c>
      <c r="C132" t="s">
        <v>601</v>
      </c>
      <c r="D132" t="s">
        <v>602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</row>
    <row r="133" spans="1:66" hidden="1" x14ac:dyDescent="0.25">
      <c r="A133" t="s">
        <v>328</v>
      </c>
      <c r="B133" t="s">
        <v>329</v>
      </c>
      <c r="C133" t="s">
        <v>601</v>
      </c>
      <c r="D133" t="s">
        <v>602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</row>
    <row r="134" spans="1:66" hidden="1" x14ac:dyDescent="0.25">
      <c r="A134" t="s">
        <v>330</v>
      </c>
      <c r="B134" t="s">
        <v>331</v>
      </c>
      <c r="C134" t="s">
        <v>601</v>
      </c>
      <c r="D134" t="s">
        <v>602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</row>
    <row r="135" spans="1:66" hidden="1" x14ac:dyDescent="0.25">
      <c r="A135" t="s">
        <v>332</v>
      </c>
      <c r="B135" t="s">
        <v>333</v>
      </c>
      <c r="C135" t="s">
        <v>601</v>
      </c>
      <c r="D135" t="s">
        <v>602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</row>
    <row r="136" spans="1:66" hidden="1" x14ac:dyDescent="0.25">
      <c r="A136" t="s">
        <v>334</v>
      </c>
      <c r="B136" t="s">
        <v>335</v>
      </c>
      <c r="C136" t="s">
        <v>601</v>
      </c>
      <c r="D136" t="s">
        <v>602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650534967</v>
      </c>
      <c r="BN136">
        <v>654981699</v>
      </c>
    </row>
    <row r="137" spans="1:66" hidden="1" x14ac:dyDescent="0.25">
      <c r="A137" t="s">
        <v>336</v>
      </c>
      <c r="B137" t="s">
        <v>337</v>
      </c>
      <c r="C137" t="s">
        <v>601</v>
      </c>
      <c r="D137" t="s">
        <v>602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</row>
    <row r="138" spans="1:66" hidden="1" x14ac:dyDescent="0.25">
      <c r="A138" t="s">
        <v>338</v>
      </c>
      <c r="B138" t="s">
        <v>339</v>
      </c>
      <c r="C138" t="s">
        <v>601</v>
      </c>
      <c r="D138" t="s">
        <v>602</v>
      </c>
      <c r="E138">
        <v>142398818</v>
      </c>
      <c r="F138">
        <v>145732351</v>
      </c>
      <c r="G138">
        <v>149198614</v>
      </c>
      <c r="H138">
        <v>152799312</v>
      </c>
      <c r="I138">
        <v>156579189</v>
      </c>
      <c r="J138">
        <v>160529141</v>
      </c>
      <c r="K138">
        <v>164598244</v>
      </c>
      <c r="L138">
        <v>168870743</v>
      </c>
      <c r="M138">
        <v>173352648</v>
      </c>
      <c r="N138">
        <v>177936856</v>
      </c>
      <c r="O138">
        <v>182635610</v>
      </c>
      <c r="P138">
        <v>187427323</v>
      </c>
      <c r="Q138">
        <v>192230663</v>
      </c>
      <c r="R138">
        <v>197175224</v>
      </c>
      <c r="S138">
        <v>202367954</v>
      </c>
      <c r="T138">
        <v>207697731</v>
      </c>
      <c r="U138">
        <v>213138152</v>
      </c>
      <c r="V138">
        <v>218555907</v>
      </c>
      <c r="W138">
        <v>224469133</v>
      </c>
      <c r="X138">
        <v>230669548</v>
      </c>
      <c r="Y138">
        <v>235790724</v>
      </c>
      <c r="Z138">
        <v>240378641</v>
      </c>
      <c r="AA138">
        <v>246069866</v>
      </c>
      <c r="AB138">
        <v>252570320</v>
      </c>
      <c r="AC138">
        <v>259338462</v>
      </c>
      <c r="AD138">
        <v>266287125</v>
      </c>
      <c r="AE138">
        <v>273220820</v>
      </c>
      <c r="AF138">
        <v>280385550</v>
      </c>
      <c r="AG138">
        <v>287620118</v>
      </c>
      <c r="AH138">
        <v>295198719</v>
      </c>
      <c r="AI138">
        <v>302800184</v>
      </c>
      <c r="AJ138">
        <v>310599721</v>
      </c>
      <c r="AK138">
        <v>319904104</v>
      </c>
      <c r="AL138">
        <v>329990501</v>
      </c>
      <c r="AM138">
        <v>339584291</v>
      </c>
      <c r="AN138">
        <v>349333486</v>
      </c>
      <c r="AO138">
        <v>359616245</v>
      </c>
      <c r="AP138">
        <v>369731523</v>
      </c>
      <c r="AQ138">
        <v>379823251</v>
      </c>
      <c r="AR138">
        <v>390376128</v>
      </c>
      <c r="AS138">
        <v>400821583</v>
      </c>
      <c r="AT138">
        <v>411561975</v>
      </c>
      <c r="AU138">
        <v>423857982</v>
      </c>
      <c r="AV138">
        <v>436823058</v>
      </c>
      <c r="AW138">
        <v>449503454</v>
      </c>
      <c r="AX138">
        <v>462591596</v>
      </c>
      <c r="AY138">
        <v>476615219</v>
      </c>
      <c r="AZ138">
        <v>490959927</v>
      </c>
      <c r="BA138">
        <v>505273533</v>
      </c>
      <c r="BB138">
        <v>519948553</v>
      </c>
      <c r="BC138">
        <v>534960135</v>
      </c>
      <c r="BD138">
        <v>550299855</v>
      </c>
      <c r="BE138">
        <v>565535976</v>
      </c>
      <c r="BF138">
        <v>580126164</v>
      </c>
      <c r="BG138">
        <v>594773454</v>
      </c>
      <c r="BH138">
        <v>610047256</v>
      </c>
      <c r="BI138">
        <v>626382245</v>
      </c>
      <c r="BJ138">
        <v>643485701</v>
      </c>
      <c r="BK138">
        <v>661256583</v>
      </c>
      <c r="BL138">
        <v>680013468</v>
      </c>
      <c r="BM138">
        <v>699186538</v>
      </c>
      <c r="BN138">
        <v>718255072</v>
      </c>
    </row>
    <row r="139" spans="1:66" hidden="1" x14ac:dyDescent="0.25">
      <c r="A139" t="s">
        <v>340</v>
      </c>
      <c r="B139" t="s">
        <v>341</v>
      </c>
      <c r="C139" t="s">
        <v>601</v>
      </c>
      <c r="D139" t="s">
        <v>602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</row>
    <row r="140" spans="1:66" hidden="1" x14ac:dyDescent="0.25">
      <c r="A140" t="s">
        <v>342</v>
      </c>
      <c r="B140" t="s">
        <v>343</v>
      </c>
      <c r="C140" t="s">
        <v>601</v>
      </c>
      <c r="D140" t="s">
        <v>602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  <c r="BN140">
        <v>22156000</v>
      </c>
    </row>
    <row r="141" spans="1:66" hidden="1" x14ac:dyDescent="0.25">
      <c r="A141" t="s">
        <v>344</v>
      </c>
      <c r="B141" t="s">
        <v>345</v>
      </c>
      <c r="C141" t="s">
        <v>601</v>
      </c>
      <c r="D141" t="s">
        <v>602</v>
      </c>
      <c r="E141">
        <v>989601453</v>
      </c>
      <c r="F141">
        <v>1013695846</v>
      </c>
      <c r="G141">
        <v>1038393433</v>
      </c>
      <c r="H141">
        <v>1063811983</v>
      </c>
      <c r="I141">
        <v>1089851238</v>
      </c>
      <c r="J141">
        <v>1115860345</v>
      </c>
      <c r="K141">
        <v>1141895029</v>
      </c>
      <c r="L141">
        <v>1168662089</v>
      </c>
      <c r="M141">
        <v>1196324321</v>
      </c>
      <c r="N141">
        <v>1224791091</v>
      </c>
      <c r="O141">
        <v>1253637563</v>
      </c>
      <c r="P141">
        <v>1282267001</v>
      </c>
      <c r="Q141">
        <v>1311855026</v>
      </c>
      <c r="R141">
        <v>1343159962</v>
      </c>
      <c r="S141">
        <v>1375210143</v>
      </c>
      <c r="T141">
        <v>1407929201</v>
      </c>
      <c r="U141">
        <v>1441553459</v>
      </c>
      <c r="V141">
        <v>1476181007</v>
      </c>
      <c r="W141">
        <v>1511268827</v>
      </c>
      <c r="X141">
        <v>1547533078</v>
      </c>
      <c r="Y141">
        <v>1586297948</v>
      </c>
      <c r="Z141">
        <v>1627293257</v>
      </c>
      <c r="AA141">
        <v>1668725999</v>
      </c>
      <c r="AB141">
        <v>1710040416</v>
      </c>
      <c r="AC141">
        <v>1751864355</v>
      </c>
      <c r="AD141">
        <v>1794460935</v>
      </c>
      <c r="AE141">
        <v>1837720345</v>
      </c>
      <c r="AF141">
        <v>1881282598</v>
      </c>
      <c r="AG141">
        <v>1925160444</v>
      </c>
      <c r="AH141">
        <v>1969449405</v>
      </c>
      <c r="AI141">
        <v>2016581827</v>
      </c>
      <c r="AJ141">
        <v>2061851931</v>
      </c>
      <c r="AK141">
        <v>2105910215</v>
      </c>
      <c r="AL141">
        <v>2149315809</v>
      </c>
      <c r="AM141">
        <v>2192932932</v>
      </c>
      <c r="AN141">
        <v>2236944577</v>
      </c>
      <c r="AO141">
        <v>2280816181</v>
      </c>
      <c r="AP141">
        <v>2325018791</v>
      </c>
      <c r="AQ141">
        <v>2369629151</v>
      </c>
      <c r="AR141">
        <v>2414211939</v>
      </c>
      <c r="AS141">
        <v>2459549814</v>
      </c>
      <c r="AT141">
        <v>2505434958</v>
      </c>
      <c r="AU141">
        <v>2550242901</v>
      </c>
      <c r="AV141">
        <v>2594524373</v>
      </c>
      <c r="AW141">
        <v>2639297493</v>
      </c>
      <c r="AX141">
        <v>2683610483</v>
      </c>
      <c r="AY141">
        <v>2727263371</v>
      </c>
      <c r="AZ141">
        <v>2770966712</v>
      </c>
      <c r="BA141">
        <v>2814667244</v>
      </c>
      <c r="BB141">
        <v>2858820038</v>
      </c>
      <c r="BC141">
        <v>2904506894</v>
      </c>
      <c r="BD141">
        <v>2950807764</v>
      </c>
      <c r="BE141">
        <v>2996702087</v>
      </c>
      <c r="BF141">
        <v>3042938624</v>
      </c>
      <c r="BG141">
        <v>3089095464</v>
      </c>
      <c r="BH141">
        <v>3134736445</v>
      </c>
      <c r="BI141">
        <v>3180221060</v>
      </c>
      <c r="BJ141">
        <v>3225575822</v>
      </c>
      <c r="BK141">
        <v>3270214763</v>
      </c>
      <c r="BL141">
        <v>3313903477</v>
      </c>
      <c r="BM141">
        <v>3357118135</v>
      </c>
      <c r="BN141">
        <v>3398187527</v>
      </c>
    </row>
    <row r="142" spans="1:66" hidden="1" x14ac:dyDescent="0.25">
      <c r="A142" t="s">
        <v>346</v>
      </c>
      <c r="B142" t="s">
        <v>347</v>
      </c>
      <c r="C142" t="s">
        <v>601</v>
      </c>
      <c r="D142" t="s">
        <v>602</v>
      </c>
      <c r="E142">
        <v>2243861384</v>
      </c>
      <c r="F142">
        <v>2274747879</v>
      </c>
      <c r="G142">
        <v>2318883865</v>
      </c>
      <c r="H142">
        <v>2375259912</v>
      </c>
      <c r="I142">
        <v>2432089033</v>
      </c>
      <c r="J142">
        <v>2489968128</v>
      </c>
      <c r="K142">
        <v>2550817246</v>
      </c>
      <c r="L142">
        <v>2611645433</v>
      </c>
      <c r="M142">
        <v>2674469106</v>
      </c>
      <c r="N142">
        <v>2739797605</v>
      </c>
      <c r="O142">
        <v>2806401853</v>
      </c>
      <c r="P142">
        <v>2873430546</v>
      </c>
      <c r="Q142">
        <v>2939682552</v>
      </c>
      <c r="R142">
        <v>3006966199</v>
      </c>
      <c r="S142">
        <v>3073876678</v>
      </c>
      <c r="T142">
        <v>3139253601</v>
      </c>
      <c r="U142">
        <v>3204143618</v>
      </c>
      <c r="V142">
        <v>3268789968</v>
      </c>
      <c r="W142">
        <v>3334583209</v>
      </c>
      <c r="X142">
        <v>3402052538</v>
      </c>
      <c r="Y142">
        <v>3470432143</v>
      </c>
      <c r="Z142">
        <v>3540821585</v>
      </c>
      <c r="AA142">
        <v>3614873999</v>
      </c>
      <c r="AB142">
        <v>3689839948</v>
      </c>
      <c r="AC142">
        <v>3764793089</v>
      </c>
      <c r="AD142">
        <v>3841346502</v>
      </c>
      <c r="AE142">
        <v>3920171832</v>
      </c>
      <c r="AF142">
        <v>4001193677</v>
      </c>
      <c r="AG142">
        <v>4082837542</v>
      </c>
      <c r="AH142">
        <v>4164071609</v>
      </c>
      <c r="AI142">
        <v>4247060780</v>
      </c>
      <c r="AJ142">
        <v>4327347752</v>
      </c>
      <c r="AK142">
        <v>4405894460</v>
      </c>
      <c r="AL142">
        <v>4483721894</v>
      </c>
      <c r="AM142">
        <v>4561141517</v>
      </c>
      <c r="AN142">
        <v>4638198171</v>
      </c>
      <c r="AO142">
        <v>4715310660</v>
      </c>
      <c r="AP142">
        <v>4792182844</v>
      </c>
      <c r="AQ142">
        <v>4868438618</v>
      </c>
      <c r="AR142">
        <v>4943693250</v>
      </c>
      <c r="AS142">
        <v>5018572610</v>
      </c>
      <c r="AT142">
        <v>5093407382</v>
      </c>
      <c r="AU142">
        <v>5167898454</v>
      </c>
      <c r="AV142">
        <v>5241904688</v>
      </c>
      <c r="AW142">
        <v>5315840366</v>
      </c>
      <c r="AX142">
        <v>5389738377</v>
      </c>
      <c r="AY142">
        <v>5463138510</v>
      </c>
      <c r="AZ142">
        <v>5536137785</v>
      </c>
      <c r="BA142">
        <v>5609875336</v>
      </c>
      <c r="BB142">
        <v>5684902603</v>
      </c>
      <c r="BC142">
        <v>5761260544</v>
      </c>
      <c r="BD142">
        <v>5839761629</v>
      </c>
      <c r="BE142">
        <v>5920180850</v>
      </c>
      <c r="BF142">
        <v>6001328521</v>
      </c>
      <c r="BG142">
        <v>6082432550</v>
      </c>
      <c r="BH142">
        <v>6162743397</v>
      </c>
      <c r="BI142">
        <v>6242647248</v>
      </c>
      <c r="BJ142">
        <v>6322861019</v>
      </c>
      <c r="BK142">
        <v>6401272453</v>
      </c>
      <c r="BL142">
        <v>6477841008</v>
      </c>
      <c r="BM142">
        <v>6551590116</v>
      </c>
      <c r="BN142">
        <v>6619578961</v>
      </c>
    </row>
    <row r="143" spans="1:66" hidden="1" x14ac:dyDescent="0.25">
      <c r="A143" t="s">
        <v>348</v>
      </c>
      <c r="B143" t="s">
        <v>349</v>
      </c>
      <c r="C143" t="s">
        <v>601</v>
      </c>
      <c r="D143" t="s">
        <v>602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</row>
    <row r="144" spans="1:66" hidden="1" x14ac:dyDescent="0.25">
      <c r="A144" t="s">
        <v>350</v>
      </c>
      <c r="B144" t="s">
        <v>351</v>
      </c>
      <c r="C144" t="s">
        <v>601</v>
      </c>
      <c r="D144" t="s">
        <v>602</v>
      </c>
      <c r="E144">
        <v>1095639330</v>
      </c>
      <c r="F144">
        <v>1097817736</v>
      </c>
      <c r="G144">
        <v>1112228010</v>
      </c>
      <c r="H144">
        <v>1138051532</v>
      </c>
      <c r="I144">
        <v>1163452598</v>
      </c>
      <c r="J144">
        <v>1189561377</v>
      </c>
      <c r="K144">
        <v>1218400606</v>
      </c>
      <c r="L144">
        <v>1246377749</v>
      </c>
      <c r="M144">
        <v>1275121742</v>
      </c>
      <c r="N144">
        <v>1305331479</v>
      </c>
      <c r="O144">
        <v>1336249906</v>
      </c>
      <c r="P144">
        <v>1367752613</v>
      </c>
      <c r="Q144">
        <v>1397610263</v>
      </c>
      <c r="R144">
        <v>1426541449</v>
      </c>
      <c r="S144">
        <v>1454048305</v>
      </c>
      <c r="T144">
        <v>1479365335</v>
      </c>
      <c r="U144">
        <v>1503611831</v>
      </c>
      <c r="V144">
        <v>1526481327</v>
      </c>
      <c r="W144">
        <v>1548756457</v>
      </c>
      <c r="X144">
        <v>1571028639</v>
      </c>
      <c r="Y144">
        <v>1593191224</v>
      </c>
      <c r="Z144">
        <v>1616030908</v>
      </c>
      <c r="AA144">
        <v>1640955937</v>
      </c>
      <c r="AB144">
        <v>1665839893</v>
      </c>
      <c r="AC144">
        <v>1689846932</v>
      </c>
      <c r="AD144">
        <v>1714565108</v>
      </c>
      <c r="AE144">
        <v>1740788890</v>
      </c>
      <c r="AF144">
        <v>1768473684</v>
      </c>
      <c r="AG144">
        <v>1796296994</v>
      </c>
      <c r="AH144">
        <v>1822904646</v>
      </c>
      <c r="AI144">
        <v>1847943137</v>
      </c>
      <c r="AJ144">
        <v>1871924955</v>
      </c>
      <c r="AK144">
        <v>1894466166</v>
      </c>
      <c r="AL144">
        <v>1915723002</v>
      </c>
      <c r="AM144">
        <v>1936480746</v>
      </c>
      <c r="AN144">
        <v>1956396680</v>
      </c>
      <c r="AO144">
        <v>1975900628</v>
      </c>
      <c r="AP144">
        <v>1995102217</v>
      </c>
      <c r="AQ144">
        <v>2013535099</v>
      </c>
      <c r="AR144">
        <v>2030605673</v>
      </c>
      <c r="AS144">
        <v>2046027286</v>
      </c>
      <c r="AT144">
        <v>2060700691</v>
      </c>
      <c r="AU144">
        <v>2074533503</v>
      </c>
      <c r="AV144">
        <v>2088012323</v>
      </c>
      <c r="AW144">
        <v>2101307817</v>
      </c>
      <c r="AX144">
        <v>2114766197</v>
      </c>
      <c r="AY144">
        <v>2128345264</v>
      </c>
      <c r="AZ144">
        <v>2141896101</v>
      </c>
      <c r="BA144">
        <v>2155744556</v>
      </c>
      <c r="BB144">
        <v>2169498384</v>
      </c>
      <c r="BC144">
        <v>2182361368</v>
      </c>
      <c r="BD144">
        <v>2196050826</v>
      </c>
      <c r="BE144">
        <v>2211789266</v>
      </c>
      <c r="BF144">
        <v>2227938007</v>
      </c>
      <c r="BG144">
        <v>2243581628</v>
      </c>
      <c r="BH144">
        <v>2258039271</v>
      </c>
      <c r="BI144">
        <v>2272117455</v>
      </c>
      <c r="BJ144">
        <v>2286564636</v>
      </c>
      <c r="BK144">
        <v>2298987320</v>
      </c>
      <c r="BL144">
        <v>2309491520</v>
      </c>
      <c r="BM144">
        <v>2317277311</v>
      </c>
      <c r="BN144">
        <v>2321862159</v>
      </c>
    </row>
    <row r="145" spans="1:66" hidden="1" x14ac:dyDescent="0.25">
      <c r="A145" t="s">
        <v>352</v>
      </c>
      <c r="B145" t="s">
        <v>353</v>
      </c>
      <c r="C145" t="s">
        <v>601</v>
      </c>
      <c r="D145" t="s">
        <v>602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</row>
    <row r="146" spans="1:66" hidden="1" x14ac:dyDescent="0.25">
      <c r="A146" t="s">
        <v>354</v>
      </c>
      <c r="B146" t="s">
        <v>355</v>
      </c>
      <c r="C146" t="s">
        <v>601</v>
      </c>
      <c r="D146" t="s">
        <v>602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</row>
    <row r="147" spans="1:66" hidden="1" x14ac:dyDescent="0.25">
      <c r="A147" t="s">
        <v>356</v>
      </c>
      <c r="B147" t="s">
        <v>357</v>
      </c>
      <c r="C147" t="s">
        <v>601</v>
      </c>
      <c r="D147" t="s">
        <v>602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</row>
    <row r="148" spans="1:66" hidden="1" x14ac:dyDescent="0.25">
      <c r="A148" t="s">
        <v>358</v>
      </c>
      <c r="B148" t="s">
        <v>359</v>
      </c>
      <c r="C148" t="s">
        <v>601</v>
      </c>
      <c r="D148" t="s">
        <v>602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</row>
    <row r="149" spans="1:66" hidden="1" x14ac:dyDescent="0.25">
      <c r="A149" t="s">
        <v>360</v>
      </c>
      <c r="B149" t="s">
        <v>361</v>
      </c>
      <c r="C149" t="s">
        <v>601</v>
      </c>
      <c r="D149" t="s">
        <v>602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</row>
    <row r="150" spans="1:66" hidden="1" x14ac:dyDescent="0.25">
      <c r="A150" t="s">
        <v>362</v>
      </c>
      <c r="B150" t="s">
        <v>363</v>
      </c>
      <c r="C150" t="s">
        <v>601</v>
      </c>
      <c r="D150" t="s">
        <v>602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</row>
    <row r="151" spans="1:66" hidden="1" x14ac:dyDescent="0.25">
      <c r="A151" t="s">
        <v>364</v>
      </c>
      <c r="B151" t="s">
        <v>365</v>
      </c>
      <c r="C151" t="s">
        <v>601</v>
      </c>
      <c r="D151" t="s">
        <v>602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</row>
    <row r="152" spans="1:66" hidden="1" x14ac:dyDescent="0.25">
      <c r="A152" t="s">
        <v>366</v>
      </c>
      <c r="B152" t="s">
        <v>367</v>
      </c>
      <c r="C152" t="s">
        <v>601</v>
      </c>
      <c r="D152" t="s">
        <v>602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</row>
    <row r="153" spans="1:66" hidden="1" x14ac:dyDescent="0.25">
      <c r="A153" t="s">
        <v>368</v>
      </c>
      <c r="B153" t="s">
        <v>369</v>
      </c>
      <c r="C153" t="s">
        <v>601</v>
      </c>
      <c r="D153" t="s">
        <v>602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</row>
    <row r="154" spans="1:66" hidden="1" x14ac:dyDescent="0.25">
      <c r="A154" t="s">
        <v>370</v>
      </c>
      <c r="B154" t="s">
        <v>371</v>
      </c>
      <c r="C154" t="s">
        <v>601</v>
      </c>
      <c r="D154" t="s">
        <v>602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</row>
    <row r="155" spans="1:66" hidden="1" x14ac:dyDescent="0.25">
      <c r="A155" t="s">
        <v>372</v>
      </c>
      <c r="B155" t="s">
        <v>373</v>
      </c>
      <c r="C155" t="s">
        <v>601</v>
      </c>
      <c r="D155" t="s">
        <v>602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486167363</v>
      </c>
    </row>
    <row r="156" spans="1:66" hidden="1" x14ac:dyDescent="0.25">
      <c r="A156" t="s">
        <v>374</v>
      </c>
      <c r="B156" t="s">
        <v>375</v>
      </c>
      <c r="C156" t="s">
        <v>601</v>
      </c>
      <c r="D156" t="s">
        <v>602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</row>
    <row r="157" spans="1:66" hidden="1" x14ac:dyDescent="0.25">
      <c r="A157" t="s">
        <v>376</v>
      </c>
      <c r="B157" t="s">
        <v>377</v>
      </c>
      <c r="C157" t="s">
        <v>601</v>
      </c>
      <c r="D157" t="s">
        <v>602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</row>
    <row r="158" spans="1:66" hidden="1" x14ac:dyDescent="0.25">
      <c r="A158" t="s">
        <v>378</v>
      </c>
      <c r="B158" t="s">
        <v>379</v>
      </c>
      <c r="C158" t="s">
        <v>601</v>
      </c>
      <c r="D158" t="s">
        <v>602</v>
      </c>
      <c r="E158">
        <v>2101462566</v>
      </c>
      <c r="F158">
        <v>2129015528</v>
      </c>
      <c r="G158">
        <v>2169685251</v>
      </c>
      <c r="H158">
        <v>2222460600</v>
      </c>
      <c r="I158">
        <v>2275509844</v>
      </c>
      <c r="J158">
        <v>2329438987</v>
      </c>
      <c r="K158">
        <v>2386219002</v>
      </c>
      <c r="L158">
        <v>2442774690</v>
      </c>
      <c r="M158">
        <v>2501116458</v>
      </c>
      <c r="N158">
        <v>2561860749</v>
      </c>
      <c r="O158">
        <v>2623766243</v>
      </c>
      <c r="P158">
        <v>2686003223</v>
      </c>
      <c r="Q158">
        <v>2747451889</v>
      </c>
      <c r="R158">
        <v>2809790975</v>
      </c>
      <c r="S158">
        <v>2871508724</v>
      </c>
      <c r="T158">
        <v>2931555870</v>
      </c>
      <c r="U158">
        <v>2991005466</v>
      </c>
      <c r="V158">
        <v>3050234061</v>
      </c>
      <c r="W158">
        <v>3110114076</v>
      </c>
      <c r="X158">
        <v>3171382990</v>
      </c>
      <c r="Y158">
        <v>3234641419</v>
      </c>
      <c r="Z158">
        <v>3300442944</v>
      </c>
      <c r="AA158">
        <v>3368804133</v>
      </c>
      <c r="AB158">
        <v>3437269628</v>
      </c>
      <c r="AC158">
        <v>3505454627</v>
      </c>
      <c r="AD158">
        <v>3575059377</v>
      </c>
      <c r="AE158">
        <v>3646951012</v>
      </c>
      <c r="AF158">
        <v>3720808127</v>
      </c>
      <c r="AG158">
        <v>3795217424</v>
      </c>
      <c r="AH158">
        <v>3868872890</v>
      </c>
      <c r="AI158">
        <v>3944260596</v>
      </c>
      <c r="AJ158">
        <v>4016748031</v>
      </c>
      <c r="AK158">
        <v>4085990356</v>
      </c>
      <c r="AL158">
        <v>4153731393</v>
      </c>
      <c r="AM158">
        <v>4221557226</v>
      </c>
      <c r="AN158">
        <v>4288864685</v>
      </c>
      <c r="AO158">
        <v>4355694415</v>
      </c>
      <c r="AP158">
        <v>4422451321</v>
      </c>
      <c r="AQ158">
        <v>4488615367</v>
      </c>
      <c r="AR158">
        <v>4553317122</v>
      </c>
      <c r="AS158">
        <v>4617751027</v>
      </c>
      <c r="AT158">
        <v>4681845407</v>
      </c>
      <c r="AU158">
        <v>4744040472</v>
      </c>
      <c r="AV158">
        <v>4805081630</v>
      </c>
      <c r="AW158">
        <v>4866336912</v>
      </c>
      <c r="AX158">
        <v>4927146781</v>
      </c>
      <c r="AY158">
        <v>4986523291</v>
      </c>
      <c r="AZ158">
        <v>5045177858</v>
      </c>
      <c r="BA158">
        <v>5104601803</v>
      </c>
      <c r="BB158">
        <v>5164954050</v>
      </c>
      <c r="BC158">
        <v>5226300409</v>
      </c>
      <c r="BD158">
        <v>5289461774</v>
      </c>
      <c r="BE158">
        <v>5354644874</v>
      </c>
      <c r="BF158">
        <v>5421202357</v>
      </c>
      <c r="BG158">
        <v>5487659096</v>
      </c>
      <c r="BH158">
        <v>5552696141</v>
      </c>
      <c r="BI158">
        <v>5616265003</v>
      </c>
      <c r="BJ158">
        <v>5679375318</v>
      </c>
      <c r="BK158">
        <v>5740015870</v>
      </c>
      <c r="BL158">
        <v>5797827540</v>
      </c>
      <c r="BM158">
        <v>5852403578</v>
      </c>
      <c r="BN158">
        <v>5901323889</v>
      </c>
    </row>
    <row r="159" spans="1:66" hidden="1" x14ac:dyDescent="0.25">
      <c r="A159" t="s">
        <v>380</v>
      </c>
      <c r="B159" t="s">
        <v>381</v>
      </c>
      <c r="C159" t="s">
        <v>601</v>
      </c>
      <c r="D159" t="s">
        <v>602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</row>
    <row r="160" spans="1:66" hidden="1" x14ac:dyDescent="0.25">
      <c r="A160" t="s">
        <v>382</v>
      </c>
      <c r="B160" t="s">
        <v>383</v>
      </c>
      <c r="C160" t="s">
        <v>601</v>
      </c>
      <c r="D160" t="s">
        <v>602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</row>
    <row r="161" spans="1:66" hidden="1" x14ac:dyDescent="0.25">
      <c r="A161" t="s">
        <v>384</v>
      </c>
      <c r="B161" t="s">
        <v>385</v>
      </c>
      <c r="C161" t="s">
        <v>601</v>
      </c>
      <c r="D161" t="s">
        <v>602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</row>
    <row r="162" spans="1:66" hidden="1" x14ac:dyDescent="0.25">
      <c r="A162" t="s">
        <v>386</v>
      </c>
      <c r="B162" t="s">
        <v>387</v>
      </c>
      <c r="C162" t="s">
        <v>601</v>
      </c>
      <c r="D162" t="s">
        <v>602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</row>
    <row r="163" spans="1:66" hidden="1" x14ac:dyDescent="0.25">
      <c r="A163" t="s">
        <v>388</v>
      </c>
      <c r="B163" t="s">
        <v>389</v>
      </c>
      <c r="C163" t="s">
        <v>601</v>
      </c>
      <c r="D163" t="s">
        <v>602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</row>
    <row r="164" spans="1:66" hidden="1" x14ac:dyDescent="0.25">
      <c r="A164" t="s">
        <v>390</v>
      </c>
      <c r="B164" t="s">
        <v>391</v>
      </c>
      <c r="C164" t="s">
        <v>601</v>
      </c>
      <c r="D164" t="s">
        <v>602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</row>
    <row r="165" spans="1:66" hidden="1" x14ac:dyDescent="0.25">
      <c r="A165" t="s">
        <v>392</v>
      </c>
      <c r="B165" t="s">
        <v>393</v>
      </c>
      <c r="C165" t="s">
        <v>601</v>
      </c>
      <c r="D165" t="s">
        <v>602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</row>
    <row r="166" spans="1:66" hidden="1" x14ac:dyDescent="0.25">
      <c r="A166" t="s">
        <v>394</v>
      </c>
      <c r="B166" t="s">
        <v>395</v>
      </c>
      <c r="C166" t="s">
        <v>601</v>
      </c>
      <c r="D166" t="s">
        <v>602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</row>
    <row r="167" spans="1:66" hidden="1" x14ac:dyDescent="0.25">
      <c r="A167" t="s">
        <v>396</v>
      </c>
      <c r="B167" t="s">
        <v>397</v>
      </c>
      <c r="C167" t="s">
        <v>601</v>
      </c>
      <c r="D167" t="s">
        <v>602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</row>
    <row r="168" spans="1:66" hidden="1" x14ac:dyDescent="0.25">
      <c r="A168" t="s">
        <v>398</v>
      </c>
      <c r="B168" t="s">
        <v>399</v>
      </c>
      <c r="C168" t="s">
        <v>601</v>
      </c>
      <c r="D168" t="s">
        <v>602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</row>
    <row r="169" spans="1:66" hidden="1" x14ac:dyDescent="0.25">
      <c r="A169" t="s">
        <v>400</v>
      </c>
      <c r="B169" t="s">
        <v>401</v>
      </c>
      <c r="C169" t="s">
        <v>601</v>
      </c>
      <c r="D169" t="s">
        <v>602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  <c r="BN169">
        <v>1266060</v>
      </c>
    </row>
    <row r="170" spans="1:66" hidden="1" x14ac:dyDescent="0.25">
      <c r="A170" t="s">
        <v>402</v>
      </c>
      <c r="B170" t="s">
        <v>403</v>
      </c>
      <c r="C170" t="s">
        <v>601</v>
      </c>
      <c r="D170" t="s">
        <v>602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</row>
    <row r="171" spans="1:66" hidden="1" x14ac:dyDescent="0.25">
      <c r="A171" t="s">
        <v>404</v>
      </c>
      <c r="B171" t="s">
        <v>405</v>
      </c>
      <c r="C171" t="s">
        <v>601</v>
      </c>
      <c r="D171" t="s">
        <v>602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</row>
    <row r="172" spans="1:66" hidden="1" x14ac:dyDescent="0.25">
      <c r="A172" t="s">
        <v>406</v>
      </c>
      <c r="B172" t="s">
        <v>407</v>
      </c>
      <c r="C172" t="s">
        <v>601</v>
      </c>
      <c r="D172" t="s">
        <v>602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369602177</v>
      </c>
      <c r="BN172">
        <v>370203720</v>
      </c>
    </row>
    <row r="173" spans="1:66" hidden="1" x14ac:dyDescent="0.25">
      <c r="A173" t="s">
        <v>408</v>
      </c>
      <c r="B173" t="s">
        <v>409</v>
      </c>
      <c r="C173" t="s">
        <v>601</v>
      </c>
      <c r="D173" t="s">
        <v>602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</row>
    <row r="174" spans="1:66" hidden="1" x14ac:dyDescent="0.25">
      <c r="A174" t="s">
        <v>410</v>
      </c>
      <c r="B174" t="s">
        <v>411</v>
      </c>
      <c r="C174" t="s">
        <v>601</v>
      </c>
      <c r="D174" t="s">
        <v>602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271230</v>
      </c>
      <c r="BM174">
        <v>271130</v>
      </c>
      <c r="BN174">
        <v>271030</v>
      </c>
    </row>
    <row r="175" spans="1:66" hidden="1" x14ac:dyDescent="0.25">
      <c r="A175" t="s">
        <v>412</v>
      </c>
      <c r="B175" t="s">
        <v>413</v>
      </c>
      <c r="C175" t="s">
        <v>601</v>
      </c>
      <c r="D175" t="s">
        <v>602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</row>
    <row r="176" spans="1:66" hidden="1" x14ac:dyDescent="0.25">
      <c r="A176" t="s">
        <v>414</v>
      </c>
      <c r="B176" t="s">
        <v>415</v>
      </c>
      <c r="C176" t="s">
        <v>601</v>
      </c>
      <c r="D176" t="s">
        <v>602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</row>
    <row r="177" spans="1:66" hidden="1" x14ac:dyDescent="0.25">
      <c r="A177" t="s">
        <v>416</v>
      </c>
      <c r="B177" t="s">
        <v>417</v>
      </c>
      <c r="C177" t="s">
        <v>601</v>
      </c>
      <c r="D177" t="s">
        <v>602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</row>
    <row r="178" spans="1:66" hidden="1" x14ac:dyDescent="0.25">
      <c r="A178" t="s">
        <v>418</v>
      </c>
      <c r="B178" t="s">
        <v>419</v>
      </c>
      <c r="C178" t="s">
        <v>601</v>
      </c>
      <c r="D178" t="s">
        <v>602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</row>
    <row r="179" spans="1:66" hidden="1" x14ac:dyDescent="0.25">
      <c r="A179" t="s">
        <v>420</v>
      </c>
      <c r="B179" t="s">
        <v>421</v>
      </c>
      <c r="C179" t="s">
        <v>601</v>
      </c>
      <c r="D179" t="s">
        <v>602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</row>
    <row r="180" spans="1:66" hidden="1" x14ac:dyDescent="0.25">
      <c r="A180" t="s">
        <v>422</v>
      </c>
      <c r="B180" t="s">
        <v>423</v>
      </c>
      <c r="C180" t="s">
        <v>601</v>
      </c>
      <c r="D180" t="s">
        <v>602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</row>
    <row r="181" spans="1:66" hidden="1" x14ac:dyDescent="0.25">
      <c r="A181" t="s">
        <v>424</v>
      </c>
      <c r="B181" t="s">
        <v>425</v>
      </c>
      <c r="C181" t="s">
        <v>601</v>
      </c>
      <c r="D181" t="s">
        <v>602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</row>
    <row r="182" spans="1:66" hidden="1" x14ac:dyDescent="0.25">
      <c r="A182" t="s">
        <v>426</v>
      </c>
      <c r="B182" t="s">
        <v>427</v>
      </c>
      <c r="C182" t="s">
        <v>601</v>
      </c>
      <c r="D182" t="s">
        <v>602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5122600</v>
      </c>
    </row>
    <row r="183" spans="1:66" hidden="1" x14ac:dyDescent="0.25">
      <c r="A183" t="s">
        <v>428</v>
      </c>
      <c r="B183" t="s">
        <v>429</v>
      </c>
      <c r="C183" t="s">
        <v>601</v>
      </c>
      <c r="D183" t="s">
        <v>602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1370241530</v>
      </c>
      <c r="BN183">
        <v>1372736513</v>
      </c>
    </row>
    <row r="184" spans="1:66" hidden="1" x14ac:dyDescent="0.25">
      <c r="A184" t="s">
        <v>430</v>
      </c>
      <c r="B184" t="s">
        <v>431</v>
      </c>
      <c r="C184" t="s">
        <v>601</v>
      </c>
      <c r="D184" t="s">
        <v>602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</row>
    <row r="185" spans="1:66" hidden="1" x14ac:dyDescent="0.25">
      <c r="A185" t="s">
        <v>432</v>
      </c>
      <c r="B185" t="s">
        <v>433</v>
      </c>
      <c r="C185" t="s">
        <v>601</v>
      </c>
      <c r="D185" t="s">
        <v>602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28225516</v>
      </c>
      <c r="BG185">
        <v>28907278</v>
      </c>
      <c r="BH185">
        <v>29620768</v>
      </c>
      <c r="BI185">
        <v>30309723</v>
      </c>
      <c r="BJ185">
        <v>30940039</v>
      </c>
      <c r="BK185">
        <v>31494217</v>
      </c>
      <c r="BL185">
        <v>32005203</v>
      </c>
      <c r="BM185">
        <v>32381190</v>
      </c>
      <c r="BN185">
        <v>32708003</v>
      </c>
    </row>
    <row r="186" spans="1:66" hidden="1" x14ac:dyDescent="0.25">
      <c r="A186" t="s">
        <v>434</v>
      </c>
      <c r="B186" t="s">
        <v>435</v>
      </c>
      <c r="C186" t="s">
        <v>601</v>
      </c>
      <c r="D186" t="s">
        <v>602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</row>
    <row r="187" spans="1:66" x14ac:dyDescent="0.25">
      <c r="A187" t="s">
        <v>436</v>
      </c>
      <c r="B187" t="s">
        <v>437</v>
      </c>
      <c r="C187" t="s">
        <v>601</v>
      </c>
      <c r="D187" t="s">
        <v>602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</row>
    <row r="188" spans="1:66" hidden="1" x14ac:dyDescent="0.25">
      <c r="A188" t="s">
        <v>438</v>
      </c>
      <c r="B188" t="s">
        <v>439</v>
      </c>
      <c r="C188" t="s">
        <v>601</v>
      </c>
      <c r="D188" t="s">
        <v>602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</row>
    <row r="189" spans="1:66" hidden="1" x14ac:dyDescent="0.25">
      <c r="A189" t="s">
        <v>440</v>
      </c>
      <c r="B189" t="s">
        <v>441</v>
      </c>
      <c r="C189" t="s">
        <v>601</v>
      </c>
      <c r="D189" t="s">
        <v>602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</row>
    <row r="190" spans="1:66" hidden="1" x14ac:dyDescent="0.25">
      <c r="A190" t="s">
        <v>442</v>
      </c>
      <c r="B190" t="s">
        <v>443</v>
      </c>
      <c r="C190" t="s">
        <v>601</v>
      </c>
      <c r="D190" t="s">
        <v>602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</row>
    <row r="191" spans="1:66" hidden="1" x14ac:dyDescent="0.25">
      <c r="A191" t="s">
        <v>444</v>
      </c>
      <c r="B191" t="s">
        <v>445</v>
      </c>
      <c r="C191" t="s">
        <v>601</v>
      </c>
      <c r="D191" t="s">
        <v>602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</row>
    <row r="192" spans="1:66" hidden="1" x14ac:dyDescent="0.25">
      <c r="A192" t="s">
        <v>446</v>
      </c>
      <c r="B192" t="s">
        <v>447</v>
      </c>
      <c r="C192" t="s">
        <v>601</v>
      </c>
      <c r="D192" t="s">
        <v>602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</row>
    <row r="193" spans="1:66" hidden="1" x14ac:dyDescent="0.25">
      <c r="A193" t="s">
        <v>448</v>
      </c>
      <c r="B193" t="s">
        <v>449</v>
      </c>
      <c r="C193" t="s">
        <v>601</v>
      </c>
      <c r="D193" t="s">
        <v>602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</row>
    <row r="194" spans="1:66" hidden="1" x14ac:dyDescent="0.25">
      <c r="A194" t="s">
        <v>450</v>
      </c>
      <c r="B194" t="s">
        <v>451</v>
      </c>
      <c r="C194" t="s">
        <v>601</v>
      </c>
      <c r="D194" t="s">
        <v>602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3281538</v>
      </c>
      <c r="BN194">
        <v>3263584</v>
      </c>
    </row>
    <row r="195" spans="1:66" hidden="1" x14ac:dyDescent="0.25">
      <c r="A195" t="s">
        <v>452</v>
      </c>
      <c r="B195" t="s">
        <v>453</v>
      </c>
      <c r="C195" t="s">
        <v>601</v>
      </c>
      <c r="D195" t="s">
        <v>602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</row>
    <row r="196" spans="1:66" hidden="1" x14ac:dyDescent="0.25">
      <c r="A196" t="s">
        <v>454</v>
      </c>
      <c r="B196" t="s">
        <v>455</v>
      </c>
      <c r="C196" t="s">
        <v>601</v>
      </c>
      <c r="D196" t="s">
        <v>602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</row>
    <row r="197" spans="1:66" hidden="1" x14ac:dyDescent="0.25">
      <c r="A197" t="s">
        <v>456</v>
      </c>
      <c r="B197" t="s">
        <v>457</v>
      </c>
      <c r="C197" t="s">
        <v>601</v>
      </c>
      <c r="D197" t="s">
        <v>602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</row>
    <row r="198" spans="1:66" hidden="1" x14ac:dyDescent="0.25">
      <c r="A198" t="s">
        <v>458</v>
      </c>
      <c r="B198" t="s">
        <v>459</v>
      </c>
      <c r="C198" t="s">
        <v>601</v>
      </c>
      <c r="D198" t="s">
        <v>602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</row>
    <row r="199" spans="1:66" hidden="1" x14ac:dyDescent="0.25">
      <c r="A199" t="s">
        <v>460</v>
      </c>
      <c r="B199" t="s">
        <v>461</v>
      </c>
      <c r="C199" t="s">
        <v>601</v>
      </c>
      <c r="D199" t="s">
        <v>602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</row>
    <row r="200" spans="1:66" hidden="1" x14ac:dyDescent="0.25">
      <c r="A200" t="s">
        <v>462</v>
      </c>
      <c r="B200" t="s">
        <v>463</v>
      </c>
      <c r="C200" t="s">
        <v>601</v>
      </c>
      <c r="D200" t="s">
        <v>602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1117443485</v>
      </c>
      <c r="BN200">
        <v>1116796245</v>
      </c>
    </row>
    <row r="201" spans="1:66" hidden="1" x14ac:dyDescent="0.25">
      <c r="A201" t="s">
        <v>464</v>
      </c>
      <c r="B201" t="s">
        <v>465</v>
      </c>
      <c r="C201" t="s">
        <v>601</v>
      </c>
      <c r="D201" t="s">
        <v>602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</row>
    <row r="202" spans="1:66" hidden="1" x14ac:dyDescent="0.25">
      <c r="A202" t="s">
        <v>466</v>
      </c>
      <c r="B202" t="s">
        <v>467</v>
      </c>
      <c r="C202" t="s">
        <v>601</v>
      </c>
      <c r="D202" t="s">
        <v>602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</row>
    <row r="203" spans="1:66" hidden="1" x14ac:dyDescent="0.25">
      <c r="A203" t="s">
        <v>468</v>
      </c>
      <c r="B203" t="s">
        <v>469</v>
      </c>
      <c r="C203" t="s">
        <v>601</v>
      </c>
      <c r="D203" t="s">
        <v>602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</row>
    <row r="204" spans="1:66" hidden="1" x14ac:dyDescent="0.25">
      <c r="A204" t="s">
        <v>470</v>
      </c>
      <c r="B204" t="s">
        <v>471</v>
      </c>
      <c r="C204" t="s">
        <v>601</v>
      </c>
      <c r="D204" t="s">
        <v>602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</row>
    <row r="205" spans="1:66" hidden="1" x14ac:dyDescent="0.25">
      <c r="A205" t="s">
        <v>472</v>
      </c>
      <c r="B205" t="s">
        <v>473</v>
      </c>
      <c r="C205" t="s">
        <v>601</v>
      </c>
      <c r="D205" t="s">
        <v>602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</row>
    <row r="206" spans="1:66" hidden="1" x14ac:dyDescent="0.25">
      <c r="A206" t="s">
        <v>474</v>
      </c>
      <c r="B206" t="s">
        <v>475</v>
      </c>
      <c r="C206" t="s">
        <v>601</v>
      </c>
      <c r="D206" t="s">
        <v>602</v>
      </c>
      <c r="E206">
        <v>571283033</v>
      </c>
      <c r="F206">
        <v>584883506</v>
      </c>
      <c r="G206">
        <v>598869387</v>
      </c>
      <c r="H206">
        <v>613229525</v>
      </c>
      <c r="I206">
        <v>627943361</v>
      </c>
      <c r="J206">
        <v>642724630</v>
      </c>
      <c r="K206">
        <v>657462990</v>
      </c>
      <c r="L206">
        <v>672488495</v>
      </c>
      <c r="M206">
        <v>688104253</v>
      </c>
      <c r="N206">
        <v>704208559</v>
      </c>
      <c r="O206">
        <v>720496162</v>
      </c>
      <c r="P206">
        <v>736228624</v>
      </c>
      <c r="Q206">
        <v>752485568</v>
      </c>
      <c r="R206">
        <v>770165966</v>
      </c>
      <c r="S206">
        <v>788296824</v>
      </c>
      <c r="T206">
        <v>806685026</v>
      </c>
      <c r="U206">
        <v>825242937</v>
      </c>
      <c r="V206">
        <v>844313926</v>
      </c>
      <c r="W206">
        <v>863971060</v>
      </c>
      <c r="X206">
        <v>884140063</v>
      </c>
      <c r="Y206">
        <v>905085264</v>
      </c>
      <c r="Z206">
        <v>926290449</v>
      </c>
      <c r="AA206">
        <v>948106347</v>
      </c>
      <c r="AB206">
        <v>971004522</v>
      </c>
      <c r="AC206">
        <v>994421612</v>
      </c>
      <c r="AD206">
        <v>1018226720</v>
      </c>
      <c r="AE206">
        <v>1042259867</v>
      </c>
      <c r="AF206">
        <v>1066468674</v>
      </c>
      <c r="AG206">
        <v>1091108954</v>
      </c>
      <c r="AH206">
        <v>1116263876</v>
      </c>
      <c r="AI206">
        <v>1141434379</v>
      </c>
      <c r="AJ206">
        <v>1166599697</v>
      </c>
      <c r="AK206">
        <v>1192502803</v>
      </c>
      <c r="AL206">
        <v>1219279298</v>
      </c>
      <c r="AM206">
        <v>1246240229</v>
      </c>
      <c r="AN206">
        <v>1272943087</v>
      </c>
      <c r="AO206">
        <v>1299452085</v>
      </c>
      <c r="AP206">
        <v>1326029761</v>
      </c>
      <c r="AQ206">
        <v>1352853147</v>
      </c>
      <c r="AR206">
        <v>1379867738</v>
      </c>
      <c r="AS206">
        <v>1406946728</v>
      </c>
      <c r="AT206">
        <v>1434306106</v>
      </c>
      <c r="AU206">
        <v>1462021914</v>
      </c>
      <c r="AV206">
        <v>1489278936</v>
      </c>
      <c r="AW206">
        <v>1515599723</v>
      </c>
      <c r="AX206">
        <v>1541135031</v>
      </c>
      <c r="AY206">
        <v>1565718156</v>
      </c>
      <c r="AZ206">
        <v>1589218004</v>
      </c>
      <c r="BA206">
        <v>1612407426</v>
      </c>
      <c r="BB206">
        <v>1636052663</v>
      </c>
      <c r="BC206">
        <v>1660139325</v>
      </c>
      <c r="BD206">
        <v>1684436757</v>
      </c>
      <c r="BE206">
        <v>1708114582</v>
      </c>
      <c r="BF206">
        <v>1731137145</v>
      </c>
      <c r="BG206">
        <v>1753568847</v>
      </c>
      <c r="BH206">
        <v>1775178483</v>
      </c>
      <c r="BI206">
        <v>1796850154</v>
      </c>
      <c r="BJ206">
        <v>1818868706</v>
      </c>
      <c r="BK206">
        <v>1840534093</v>
      </c>
      <c r="BL206">
        <v>1861598514</v>
      </c>
      <c r="BM206">
        <v>1882531620</v>
      </c>
      <c r="BN206">
        <v>1901911604</v>
      </c>
    </row>
    <row r="207" spans="1:66" hidden="1" x14ac:dyDescent="0.25">
      <c r="A207" t="s">
        <v>476</v>
      </c>
      <c r="B207" t="s">
        <v>477</v>
      </c>
      <c r="C207" t="s">
        <v>601</v>
      </c>
      <c r="D207" t="s">
        <v>602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</row>
    <row r="208" spans="1:66" hidden="1" x14ac:dyDescent="0.25">
      <c r="A208" t="s">
        <v>478</v>
      </c>
      <c r="B208" t="s">
        <v>479</v>
      </c>
      <c r="C208" t="s">
        <v>601</v>
      </c>
      <c r="D208" t="s">
        <v>602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</row>
    <row r="209" spans="1:66" hidden="1" x14ac:dyDescent="0.25">
      <c r="A209" t="s">
        <v>480</v>
      </c>
      <c r="B209" t="s">
        <v>481</v>
      </c>
      <c r="C209" t="s">
        <v>601</v>
      </c>
      <c r="D209" t="s">
        <v>602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</row>
    <row r="210" spans="1:66" hidden="1" x14ac:dyDescent="0.25">
      <c r="A210" t="s">
        <v>482</v>
      </c>
      <c r="B210" t="s">
        <v>483</v>
      </c>
      <c r="C210" t="s">
        <v>601</v>
      </c>
      <c r="D210" t="s">
        <v>602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</row>
    <row r="211" spans="1:66" hidden="1" x14ac:dyDescent="0.25">
      <c r="A211" t="s">
        <v>484</v>
      </c>
      <c r="B211" t="s">
        <v>485</v>
      </c>
      <c r="C211" t="s">
        <v>601</v>
      </c>
      <c r="D211" t="s">
        <v>602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</row>
    <row r="212" spans="1:66" hidden="1" x14ac:dyDescent="0.25">
      <c r="A212" t="s">
        <v>486</v>
      </c>
      <c r="B212" t="s">
        <v>487</v>
      </c>
      <c r="C212" t="s">
        <v>601</v>
      </c>
      <c r="D212" t="s">
        <v>602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</row>
    <row r="213" spans="1:66" hidden="1" x14ac:dyDescent="0.25">
      <c r="A213" t="s">
        <v>488</v>
      </c>
      <c r="B213" t="s">
        <v>489</v>
      </c>
      <c r="C213" t="s">
        <v>601</v>
      </c>
      <c r="D213" t="s">
        <v>602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</row>
    <row r="214" spans="1:66" hidden="1" x14ac:dyDescent="0.25">
      <c r="A214" t="s">
        <v>490</v>
      </c>
      <c r="B214" t="s">
        <v>491</v>
      </c>
      <c r="C214" t="s">
        <v>601</v>
      </c>
      <c r="D214" t="s">
        <v>602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</row>
    <row r="215" spans="1:66" hidden="1" x14ac:dyDescent="0.25">
      <c r="A215" t="s">
        <v>492</v>
      </c>
      <c r="B215" t="s">
        <v>493</v>
      </c>
      <c r="C215" t="s">
        <v>601</v>
      </c>
      <c r="D215" t="s">
        <v>602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</row>
    <row r="216" spans="1:66" hidden="1" x14ac:dyDescent="0.25">
      <c r="A216" t="s">
        <v>494</v>
      </c>
      <c r="B216" t="s">
        <v>495</v>
      </c>
      <c r="C216" t="s">
        <v>601</v>
      </c>
      <c r="D216" t="s">
        <v>602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</row>
    <row r="217" spans="1:66" hidden="1" x14ac:dyDescent="0.25">
      <c r="A217" t="s">
        <v>496</v>
      </c>
      <c r="B217" t="s">
        <v>497</v>
      </c>
      <c r="C217" t="s">
        <v>601</v>
      </c>
      <c r="D217" t="s">
        <v>602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955006479</v>
      </c>
      <c r="BG217">
        <v>981414975</v>
      </c>
      <c r="BH217">
        <v>1008605106</v>
      </c>
      <c r="BI217">
        <v>1036061038</v>
      </c>
      <c r="BJ217">
        <v>1063789157</v>
      </c>
      <c r="BK217">
        <v>1092306937</v>
      </c>
      <c r="BL217">
        <v>1121451150</v>
      </c>
      <c r="BM217">
        <v>1151203345</v>
      </c>
      <c r="BN217">
        <v>1181063481</v>
      </c>
    </row>
    <row r="218" spans="1:66" hidden="1" x14ac:dyDescent="0.25">
      <c r="A218" t="s">
        <v>498</v>
      </c>
      <c r="B218" t="s">
        <v>499</v>
      </c>
      <c r="C218" t="s">
        <v>601</v>
      </c>
      <c r="D218" t="s">
        <v>602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</row>
    <row r="219" spans="1:66" hidden="1" x14ac:dyDescent="0.25">
      <c r="A219" t="s">
        <v>500</v>
      </c>
      <c r="B219" t="s">
        <v>501</v>
      </c>
      <c r="C219" t="s">
        <v>601</v>
      </c>
      <c r="D219" t="s">
        <v>602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955096428</v>
      </c>
      <c r="BG219">
        <v>981506334</v>
      </c>
      <c r="BH219">
        <v>1008698525</v>
      </c>
      <c r="BI219">
        <v>1036155715</v>
      </c>
      <c r="BJ219">
        <v>1063885000</v>
      </c>
      <c r="BK219">
        <v>1092403699</v>
      </c>
      <c r="BL219">
        <v>1121548775</v>
      </c>
      <c r="BM219">
        <v>1151301807</v>
      </c>
      <c r="BN219">
        <v>1181162739</v>
      </c>
    </row>
    <row r="220" spans="1:66" hidden="1" x14ac:dyDescent="0.25">
      <c r="A220" t="s">
        <v>502</v>
      </c>
      <c r="B220" t="s">
        <v>503</v>
      </c>
      <c r="C220" t="s">
        <v>601</v>
      </c>
      <c r="D220" t="s">
        <v>602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37740469</v>
      </c>
      <c r="BG220">
        <v>38493630</v>
      </c>
      <c r="BH220">
        <v>39276796</v>
      </c>
      <c r="BI220">
        <v>40032809</v>
      </c>
      <c r="BJ220">
        <v>40727936</v>
      </c>
      <c r="BK220">
        <v>41379093</v>
      </c>
      <c r="BL220">
        <v>41965375</v>
      </c>
      <c r="BM220">
        <v>42392777</v>
      </c>
      <c r="BN220">
        <v>42792053</v>
      </c>
    </row>
    <row r="221" spans="1:66" hidden="1" x14ac:dyDescent="0.25">
      <c r="A221" t="s">
        <v>504</v>
      </c>
      <c r="B221" t="s">
        <v>505</v>
      </c>
      <c r="C221" t="s">
        <v>601</v>
      </c>
      <c r="D221" t="s">
        <v>602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</row>
    <row r="222" spans="1:66" hidden="1" x14ac:dyDescent="0.25">
      <c r="A222" t="s">
        <v>506</v>
      </c>
      <c r="B222" t="s">
        <v>507</v>
      </c>
      <c r="C222" t="s">
        <v>601</v>
      </c>
      <c r="D222" t="s">
        <v>602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</row>
    <row r="223" spans="1:66" hidden="1" x14ac:dyDescent="0.25">
      <c r="A223" t="s">
        <v>508</v>
      </c>
      <c r="B223" t="s">
        <v>509</v>
      </c>
      <c r="C223" t="s">
        <v>601</v>
      </c>
      <c r="D223" t="s">
        <v>602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</row>
    <row r="224" spans="1:66" hidden="1" x14ac:dyDescent="0.25">
      <c r="A224" t="s">
        <v>510</v>
      </c>
      <c r="B224" t="s">
        <v>511</v>
      </c>
      <c r="C224" t="s">
        <v>601</v>
      </c>
      <c r="D224" t="s">
        <v>602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</row>
    <row r="225" spans="1:66" hidden="1" x14ac:dyDescent="0.25">
      <c r="A225" t="s">
        <v>512</v>
      </c>
      <c r="B225" t="s">
        <v>513</v>
      </c>
      <c r="C225" t="s">
        <v>601</v>
      </c>
      <c r="D225" t="s">
        <v>602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</row>
    <row r="226" spans="1:66" hidden="1" x14ac:dyDescent="0.25">
      <c r="A226" t="s">
        <v>514</v>
      </c>
      <c r="B226" t="s">
        <v>515</v>
      </c>
      <c r="C226" t="s">
        <v>601</v>
      </c>
      <c r="D226" t="s">
        <v>602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</row>
    <row r="227" spans="1:66" hidden="1" x14ac:dyDescent="0.25">
      <c r="A227" t="s">
        <v>516</v>
      </c>
      <c r="B227" t="s">
        <v>517</v>
      </c>
      <c r="C227" t="s">
        <v>601</v>
      </c>
      <c r="D227" t="s">
        <v>602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</row>
    <row r="228" spans="1:66" hidden="1" x14ac:dyDescent="0.25">
      <c r="A228" t="s">
        <v>518</v>
      </c>
      <c r="B228" t="s">
        <v>519</v>
      </c>
      <c r="C228" t="s">
        <v>601</v>
      </c>
      <c r="D228" t="s">
        <v>602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</row>
    <row r="229" spans="1:66" hidden="1" x14ac:dyDescent="0.25">
      <c r="A229" t="s">
        <v>520</v>
      </c>
      <c r="B229" t="s">
        <v>521</v>
      </c>
      <c r="C229" t="s">
        <v>601</v>
      </c>
      <c r="D229" t="s">
        <v>602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</row>
    <row r="230" spans="1:66" hidden="1" x14ac:dyDescent="0.25">
      <c r="A230" t="s">
        <v>522</v>
      </c>
      <c r="B230" t="s">
        <v>523</v>
      </c>
      <c r="C230" t="s">
        <v>601</v>
      </c>
      <c r="D230" t="s">
        <v>602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</row>
    <row r="231" spans="1:66" hidden="1" x14ac:dyDescent="0.25">
      <c r="A231" t="s">
        <v>524</v>
      </c>
      <c r="B231" t="s">
        <v>525</v>
      </c>
      <c r="C231" t="s">
        <v>601</v>
      </c>
      <c r="D231" t="s">
        <v>602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</row>
    <row r="232" spans="1:66" hidden="1" x14ac:dyDescent="0.25">
      <c r="A232" t="s">
        <v>526</v>
      </c>
      <c r="B232" t="s">
        <v>527</v>
      </c>
      <c r="C232" t="s">
        <v>601</v>
      </c>
      <c r="D232" t="s">
        <v>602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</row>
    <row r="233" spans="1:66" hidden="1" x14ac:dyDescent="0.25">
      <c r="A233" t="s">
        <v>528</v>
      </c>
      <c r="B233" t="s">
        <v>529</v>
      </c>
      <c r="C233" t="s">
        <v>601</v>
      </c>
      <c r="D233" t="s">
        <v>602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462341222</v>
      </c>
    </row>
    <row r="234" spans="1:66" hidden="1" x14ac:dyDescent="0.25">
      <c r="A234" t="s">
        <v>530</v>
      </c>
      <c r="B234" t="s">
        <v>531</v>
      </c>
      <c r="C234" t="s">
        <v>601</v>
      </c>
      <c r="D234" t="s">
        <v>602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</row>
    <row r="235" spans="1:66" hidden="1" x14ac:dyDescent="0.25">
      <c r="A235" t="s">
        <v>532</v>
      </c>
      <c r="B235" t="s">
        <v>533</v>
      </c>
      <c r="C235" t="s">
        <v>601</v>
      </c>
      <c r="D235" t="s">
        <v>602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</row>
    <row r="236" spans="1:66" hidden="1" x14ac:dyDescent="0.25">
      <c r="A236" t="s">
        <v>534</v>
      </c>
      <c r="B236" t="s">
        <v>535</v>
      </c>
      <c r="C236" t="s">
        <v>601</v>
      </c>
      <c r="D236" t="s">
        <v>602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</row>
    <row r="237" spans="1:66" hidden="1" x14ac:dyDescent="0.25">
      <c r="A237" t="s">
        <v>536</v>
      </c>
      <c r="B237" t="s">
        <v>537</v>
      </c>
      <c r="C237" t="s">
        <v>601</v>
      </c>
      <c r="D237" t="s">
        <v>602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</row>
    <row r="238" spans="1:66" hidden="1" x14ac:dyDescent="0.25">
      <c r="A238" t="s">
        <v>538</v>
      </c>
      <c r="B238" t="s">
        <v>539</v>
      </c>
      <c r="C238" t="s">
        <v>601</v>
      </c>
      <c r="D238" t="s">
        <v>602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</row>
    <row r="239" spans="1:66" hidden="1" x14ac:dyDescent="0.25">
      <c r="A239" t="s">
        <v>540</v>
      </c>
      <c r="B239" t="s">
        <v>541</v>
      </c>
      <c r="C239" t="s">
        <v>601</v>
      </c>
      <c r="D239" t="s">
        <v>602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</row>
    <row r="240" spans="1:66" hidden="1" x14ac:dyDescent="0.25">
      <c r="A240" t="s">
        <v>542</v>
      </c>
      <c r="B240" t="s">
        <v>543</v>
      </c>
      <c r="C240" t="s">
        <v>601</v>
      </c>
      <c r="D240" t="s">
        <v>602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</row>
    <row r="241" spans="1:66" hidden="1" x14ac:dyDescent="0.25">
      <c r="A241" t="s">
        <v>544</v>
      </c>
      <c r="B241" t="s">
        <v>545</v>
      </c>
      <c r="C241" t="s">
        <v>601</v>
      </c>
      <c r="D241" t="s">
        <v>602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</row>
    <row r="242" spans="1:66" hidden="1" x14ac:dyDescent="0.25">
      <c r="A242" t="s">
        <v>546</v>
      </c>
      <c r="B242" t="s">
        <v>547</v>
      </c>
      <c r="C242" t="s">
        <v>601</v>
      </c>
      <c r="D242" t="s">
        <v>602</v>
      </c>
      <c r="E242">
        <v>571283033</v>
      </c>
      <c r="F242">
        <v>584883506</v>
      </c>
      <c r="G242">
        <v>598869387</v>
      </c>
      <c r="H242">
        <v>613229525</v>
      </c>
      <c r="I242">
        <v>627943361</v>
      </c>
      <c r="J242">
        <v>642724630</v>
      </c>
      <c r="K242">
        <v>657462990</v>
      </c>
      <c r="L242">
        <v>672488495</v>
      </c>
      <c r="M242">
        <v>688104253</v>
      </c>
      <c r="N242">
        <v>704208559</v>
      </c>
      <c r="O242">
        <v>720496162</v>
      </c>
      <c r="P242">
        <v>736228624</v>
      </c>
      <c r="Q242">
        <v>752485568</v>
      </c>
      <c r="R242">
        <v>770165966</v>
      </c>
      <c r="S242">
        <v>788296824</v>
      </c>
      <c r="T242">
        <v>806685026</v>
      </c>
      <c r="U242">
        <v>825242937</v>
      </c>
      <c r="V242">
        <v>844313926</v>
      </c>
      <c r="W242">
        <v>863971060</v>
      </c>
      <c r="X242">
        <v>884140063</v>
      </c>
      <c r="Y242">
        <v>905085264</v>
      </c>
      <c r="Z242">
        <v>926290449</v>
      </c>
      <c r="AA242">
        <v>948106347</v>
      </c>
      <c r="AB242">
        <v>971004522</v>
      </c>
      <c r="AC242">
        <v>994421612</v>
      </c>
      <c r="AD242">
        <v>1018226720</v>
      </c>
      <c r="AE242">
        <v>1042259867</v>
      </c>
      <c r="AF242">
        <v>1066468674</v>
      </c>
      <c r="AG242">
        <v>1091108954</v>
      </c>
      <c r="AH242">
        <v>1116263876</v>
      </c>
      <c r="AI242">
        <v>1141434379</v>
      </c>
      <c r="AJ242">
        <v>1166599697</v>
      </c>
      <c r="AK242">
        <v>1192502803</v>
      </c>
      <c r="AL242">
        <v>1219279298</v>
      </c>
      <c r="AM242">
        <v>1246240229</v>
      </c>
      <c r="AN242">
        <v>1272943087</v>
      </c>
      <c r="AO242">
        <v>1299452085</v>
      </c>
      <c r="AP242">
        <v>1326029761</v>
      </c>
      <c r="AQ242">
        <v>1352853147</v>
      </c>
      <c r="AR242">
        <v>1379867738</v>
      </c>
      <c r="AS242">
        <v>1406946728</v>
      </c>
      <c r="AT242">
        <v>1434306106</v>
      </c>
      <c r="AU242">
        <v>1462021914</v>
      </c>
      <c r="AV242">
        <v>1489278936</v>
      </c>
      <c r="AW242">
        <v>1515599723</v>
      </c>
      <c r="AX242">
        <v>1541135031</v>
      </c>
      <c r="AY242">
        <v>1565718156</v>
      </c>
      <c r="AZ242">
        <v>1589218004</v>
      </c>
      <c r="BA242">
        <v>1612407426</v>
      </c>
      <c r="BB242">
        <v>1636052663</v>
      </c>
      <c r="BC242">
        <v>1660139325</v>
      </c>
      <c r="BD242">
        <v>1684436757</v>
      </c>
      <c r="BE242">
        <v>1708114582</v>
      </c>
      <c r="BF242">
        <v>1731137145</v>
      </c>
      <c r="BG242">
        <v>1753568847</v>
      </c>
      <c r="BH242">
        <v>1775178483</v>
      </c>
      <c r="BI242">
        <v>1796850154</v>
      </c>
      <c r="BJ242">
        <v>1818868706</v>
      </c>
      <c r="BK242">
        <v>1840534093</v>
      </c>
      <c r="BL242">
        <v>1861598514</v>
      </c>
      <c r="BM242">
        <v>1882531620</v>
      </c>
      <c r="BN242">
        <v>1901911604</v>
      </c>
    </row>
    <row r="243" spans="1:66" hidden="1" x14ac:dyDescent="0.25">
      <c r="A243" t="s">
        <v>548</v>
      </c>
      <c r="B243" t="s">
        <v>549</v>
      </c>
      <c r="C243" t="s">
        <v>601</v>
      </c>
      <c r="D243" t="s">
        <v>602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955096428</v>
      </c>
      <c r="BG243">
        <v>981506334</v>
      </c>
      <c r="BH243">
        <v>1008698525</v>
      </c>
      <c r="BI243">
        <v>1036155715</v>
      </c>
      <c r="BJ243">
        <v>1063885000</v>
      </c>
      <c r="BK243">
        <v>1092403699</v>
      </c>
      <c r="BL243">
        <v>1121548775</v>
      </c>
      <c r="BM243">
        <v>1151301807</v>
      </c>
      <c r="BN243">
        <v>1181162739</v>
      </c>
    </row>
    <row r="244" spans="1:66" hidden="1" x14ac:dyDescent="0.25">
      <c r="A244" t="s">
        <v>550</v>
      </c>
      <c r="B244" t="s">
        <v>551</v>
      </c>
      <c r="C244" t="s">
        <v>601</v>
      </c>
      <c r="D244" t="s">
        <v>602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</row>
    <row r="245" spans="1:66" hidden="1" x14ac:dyDescent="0.25">
      <c r="A245" t="s">
        <v>552</v>
      </c>
      <c r="B245" t="s">
        <v>553</v>
      </c>
      <c r="C245" t="s">
        <v>601</v>
      </c>
      <c r="D245" t="s">
        <v>602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</row>
    <row r="246" spans="1:66" hidden="1" x14ac:dyDescent="0.25">
      <c r="A246" t="s">
        <v>554</v>
      </c>
      <c r="B246" t="s">
        <v>555</v>
      </c>
      <c r="C246" t="s">
        <v>601</v>
      </c>
      <c r="D246" t="s">
        <v>602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</row>
    <row r="247" spans="1:66" hidden="1" x14ac:dyDescent="0.25">
      <c r="A247" t="s">
        <v>556</v>
      </c>
      <c r="B247" t="s">
        <v>557</v>
      </c>
      <c r="C247" t="s">
        <v>601</v>
      </c>
      <c r="D247" t="s">
        <v>602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</row>
    <row r="248" spans="1:66" hidden="1" x14ac:dyDescent="0.25">
      <c r="A248" t="s">
        <v>558</v>
      </c>
      <c r="B248" t="s">
        <v>559</v>
      </c>
      <c r="C248" t="s">
        <v>601</v>
      </c>
      <c r="D248" t="s">
        <v>602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</row>
    <row r="249" spans="1:66" hidden="1" x14ac:dyDescent="0.25">
      <c r="A249" t="s">
        <v>560</v>
      </c>
      <c r="B249" t="s">
        <v>561</v>
      </c>
      <c r="C249" t="s">
        <v>601</v>
      </c>
      <c r="D249" t="s">
        <v>602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</row>
    <row r="250" spans="1:66" hidden="1" x14ac:dyDescent="0.25">
      <c r="A250" t="s">
        <v>562</v>
      </c>
      <c r="B250" t="s">
        <v>563</v>
      </c>
      <c r="C250" t="s">
        <v>601</v>
      </c>
      <c r="D250" t="s">
        <v>602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</row>
    <row r="251" spans="1:66" hidden="1" x14ac:dyDescent="0.25">
      <c r="A251" t="s">
        <v>564</v>
      </c>
      <c r="B251" t="s">
        <v>565</v>
      </c>
      <c r="C251" t="s">
        <v>601</v>
      </c>
      <c r="D251" t="s">
        <v>602</v>
      </c>
      <c r="E251">
        <v>1111861113</v>
      </c>
      <c r="F251">
        <v>1115319682</v>
      </c>
      <c r="G251">
        <v>1131291818</v>
      </c>
      <c r="H251">
        <v>1158648617</v>
      </c>
      <c r="I251">
        <v>1185658606</v>
      </c>
      <c r="J251">
        <v>1213578642</v>
      </c>
      <c r="K251">
        <v>1244323973</v>
      </c>
      <c r="L251">
        <v>1274112601</v>
      </c>
      <c r="M251">
        <v>1304792137</v>
      </c>
      <c r="N251">
        <v>1337069658</v>
      </c>
      <c r="O251">
        <v>1370128680</v>
      </c>
      <c r="P251">
        <v>1403736222</v>
      </c>
      <c r="Q251">
        <v>1435596863</v>
      </c>
      <c r="R251">
        <v>1466631013</v>
      </c>
      <c r="S251">
        <v>1496298581</v>
      </c>
      <c r="T251">
        <v>1523626669</v>
      </c>
      <c r="U251">
        <v>1549452007</v>
      </c>
      <c r="V251">
        <v>1574053054</v>
      </c>
      <c r="W251">
        <v>1598845249</v>
      </c>
      <c r="X251">
        <v>1623849912</v>
      </c>
      <c r="Y251">
        <v>1648343471</v>
      </c>
      <c r="Z251">
        <v>1673149687</v>
      </c>
      <c r="AA251">
        <v>1700078134</v>
      </c>
      <c r="AB251">
        <v>1727229212</v>
      </c>
      <c r="AC251">
        <v>1753590272</v>
      </c>
      <c r="AD251">
        <v>1780598442</v>
      </c>
      <c r="AE251">
        <v>1809230667</v>
      </c>
      <c r="AF251">
        <v>1839525529</v>
      </c>
      <c r="AG251">
        <v>1870056980</v>
      </c>
      <c r="AH251">
        <v>1899423485</v>
      </c>
      <c r="AI251">
        <v>1927678769</v>
      </c>
      <c r="AJ251">
        <v>1954896100</v>
      </c>
      <c r="AK251">
        <v>1980080141</v>
      </c>
      <c r="AL251">
        <v>2004415584</v>
      </c>
      <c r="AM251">
        <v>2028624294</v>
      </c>
      <c r="AN251">
        <v>2051920108</v>
      </c>
      <c r="AO251">
        <v>2074878234</v>
      </c>
      <c r="AP251">
        <v>2097432530</v>
      </c>
      <c r="AQ251">
        <v>2118986216</v>
      </c>
      <c r="AR251">
        <v>2139105183</v>
      </c>
      <c r="AS251">
        <v>2158201213</v>
      </c>
      <c r="AT251">
        <v>2176410449</v>
      </c>
      <c r="AU251">
        <v>2193797571</v>
      </c>
      <c r="AV251">
        <v>2210557257</v>
      </c>
      <c r="AW251">
        <v>2227039419</v>
      </c>
      <c r="AX251">
        <v>2243536298</v>
      </c>
      <c r="AY251">
        <v>2259259920</v>
      </c>
      <c r="AZ251">
        <v>2274211146</v>
      </c>
      <c r="BA251">
        <v>2289934559</v>
      </c>
      <c r="BB251">
        <v>2306134012</v>
      </c>
      <c r="BC251">
        <v>2321793515</v>
      </c>
      <c r="BD251">
        <v>2338654010</v>
      </c>
      <c r="BE251">
        <v>2357942787</v>
      </c>
      <c r="BF251">
        <v>2378263733</v>
      </c>
      <c r="BG251">
        <v>2398563632</v>
      </c>
      <c r="BH251">
        <v>2417959696</v>
      </c>
      <c r="BI251">
        <v>2436043943</v>
      </c>
      <c r="BJ251">
        <v>2453799496</v>
      </c>
      <c r="BK251">
        <v>2469801107</v>
      </c>
      <c r="BL251">
        <v>2483924063</v>
      </c>
      <c r="BM251">
        <v>2495285443</v>
      </c>
      <c r="BN251">
        <v>2503136362</v>
      </c>
    </row>
    <row r="252" spans="1:66" hidden="1" x14ac:dyDescent="0.25">
      <c r="A252" t="s">
        <v>566</v>
      </c>
      <c r="B252" t="s">
        <v>567</v>
      </c>
      <c r="C252" t="s">
        <v>601</v>
      </c>
      <c r="D252" t="s">
        <v>602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</row>
    <row r="253" spans="1:66" hidden="1" x14ac:dyDescent="0.25">
      <c r="A253" t="s">
        <v>568</v>
      </c>
      <c r="B253" t="s">
        <v>569</v>
      </c>
      <c r="C253" t="s">
        <v>601</v>
      </c>
      <c r="D253" t="s">
        <v>602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331501080</v>
      </c>
      <c r="BN253">
        <v>331893745</v>
      </c>
    </row>
    <row r="254" spans="1:66" hidden="1" x14ac:dyDescent="0.25">
      <c r="A254" t="s">
        <v>570</v>
      </c>
      <c r="B254" t="s">
        <v>571</v>
      </c>
      <c r="C254" t="s">
        <v>601</v>
      </c>
      <c r="D254" t="s">
        <v>602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</row>
    <row r="255" spans="1:66" hidden="1" x14ac:dyDescent="0.25">
      <c r="A255" t="s">
        <v>572</v>
      </c>
      <c r="B255" t="s">
        <v>573</v>
      </c>
      <c r="C255" t="s">
        <v>601</v>
      </c>
      <c r="D255" t="s">
        <v>602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</row>
    <row r="256" spans="1:66" hidden="1" x14ac:dyDescent="0.25">
      <c r="A256" t="s">
        <v>574</v>
      </c>
      <c r="B256" t="s">
        <v>575</v>
      </c>
      <c r="C256" t="s">
        <v>601</v>
      </c>
      <c r="D256" t="s">
        <v>602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</row>
    <row r="257" spans="1:66" hidden="1" x14ac:dyDescent="0.25">
      <c r="A257" t="s">
        <v>576</v>
      </c>
      <c r="B257" t="s">
        <v>577</v>
      </c>
      <c r="C257" t="s">
        <v>601</v>
      </c>
      <c r="D257" t="s">
        <v>602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</row>
    <row r="258" spans="1:66" hidden="1" x14ac:dyDescent="0.25">
      <c r="A258" t="s">
        <v>578</v>
      </c>
      <c r="B258" t="s">
        <v>579</v>
      </c>
      <c r="C258" t="s">
        <v>601</v>
      </c>
      <c r="D258" t="s">
        <v>602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</row>
    <row r="259" spans="1:66" hidden="1" x14ac:dyDescent="0.25">
      <c r="A259" t="s">
        <v>580</v>
      </c>
      <c r="B259" t="s">
        <v>581</v>
      </c>
      <c r="C259" t="s">
        <v>601</v>
      </c>
      <c r="D259" t="s">
        <v>602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</row>
    <row r="260" spans="1:66" hidden="1" x14ac:dyDescent="0.25">
      <c r="A260" t="s">
        <v>582</v>
      </c>
      <c r="B260" t="s">
        <v>583</v>
      </c>
      <c r="C260" t="s">
        <v>601</v>
      </c>
      <c r="D260" t="s">
        <v>602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</row>
    <row r="261" spans="1:66" hidden="1" x14ac:dyDescent="0.25">
      <c r="A261" t="s">
        <v>584</v>
      </c>
      <c r="B261" t="s">
        <v>585</v>
      </c>
      <c r="C261" t="s">
        <v>601</v>
      </c>
      <c r="D261" t="s">
        <v>602</v>
      </c>
      <c r="E261">
        <v>3031564839</v>
      </c>
      <c r="F261">
        <v>3072510552</v>
      </c>
      <c r="G261">
        <v>3126934725</v>
      </c>
      <c r="H261">
        <v>3193508879</v>
      </c>
      <c r="I261">
        <v>3260517816</v>
      </c>
      <c r="J261">
        <v>3328284623</v>
      </c>
      <c r="K261">
        <v>3398561224</v>
      </c>
      <c r="L261">
        <v>3468457168</v>
      </c>
      <c r="M261">
        <v>3540254815</v>
      </c>
      <c r="N261">
        <v>3614668576</v>
      </c>
      <c r="O261">
        <v>3690306927</v>
      </c>
      <c r="P261">
        <v>3768023181</v>
      </c>
      <c r="Q261">
        <v>3843695351</v>
      </c>
      <c r="R261">
        <v>3920099706</v>
      </c>
      <c r="S261">
        <v>3995972023</v>
      </c>
      <c r="T261">
        <v>4070114517</v>
      </c>
      <c r="U261">
        <v>4143194666</v>
      </c>
      <c r="V261">
        <v>4215940807</v>
      </c>
      <c r="W261">
        <v>4289914737</v>
      </c>
      <c r="X261">
        <v>4365850756</v>
      </c>
      <c r="Y261">
        <v>4442440474</v>
      </c>
      <c r="Z261">
        <v>4520991254</v>
      </c>
      <c r="AA261">
        <v>4602763792</v>
      </c>
      <c r="AB261">
        <v>4684941826</v>
      </c>
      <c r="AC261">
        <v>4766716805</v>
      </c>
      <c r="AD261">
        <v>4850160867</v>
      </c>
      <c r="AE261">
        <v>4936097368</v>
      </c>
      <c r="AF261">
        <v>5024386163</v>
      </c>
      <c r="AG261">
        <v>5113492328</v>
      </c>
      <c r="AH261">
        <v>5202698711</v>
      </c>
      <c r="AI261">
        <v>5293517142</v>
      </c>
      <c r="AJ261">
        <v>5382656065</v>
      </c>
      <c r="AK261">
        <v>5470276947</v>
      </c>
      <c r="AL261">
        <v>5556722537</v>
      </c>
      <c r="AM261">
        <v>5642128764</v>
      </c>
      <c r="AN261">
        <v>5726801833</v>
      </c>
      <c r="AO261">
        <v>5811624986</v>
      </c>
      <c r="AP261">
        <v>5896077736</v>
      </c>
      <c r="AQ261">
        <v>5979730356</v>
      </c>
      <c r="AR261">
        <v>6062281732</v>
      </c>
      <c r="AS261">
        <v>6144322697</v>
      </c>
      <c r="AT261">
        <v>6226339538</v>
      </c>
      <c r="AU261">
        <v>6308092739</v>
      </c>
      <c r="AV261">
        <v>6389383352</v>
      </c>
      <c r="AW261">
        <v>6470821068</v>
      </c>
      <c r="AX261">
        <v>6552571570</v>
      </c>
      <c r="AY261">
        <v>6634935638</v>
      </c>
      <c r="AZ261">
        <v>6717641730</v>
      </c>
      <c r="BA261">
        <v>6801408360</v>
      </c>
      <c r="BB261">
        <v>6885490816</v>
      </c>
      <c r="BC261">
        <v>6969631901</v>
      </c>
      <c r="BD261">
        <v>7053533350</v>
      </c>
      <c r="BE261">
        <v>7140895722</v>
      </c>
      <c r="BF261">
        <v>7229184551</v>
      </c>
      <c r="BG261">
        <v>7317508753</v>
      </c>
      <c r="BH261">
        <v>7404910892</v>
      </c>
      <c r="BI261">
        <v>7491934113</v>
      </c>
      <c r="BJ261">
        <v>7578157615</v>
      </c>
      <c r="BK261">
        <v>7661776338</v>
      </c>
      <c r="BL261">
        <v>7742681934</v>
      </c>
      <c r="BM261">
        <v>7820981524</v>
      </c>
      <c r="BN261">
        <v>7888408686</v>
      </c>
    </row>
    <row r="262" spans="1:66" hidden="1" x14ac:dyDescent="0.25">
      <c r="A262" t="s">
        <v>586</v>
      </c>
      <c r="B262" t="s">
        <v>587</v>
      </c>
      <c r="C262" t="s">
        <v>601</v>
      </c>
      <c r="D262" t="s">
        <v>602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</row>
    <row r="263" spans="1:66" hidden="1" x14ac:dyDescent="0.25">
      <c r="A263" t="s">
        <v>588</v>
      </c>
      <c r="B263" t="s">
        <v>589</v>
      </c>
      <c r="C263" t="s">
        <v>601</v>
      </c>
      <c r="D263" t="s">
        <v>602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</row>
    <row r="264" spans="1:66" hidden="1" x14ac:dyDescent="0.25">
      <c r="A264" t="s">
        <v>590</v>
      </c>
      <c r="B264" t="s">
        <v>591</v>
      </c>
      <c r="C264" t="s">
        <v>601</v>
      </c>
      <c r="D264" t="s">
        <v>602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</row>
    <row r="265" spans="1:66" hidden="1" x14ac:dyDescent="0.25">
      <c r="A265" t="s">
        <v>592</v>
      </c>
      <c r="B265" t="s">
        <v>593</v>
      </c>
      <c r="C265" t="s">
        <v>601</v>
      </c>
      <c r="D265" t="s">
        <v>602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</row>
    <row r="266" spans="1:66" hidden="1" x14ac:dyDescent="0.25">
      <c r="A266" t="s">
        <v>594</v>
      </c>
      <c r="B266" t="s">
        <v>595</v>
      </c>
      <c r="C266" t="s">
        <v>601</v>
      </c>
      <c r="D266" t="s">
        <v>602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</row>
    <row r="267" spans="1:66" hidden="1" x14ac:dyDescent="0.25">
      <c r="A267" t="s">
        <v>596</v>
      </c>
      <c r="B267" t="s">
        <v>597</v>
      </c>
      <c r="C267" t="s">
        <v>601</v>
      </c>
      <c r="D267" t="s">
        <v>602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</row>
  </sheetData>
  <autoFilter ref="A1:BN267" xr:uid="{91AB6B7A-0E48-4938-915D-66037C221EDA}">
    <filterColumn colId="0">
      <filters>
        <filter val="Pana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159E-FDE3-4363-99F1-96B70130CD50}">
  <dimension ref="A1:P63"/>
  <sheetViews>
    <sheetView topLeftCell="A39" workbookViewId="0">
      <selection sqref="A1:G63"/>
    </sheetView>
  </sheetViews>
  <sheetFormatPr baseColWidth="10" defaultRowHeight="15" x14ac:dyDescent="0.25"/>
  <sheetData>
    <row r="1" spans="1:16" x14ac:dyDescent="0.25">
      <c r="A1" t="s">
        <v>598</v>
      </c>
      <c r="B1" t="s">
        <v>599</v>
      </c>
      <c r="C1" t="s">
        <v>600</v>
      </c>
      <c r="D1" t="s">
        <v>603</v>
      </c>
      <c r="E1" t="s">
        <v>604</v>
      </c>
      <c r="F1" t="s">
        <v>605</v>
      </c>
      <c r="G1" t="s">
        <v>606</v>
      </c>
    </row>
    <row r="2" spans="1:16" x14ac:dyDescent="0.25">
      <c r="A2" t="s">
        <v>4</v>
      </c>
      <c r="B2">
        <v>571500997.68743134</v>
      </c>
      <c r="C2">
        <v>3068858406.3126116</v>
      </c>
      <c r="D2">
        <v>1126989</v>
      </c>
      <c r="E2">
        <f>+B2/D2</f>
        <v>507.10432638422498</v>
      </c>
      <c r="F2">
        <f>+C2/D2</f>
        <v>2723.05976927247</v>
      </c>
      <c r="I2" t="s">
        <v>607</v>
      </c>
      <c r="J2" s="4">
        <v>0.04</v>
      </c>
    </row>
    <row r="3" spans="1:16" x14ac:dyDescent="0.25">
      <c r="A3" t="s">
        <v>5</v>
      </c>
      <c r="B3">
        <v>725755636.15826118</v>
      </c>
      <c r="C3">
        <v>3404180130.6334796</v>
      </c>
      <c r="D3">
        <v>1160832</v>
      </c>
      <c r="E3">
        <f t="shared" ref="E3:E63" si="0">+B3/D3</f>
        <v>625.20298902706088</v>
      </c>
      <c r="F3">
        <f t="shared" ref="F3:F63" si="1">+C3/D3</f>
        <v>2932.5347084104155</v>
      </c>
      <c r="G3" s="4">
        <f>+D3/D2-1</f>
        <v>3.0029574379164314E-2</v>
      </c>
      <c r="I3" t="s">
        <v>606</v>
      </c>
      <c r="J3" s="3">
        <f>+AVERAGE(G34:G63)</f>
        <v>1.8618037589969959E-2</v>
      </c>
      <c r="K3">
        <f>+_xlfn.STDEV.S(G3:G63)</f>
        <v>4.6168296761019091E-3</v>
      </c>
    </row>
    <row r="4" spans="1:16" x14ac:dyDescent="0.25">
      <c r="A4" t="s">
        <v>6</v>
      </c>
      <c r="B4">
        <v>817634195.05826962</v>
      </c>
      <c r="C4">
        <v>3684845823.2820797</v>
      </c>
      <c r="D4">
        <v>1196289</v>
      </c>
      <c r="E4">
        <f t="shared" si="0"/>
        <v>683.47547712824382</v>
      </c>
      <c r="F4">
        <f t="shared" si="1"/>
        <v>3080.2304654494687</v>
      </c>
      <c r="G4" s="4">
        <f t="shared" ref="G4:G63" si="2">+D4/D3-1</f>
        <v>3.0544471551438912E-2</v>
      </c>
      <c r="I4" t="s">
        <v>605</v>
      </c>
      <c r="J4">
        <f>+AVERAGE(F34:F63)</f>
        <v>9658.3588422809462</v>
      </c>
    </row>
    <row r="5" spans="1:16" x14ac:dyDescent="0.25">
      <c r="A5" t="s">
        <v>7</v>
      </c>
      <c r="B5">
        <v>918784827.59486187</v>
      </c>
      <c r="C5">
        <v>3999487025.7155743</v>
      </c>
      <c r="D5">
        <v>1233267</v>
      </c>
      <c r="E5">
        <f t="shared" si="0"/>
        <v>745.00073998157893</v>
      </c>
      <c r="F5">
        <f t="shared" si="1"/>
        <v>3243.0017390521066</v>
      </c>
      <c r="G5" s="4">
        <f t="shared" si="2"/>
        <v>3.091059100267568E-2</v>
      </c>
      <c r="I5" t="s">
        <v>604</v>
      </c>
      <c r="J5">
        <f>+AVERAGE(E34:E63)</f>
        <v>3240.5348970458913</v>
      </c>
    </row>
    <row r="6" spans="1:16" x14ac:dyDescent="0.25">
      <c r="A6" t="s">
        <v>8</v>
      </c>
      <c r="B6">
        <v>837864346.94491971</v>
      </c>
      <c r="C6">
        <v>4176749504.7581649</v>
      </c>
      <c r="D6">
        <v>1271461</v>
      </c>
      <c r="E6">
        <f t="shared" si="0"/>
        <v>658.97762254990107</v>
      </c>
      <c r="F6">
        <f t="shared" si="1"/>
        <v>3285.0000941894127</v>
      </c>
      <c r="G6" s="4">
        <f t="shared" si="2"/>
        <v>3.0969773779724985E-2</v>
      </c>
      <c r="I6" t="s">
        <v>608</v>
      </c>
      <c r="J6" s="4">
        <f>+(J2+J3)/(J4/J5)</f>
        <v>1.9667295397546594E-2</v>
      </c>
    </row>
    <row r="7" spans="1:16" x14ac:dyDescent="0.25">
      <c r="A7" t="s">
        <v>9</v>
      </c>
      <c r="B7">
        <v>950815869.69333279</v>
      </c>
      <c r="C7">
        <v>4559341273.9691715</v>
      </c>
      <c r="D7">
        <v>1310556</v>
      </c>
      <c r="E7">
        <f t="shared" si="0"/>
        <v>725.50571642366504</v>
      </c>
      <c r="F7">
        <f t="shared" si="1"/>
        <v>3478.9366299259027</v>
      </c>
      <c r="G7" s="4">
        <f t="shared" si="2"/>
        <v>3.0748092155402418E-2</v>
      </c>
    </row>
    <row r="8" spans="1:16" x14ac:dyDescent="0.25">
      <c r="A8" t="s">
        <v>10</v>
      </c>
      <c r="B8">
        <v>1266068530.6435478</v>
      </c>
      <c r="C8">
        <v>4905003259.1593761</v>
      </c>
      <c r="D8">
        <v>1350462</v>
      </c>
      <c r="E8">
        <f t="shared" si="0"/>
        <v>937.50770524720269</v>
      </c>
      <c r="F8">
        <f t="shared" si="1"/>
        <v>3632.0927646682217</v>
      </c>
      <c r="G8" s="4">
        <f t="shared" si="2"/>
        <v>3.0449671742375006E-2</v>
      </c>
    </row>
    <row r="9" spans="1:16" x14ac:dyDescent="0.25">
      <c r="A9" t="s">
        <v>11</v>
      </c>
      <c r="B9">
        <v>1336031059.9274437</v>
      </c>
      <c r="C9">
        <v>5324524812.2424822</v>
      </c>
      <c r="D9">
        <v>1391072</v>
      </c>
      <c r="E9">
        <f t="shared" si="0"/>
        <v>960.43271658652009</v>
      </c>
      <c r="F9">
        <f t="shared" si="1"/>
        <v>3827.6414249172453</v>
      </c>
      <c r="G9" s="4">
        <f t="shared" si="2"/>
        <v>3.0071190451860241E-2</v>
      </c>
    </row>
    <row r="10" spans="1:16" x14ac:dyDescent="0.25">
      <c r="A10" t="s">
        <v>12</v>
      </c>
      <c r="B10">
        <v>1513044666.8096094</v>
      </c>
      <c r="C10">
        <v>5696037600.75984</v>
      </c>
      <c r="D10">
        <v>1432255</v>
      </c>
      <c r="E10">
        <f t="shared" si="0"/>
        <v>1056.4073204908409</v>
      </c>
      <c r="F10">
        <f t="shared" si="1"/>
        <v>3976.971699006001</v>
      </c>
      <c r="G10" s="4">
        <f t="shared" si="2"/>
        <v>2.9605225322628881E-2</v>
      </c>
      <c r="J10" s="5">
        <f>+$J$6</f>
        <v>1.9667295397546594E-2</v>
      </c>
      <c r="K10" s="2">
        <v>0.05</v>
      </c>
      <c r="L10" s="2">
        <v>0.06</v>
      </c>
      <c r="M10" s="2">
        <v>7.0000000000000007E-2</v>
      </c>
      <c r="N10" s="2">
        <v>0.08</v>
      </c>
      <c r="O10" s="2">
        <v>0.09</v>
      </c>
      <c r="P10" s="2">
        <v>0.1</v>
      </c>
    </row>
    <row r="11" spans="1:16" x14ac:dyDescent="0.25">
      <c r="A11" t="s">
        <v>13</v>
      </c>
      <c r="B11">
        <v>1732204328.2978802</v>
      </c>
      <c r="C11">
        <v>6176862301.8396769</v>
      </c>
      <c r="D11">
        <v>1473965</v>
      </c>
      <c r="E11">
        <f t="shared" si="0"/>
        <v>1175.2004479739207</v>
      </c>
      <c r="F11">
        <f t="shared" si="1"/>
        <v>4190.6438089368994</v>
      </c>
      <c r="G11" s="4">
        <f t="shared" si="2"/>
        <v>2.9121909157238113E-2</v>
      </c>
      <c r="J11" s="1">
        <v>9.3843782377661406E-3</v>
      </c>
      <c r="K11" s="4">
        <f t="dataTable" ref="K11:P15" dt2D="1" dtr="1" r1="J2" r2="J3"/>
        <v>1.9924415023433447E-2</v>
      </c>
      <c r="L11" s="4">
        <v>2.3279576029524827E-2</v>
      </c>
      <c r="M11" s="4">
        <v>2.663473703561621E-2</v>
      </c>
      <c r="N11" s="4">
        <v>2.9989898041707586E-2</v>
      </c>
      <c r="O11" s="4">
        <v>3.3345059047798963E-2</v>
      </c>
      <c r="P11" s="4">
        <v>3.6700220053890349E-2</v>
      </c>
    </row>
    <row r="12" spans="1:16" x14ac:dyDescent="0.25">
      <c r="A12" t="s">
        <v>14</v>
      </c>
      <c r="B12">
        <v>2041556671.1209886</v>
      </c>
      <c r="C12">
        <v>6606724115.79212</v>
      </c>
      <c r="D12">
        <v>1516188</v>
      </c>
      <c r="E12">
        <f t="shared" si="0"/>
        <v>1346.5062849204642</v>
      </c>
      <c r="F12">
        <f t="shared" si="1"/>
        <v>4357.4570671922747</v>
      </c>
      <c r="G12" s="4">
        <f t="shared" si="2"/>
        <v>2.8645863368533142E-2</v>
      </c>
      <c r="J12" s="1">
        <v>1.4001207913868049E-2</v>
      </c>
      <c r="K12" s="4">
        <v>2.1473435713535712E-2</v>
      </c>
      <c r="L12" s="4">
        <v>2.4828596719627092E-2</v>
      </c>
      <c r="M12" s="4">
        <v>2.8183757725718472E-2</v>
      </c>
      <c r="N12" s="4">
        <v>3.1538918731809848E-2</v>
      </c>
      <c r="O12" s="4">
        <v>3.4894079737901228E-2</v>
      </c>
      <c r="P12" s="4">
        <v>3.8249240743992614E-2</v>
      </c>
    </row>
    <row r="13" spans="1:16" x14ac:dyDescent="0.25">
      <c r="A13" t="s">
        <v>15</v>
      </c>
      <c r="B13">
        <v>2505448819.9779615</v>
      </c>
      <c r="C13">
        <v>7242035796.1923323</v>
      </c>
      <c r="D13">
        <v>1559072</v>
      </c>
      <c r="E13">
        <f t="shared" si="0"/>
        <v>1607.0129025330207</v>
      </c>
      <c r="F13">
        <f t="shared" si="1"/>
        <v>4645.0938739149524</v>
      </c>
      <c r="G13" s="4">
        <f t="shared" si="2"/>
        <v>2.828409141874233E-2</v>
      </c>
      <c r="J13" s="1">
        <v>1.8618037589969959E-2</v>
      </c>
      <c r="K13" s="4">
        <v>2.302245640363797E-2</v>
      </c>
      <c r="L13" s="4">
        <v>2.6377617409729354E-2</v>
      </c>
      <c r="M13" s="4">
        <v>2.9732778415820737E-2</v>
      </c>
      <c r="N13" s="4">
        <v>3.3087939421912113E-2</v>
      </c>
      <c r="O13" s="4">
        <v>3.6443100428003493E-2</v>
      </c>
      <c r="P13" s="4">
        <v>3.9798261434094873E-2</v>
      </c>
    </row>
    <row r="14" spans="1:16" x14ac:dyDescent="0.25">
      <c r="A14" t="s">
        <v>16</v>
      </c>
      <c r="B14">
        <v>2868089061.6694593</v>
      </c>
      <c r="C14">
        <v>7573924718.2950935</v>
      </c>
      <c r="D14">
        <v>1602646</v>
      </c>
      <c r="E14">
        <f t="shared" si="0"/>
        <v>1789.5961189616792</v>
      </c>
      <c r="F14">
        <f t="shared" si="1"/>
        <v>4725.8875124607011</v>
      </c>
      <c r="G14" s="4">
        <f t="shared" si="2"/>
        <v>2.7948677161798718E-2</v>
      </c>
      <c r="J14" s="1">
        <v>2.3234867266071869E-2</v>
      </c>
      <c r="K14" s="4">
        <v>2.4571477093740236E-2</v>
      </c>
      <c r="L14" s="4">
        <v>2.7926638099831612E-2</v>
      </c>
      <c r="M14" s="4">
        <v>3.1281799105922999E-2</v>
      </c>
      <c r="N14" s="4">
        <v>3.4636960112014371E-2</v>
      </c>
      <c r="O14" s="4">
        <v>3.7992121118105751E-2</v>
      </c>
      <c r="P14" s="4">
        <v>4.1347282124197138E-2</v>
      </c>
    </row>
    <row r="15" spans="1:16" x14ac:dyDescent="0.25">
      <c r="A15" t="s">
        <v>17</v>
      </c>
      <c r="B15">
        <v>2977240125.6556616</v>
      </c>
      <c r="C15">
        <v>7980213535.8020391</v>
      </c>
      <c r="D15">
        <v>1646580</v>
      </c>
      <c r="E15">
        <f t="shared" si="0"/>
        <v>1808.1357271773381</v>
      </c>
      <c r="F15">
        <f t="shared" si="1"/>
        <v>4846.5386047456177</v>
      </c>
      <c r="G15" s="4">
        <f t="shared" si="2"/>
        <v>2.7413415064836633E-2</v>
      </c>
      <c r="J15" s="1">
        <v>2.7851696942173779E-2</v>
      </c>
      <c r="K15" s="4">
        <v>2.6120497783842497E-2</v>
      </c>
      <c r="L15" s="4">
        <v>2.9475658789933877E-2</v>
      </c>
      <c r="M15" s="4">
        <v>3.2830819796025257E-2</v>
      </c>
      <c r="N15" s="4">
        <v>3.6185980802116637E-2</v>
      </c>
      <c r="O15" s="4">
        <v>3.9541141808208016E-2</v>
      </c>
      <c r="P15" s="4">
        <v>4.2896302814299403E-2</v>
      </c>
    </row>
    <row r="16" spans="1:16" x14ac:dyDescent="0.25">
      <c r="A16" t="s">
        <v>18</v>
      </c>
      <c r="B16">
        <v>2826439353.7162542</v>
      </c>
      <c r="C16">
        <v>8175594664.9256039</v>
      </c>
      <c r="D16">
        <v>1690676</v>
      </c>
      <c r="E16">
        <f t="shared" si="0"/>
        <v>1671.7806094818015</v>
      </c>
      <c r="F16">
        <f t="shared" si="1"/>
        <v>4835.6957009655334</v>
      </c>
      <c r="G16" s="4">
        <f t="shared" si="2"/>
        <v>2.6780356860887311E-2</v>
      </c>
    </row>
    <row r="17" spans="1:7" x14ac:dyDescent="0.25">
      <c r="A17" t="s">
        <v>19</v>
      </c>
      <c r="B17">
        <v>2726623437.8678694</v>
      </c>
      <c r="C17">
        <v>8317925181.7932339</v>
      </c>
      <c r="D17">
        <v>1734876</v>
      </c>
      <c r="E17">
        <f t="shared" si="0"/>
        <v>1571.6532120266056</v>
      </c>
      <c r="F17">
        <f t="shared" si="1"/>
        <v>4794.5358525872934</v>
      </c>
      <c r="G17" s="4">
        <f t="shared" si="2"/>
        <v>2.6143388798326894E-2</v>
      </c>
    </row>
    <row r="18" spans="1:7" x14ac:dyDescent="0.25">
      <c r="A18" t="s">
        <v>20</v>
      </c>
      <c r="B18">
        <v>2700771916.7984762</v>
      </c>
      <c r="C18">
        <v>8456373832.3754206</v>
      </c>
      <c r="D18">
        <v>1779037</v>
      </c>
      <c r="E18">
        <f t="shared" si="0"/>
        <v>1518.1089076834694</v>
      </c>
      <c r="F18">
        <f t="shared" si="1"/>
        <v>4753.3434281442269</v>
      </c>
      <c r="G18" s="4">
        <f t="shared" si="2"/>
        <v>2.545484518778296E-2</v>
      </c>
    </row>
    <row r="19" spans="1:7" x14ac:dyDescent="0.25">
      <c r="A19" t="s">
        <v>21</v>
      </c>
      <c r="B19">
        <v>1877829948.1944759</v>
      </c>
      <c r="C19">
        <v>8548888751.5074329</v>
      </c>
      <c r="D19">
        <v>1823146</v>
      </c>
      <c r="E19">
        <f t="shared" si="0"/>
        <v>1029.9942781293851</v>
      </c>
      <c r="F19">
        <f t="shared" si="1"/>
        <v>4689.0862012737507</v>
      </c>
      <c r="G19" s="4">
        <f t="shared" si="2"/>
        <v>2.4793750776403112E-2</v>
      </c>
    </row>
    <row r="20" spans="1:7" x14ac:dyDescent="0.25">
      <c r="A20" t="s">
        <v>22</v>
      </c>
      <c r="B20">
        <v>2345312646.0063186</v>
      </c>
      <c r="C20">
        <v>9386050985.9027119</v>
      </c>
      <c r="D20">
        <v>1867313</v>
      </c>
      <c r="E20">
        <f t="shared" si="0"/>
        <v>1255.9826049549906</v>
      </c>
      <c r="F20">
        <f t="shared" si="1"/>
        <v>5026.5011735593935</v>
      </c>
      <c r="G20" s="4">
        <f t="shared" si="2"/>
        <v>2.4225706553397286E-2</v>
      </c>
    </row>
    <row r="21" spans="1:7" x14ac:dyDescent="0.25">
      <c r="A21" t="s">
        <v>23</v>
      </c>
      <c r="B21">
        <v>2528428104.8978901</v>
      </c>
      <c r="C21">
        <v>9809807824.1442013</v>
      </c>
      <c r="D21">
        <v>1911814</v>
      </c>
      <c r="E21">
        <f t="shared" si="0"/>
        <v>1322.5282924478481</v>
      </c>
      <c r="F21">
        <f t="shared" si="1"/>
        <v>5131.1517878539444</v>
      </c>
      <c r="G21" s="4">
        <f t="shared" si="2"/>
        <v>2.3831569747546411E-2</v>
      </c>
    </row>
    <row r="22" spans="1:7" x14ac:dyDescent="0.25">
      <c r="A22" t="s">
        <v>24</v>
      </c>
      <c r="B22">
        <v>2980830674.7369089</v>
      </c>
      <c r="C22">
        <v>11093370336.549145</v>
      </c>
      <c r="D22">
        <v>1956987</v>
      </c>
      <c r="E22">
        <f t="shared" si="0"/>
        <v>1523.1734675482817</v>
      </c>
      <c r="F22">
        <f t="shared" si="1"/>
        <v>5668.5968463506115</v>
      </c>
      <c r="G22" s="4">
        <f t="shared" si="2"/>
        <v>2.3628344598376261E-2</v>
      </c>
    </row>
    <row r="23" spans="1:7" x14ac:dyDescent="0.25">
      <c r="A23" t="s">
        <v>25</v>
      </c>
      <c r="B23">
        <v>3282767135.1786828</v>
      </c>
      <c r="C23">
        <v>12114715805.41515</v>
      </c>
      <c r="D23">
        <v>2003092</v>
      </c>
      <c r="E23">
        <f t="shared" si="0"/>
        <v>1638.8499056352293</v>
      </c>
      <c r="F23">
        <f t="shared" si="1"/>
        <v>6048.0076828299198</v>
      </c>
      <c r="G23" s="4">
        <f t="shared" si="2"/>
        <v>2.3559175405866162E-2</v>
      </c>
    </row>
    <row r="24" spans="1:7" x14ac:dyDescent="0.25">
      <c r="A24" t="s">
        <v>26</v>
      </c>
      <c r="B24">
        <v>3251077735.9622135</v>
      </c>
      <c r="C24">
        <v>12762666102.900862</v>
      </c>
      <c r="D24">
        <v>2050247</v>
      </c>
      <c r="E24">
        <f t="shared" si="0"/>
        <v>1585.7005209431904</v>
      </c>
      <c r="F24">
        <f t="shared" si="1"/>
        <v>6224.9407524561002</v>
      </c>
      <c r="G24" s="4">
        <f t="shared" si="2"/>
        <v>2.3541105450972877E-2</v>
      </c>
    </row>
    <row r="25" spans="1:7" x14ac:dyDescent="0.25">
      <c r="A25" t="s">
        <v>27</v>
      </c>
      <c r="B25">
        <v>2035726407.4052675</v>
      </c>
      <c r="C25">
        <v>12189448267.901449</v>
      </c>
      <c r="D25">
        <v>2098499</v>
      </c>
      <c r="E25">
        <f t="shared" si="0"/>
        <v>970.08690850234734</v>
      </c>
      <c r="F25">
        <f t="shared" si="1"/>
        <v>5808.6509776280327</v>
      </c>
      <c r="G25" s="4">
        <f t="shared" si="2"/>
        <v>2.3534725328216544E-2</v>
      </c>
    </row>
    <row r="26" spans="1:7" x14ac:dyDescent="0.25">
      <c r="A26" t="s">
        <v>28</v>
      </c>
      <c r="B26">
        <v>1955362048.128758</v>
      </c>
      <c r="C26">
        <v>12519718171.800745</v>
      </c>
      <c r="D26">
        <v>2147577</v>
      </c>
      <c r="E26">
        <f t="shared" si="0"/>
        <v>910.49682881161323</v>
      </c>
      <c r="F26">
        <f t="shared" si="1"/>
        <v>5829.6946613791943</v>
      </c>
      <c r="G26" s="4">
        <f t="shared" si="2"/>
        <v>2.3387192464709328E-2</v>
      </c>
    </row>
    <row r="27" spans="1:7" x14ac:dyDescent="0.25">
      <c r="A27" t="s">
        <v>29</v>
      </c>
      <c r="B27">
        <v>1875504822.7952702</v>
      </c>
      <c r="C27">
        <v>13138471896.365454</v>
      </c>
      <c r="D27">
        <v>2197065</v>
      </c>
      <c r="E27">
        <f t="shared" si="0"/>
        <v>853.64102691330038</v>
      </c>
      <c r="F27">
        <f t="shared" si="1"/>
        <v>5980.010557887661</v>
      </c>
      <c r="G27" s="4">
        <f t="shared" si="2"/>
        <v>2.3043644069572267E-2</v>
      </c>
    </row>
    <row r="28" spans="1:7" x14ac:dyDescent="0.25">
      <c r="A28" t="s">
        <v>30</v>
      </c>
      <c r="B28">
        <v>2412449769.075222</v>
      </c>
      <c r="C28">
        <v>13607224750.048037</v>
      </c>
      <c r="D28">
        <v>2246960</v>
      </c>
      <c r="E28">
        <f t="shared" si="0"/>
        <v>1073.6505185117769</v>
      </c>
      <c r="F28">
        <f t="shared" si="1"/>
        <v>6055.8375538719147</v>
      </c>
      <c r="G28" s="4">
        <f t="shared" si="2"/>
        <v>2.2709842448903395E-2</v>
      </c>
    </row>
    <row r="29" spans="1:7" x14ac:dyDescent="0.25">
      <c r="A29" t="s">
        <v>31</v>
      </c>
      <c r="B29">
        <v>2472279391.5902591</v>
      </c>
      <c r="C29">
        <v>13361062504.841566</v>
      </c>
      <c r="D29">
        <v>2297231</v>
      </c>
      <c r="E29">
        <f t="shared" si="0"/>
        <v>1076.1997341975009</v>
      </c>
      <c r="F29">
        <f t="shared" si="1"/>
        <v>5816.159761400384</v>
      </c>
      <c r="G29" s="4">
        <f t="shared" si="2"/>
        <v>2.2372894933599063E-2</v>
      </c>
    </row>
    <row r="30" spans="1:7" x14ac:dyDescent="0.25">
      <c r="A30" t="s">
        <v>32</v>
      </c>
      <c r="B30">
        <v>945104394.16510963</v>
      </c>
      <c r="C30">
        <v>11573373213.989882</v>
      </c>
      <c r="D30">
        <v>2347821</v>
      </c>
      <c r="E30">
        <f t="shared" si="0"/>
        <v>402.54533636299772</v>
      </c>
      <c r="F30">
        <f t="shared" si="1"/>
        <v>4929.4103826441124</v>
      </c>
      <c r="G30" s="4">
        <f t="shared" si="2"/>
        <v>2.2022164945536549E-2</v>
      </c>
    </row>
    <row r="31" spans="1:7" x14ac:dyDescent="0.25">
      <c r="A31" t="s">
        <v>33</v>
      </c>
      <c r="B31">
        <v>686772442.49074268</v>
      </c>
      <c r="C31">
        <v>11754177890.460266</v>
      </c>
      <c r="D31">
        <v>2398535</v>
      </c>
      <c r="E31">
        <f t="shared" si="0"/>
        <v>286.32996495391671</v>
      </c>
      <c r="F31">
        <f t="shared" si="1"/>
        <v>4900.5655078872169</v>
      </c>
      <c r="G31" s="4">
        <f t="shared" si="2"/>
        <v>2.1600454208391628E-2</v>
      </c>
    </row>
    <row r="32" spans="1:7" x14ac:dyDescent="0.25">
      <c r="A32" t="s">
        <v>34</v>
      </c>
      <c r="B32">
        <v>2473546972.5533962</v>
      </c>
      <c r="C32">
        <v>12706147935.689938</v>
      </c>
      <c r="D32">
        <v>2449968</v>
      </c>
      <c r="E32">
        <f t="shared" si="0"/>
        <v>1009.6241961337439</v>
      </c>
      <c r="F32">
        <f t="shared" si="1"/>
        <v>5186.250569676803</v>
      </c>
      <c r="G32" s="4">
        <f t="shared" si="2"/>
        <v>2.1443506140206514E-2</v>
      </c>
    </row>
    <row r="33" spans="1:7" x14ac:dyDescent="0.25">
      <c r="A33" t="s">
        <v>35</v>
      </c>
      <c r="B33">
        <v>2733653524.0789313</v>
      </c>
      <c r="C33">
        <v>13902940716.522808</v>
      </c>
      <c r="D33">
        <v>2502044</v>
      </c>
      <c r="E33">
        <f t="shared" si="0"/>
        <v>1092.5681259318108</v>
      </c>
      <c r="F33">
        <f t="shared" si="1"/>
        <v>5556.6331833184422</v>
      </c>
      <c r="G33" s="4">
        <f t="shared" si="2"/>
        <v>2.1255787830698258E-2</v>
      </c>
    </row>
    <row r="34" spans="1:7" x14ac:dyDescent="0.25">
      <c r="A34" t="s">
        <v>36</v>
      </c>
      <c r="B34">
        <v>3789797433.5453353</v>
      </c>
      <c r="C34">
        <v>15043215471.112598</v>
      </c>
      <c r="D34">
        <v>2554382</v>
      </c>
      <c r="E34">
        <f t="shared" si="0"/>
        <v>1483.645528955863</v>
      </c>
      <c r="F34">
        <f t="shared" si="1"/>
        <v>5889.1800330227034</v>
      </c>
      <c r="G34" s="4">
        <f t="shared" si="2"/>
        <v>2.0918097363595622E-2</v>
      </c>
    </row>
    <row r="35" spans="1:7" x14ac:dyDescent="0.25">
      <c r="A35" t="s">
        <v>37</v>
      </c>
      <c r="B35">
        <v>4311277990.9282799</v>
      </c>
      <c r="C35">
        <v>15863934862.109509</v>
      </c>
      <c r="D35">
        <v>2607499</v>
      </c>
      <c r="E35">
        <f t="shared" si="0"/>
        <v>1653.4150122121926</v>
      </c>
      <c r="F35">
        <f t="shared" si="1"/>
        <v>6083.9658470087652</v>
      </c>
      <c r="G35" s="4">
        <f t="shared" si="2"/>
        <v>2.0794462222173404E-2</v>
      </c>
    </row>
    <row r="36" spans="1:7" x14ac:dyDescent="0.25">
      <c r="A36" t="s">
        <v>38</v>
      </c>
      <c r="B36">
        <v>4928587198.794157</v>
      </c>
      <c r="C36">
        <v>16316080296.154657</v>
      </c>
      <c r="D36">
        <v>2661385</v>
      </c>
      <c r="E36">
        <f t="shared" si="0"/>
        <v>1851.888095406774</v>
      </c>
      <c r="F36">
        <f t="shared" si="1"/>
        <v>6130.6726746241739</v>
      </c>
      <c r="G36" s="4">
        <f t="shared" si="2"/>
        <v>2.0665779737595313E-2</v>
      </c>
    </row>
    <row r="37" spans="1:7" x14ac:dyDescent="0.25">
      <c r="A37" t="s">
        <v>39</v>
      </c>
      <c r="B37">
        <v>5460715524.429101</v>
      </c>
      <c r="C37">
        <v>16601885608.696306</v>
      </c>
      <c r="D37">
        <v>2716067</v>
      </c>
      <c r="E37">
        <f t="shared" si="0"/>
        <v>2010.5231293738707</v>
      </c>
      <c r="F37">
        <f t="shared" si="1"/>
        <v>6112.4727809351925</v>
      </c>
      <c r="G37" s="4">
        <f t="shared" si="2"/>
        <v>2.054644480223633E-2</v>
      </c>
    </row>
    <row r="38" spans="1:7" x14ac:dyDescent="0.25">
      <c r="A38" t="s">
        <v>40</v>
      </c>
      <c r="B38">
        <v>5868121281.7923746</v>
      </c>
      <c r="C38">
        <v>17279193268.095257</v>
      </c>
      <c r="D38">
        <v>2771606</v>
      </c>
      <c r="E38">
        <f t="shared" si="0"/>
        <v>2117.2278028667765</v>
      </c>
      <c r="F38">
        <f t="shared" si="1"/>
        <v>6234.3613298914988</v>
      </c>
      <c r="G38" s="4">
        <f t="shared" si="2"/>
        <v>2.0448317364777813E-2</v>
      </c>
    </row>
    <row r="39" spans="1:7" x14ac:dyDescent="0.25">
      <c r="A39" t="s">
        <v>41</v>
      </c>
      <c r="B39">
        <v>6116050129.0227242</v>
      </c>
      <c r="C39">
        <v>18395600293.261024</v>
      </c>
      <c r="D39">
        <v>2827992</v>
      </c>
      <c r="E39">
        <f t="shared" si="0"/>
        <v>2162.6829669329773</v>
      </c>
      <c r="F39">
        <f t="shared" si="1"/>
        <v>6504.8275572423909</v>
      </c>
      <c r="G39" s="4">
        <f t="shared" si="2"/>
        <v>2.0344161471724354E-2</v>
      </c>
    </row>
    <row r="40" spans="1:7" x14ac:dyDescent="0.25">
      <c r="A40" t="s">
        <v>42</v>
      </c>
      <c r="B40">
        <v>6784492838.6199141</v>
      </c>
      <c r="C40">
        <v>19746113418.090858</v>
      </c>
      <c r="D40">
        <v>2885177</v>
      </c>
      <c r="E40">
        <f t="shared" si="0"/>
        <v>2351.4996960740759</v>
      </c>
      <c r="F40">
        <f t="shared" si="1"/>
        <v>6843.9868396603943</v>
      </c>
      <c r="G40" s="4">
        <f t="shared" si="2"/>
        <v>2.0221061445718336E-2</v>
      </c>
    </row>
    <row r="41" spans="1:7" x14ac:dyDescent="0.25">
      <c r="A41" t="s">
        <v>43</v>
      </c>
      <c r="B41">
        <v>7024887378.4679804</v>
      </c>
      <c r="C41">
        <v>20519609473.922112</v>
      </c>
      <c r="D41">
        <v>2943120</v>
      </c>
      <c r="E41">
        <f t="shared" si="0"/>
        <v>2386.8844554309644</v>
      </c>
      <c r="F41">
        <f t="shared" si="1"/>
        <v>6972.0600838301234</v>
      </c>
      <c r="G41" s="4">
        <f t="shared" si="2"/>
        <v>2.0082996641107353E-2</v>
      </c>
    </row>
    <row r="42" spans="1:7" x14ac:dyDescent="0.25">
      <c r="A42" t="s">
        <v>44</v>
      </c>
      <c r="B42">
        <v>6377635184.8364401</v>
      </c>
      <c r="C42">
        <v>21076793646.248672</v>
      </c>
      <c r="D42">
        <v>3001731</v>
      </c>
      <c r="E42">
        <f t="shared" si="0"/>
        <v>2124.6524704700187</v>
      </c>
      <c r="F42">
        <f t="shared" si="1"/>
        <v>7021.5464497813673</v>
      </c>
      <c r="G42" s="4">
        <f t="shared" si="2"/>
        <v>1.9914580445241858E-2</v>
      </c>
    </row>
    <row r="43" spans="1:7" x14ac:dyDescent="0.25">
      <c r="A43" t="s">
        <v>45</v>
      </c>
      <c r="B43">
        <v>4835437393.4993801</v>
      </c>
      <c r="C43">
        <v>21197831937.297268</v>
      </c>
      <c r="D43">
        <v>3061024</v>
      </c>
      <c r="E43">
        <f t="shared" si="0"/>
        <v>1579.6796736972269</v>
      </c>
      <c r="F43">
        <f t="shared" si="1"/>
        <v>6925.0786460012296</v>
      </c>
      <c r="G43" s="4">
        <f t="shared" si="2"/>
        <v>1.9752935889325141E-2</v>
      </c>
    </row>
    <row r="44" spans="1:7" x14ac:dyDescent="0.25">
      <c r="A44" t="s">
        <v>46</v>
      </c>
      <c r="B44">
        <v>4572910565.0601912</v>
      </c>
      <c r="C44">
        <v>21670363284.267281</v>
      </c>
      <c r="D44">
        <v>3120990</v>
      </c>
      <c r="E44">
        <f t="shared" si="0"/>
        <v>1465.2115402677327</v>
      </c>
      <c r="F44">
        <f t="shared" si="1"/>
        <v>6943.426055279665</v>
      </c>
      <c r="G44" s="4">
        <f t="shared" si="2"/>
        <v>1.9590176359283618E-2</v>
      </c>
    </row>
    <row r="45" spans="1:7" x14ac:dyDescent="0.25">
      <c r="A45" t="s">
        <v>47</v>
      </c>
      <c r="B45">
        <v>5443604885.7672768</v>
      </c>
      <c r="C45">
        <v>22581709533.413979</v>
      </c>
      <c r="D45">
        <v>3181608</v>
      </c>
      <c r="E45">
        <f t="shared" si="0"/>
        <v>1710.9602709596143</v>
      </c>
      <c r="F45">
        <f t="shared" si="1"/>
        <v>7097.5775561961054</v>
      </c>
      <c r="G45" s="4">
        <f t="shared" si="2"/>
        <v>1.9422683187065637E-2</v>
      </c>
    </row>
    <row r="46" spans="1:7" x14ac:dyDescent="0.25">
      <c r="A46" t="s">
        <v>48</v>
      </c>
      <c r="B46">
        <v>5980666396.3774347</v>
      </c>
      <c r="C46">
        <v>24280323712.620827</v>
      </c>
      <c r="D46">
        <v>3243311</v>
      </c>
      <c r="E46">
        <f t="shared" si="0"/>
        <v>1844.0002813104986</v>
      </c>
      <c r="F46">
        <f t="shared" si="1"/>
        <v>7486.2767439264462</v>
      </c>
      <c r="G46" s="4">
        <f t="shared" si="2"/>
        <v>1.9393652517846416E-2</v>
      </c>
    </row>
    <row r="47" spans="1:7" x14ac:dyDescent="0.25">
      <c r="A47" t="s">
        <v>49</v>
      </c>
      <c r="B47">
        <v>6150896853.5717411</v>
      </c>
      <c r="C47">
        <v>26026389630.586872</v>
      </c>
      <c r="D47">
        <v>3305868</v>
      </c>
      <c r="E47">
        <f t="shared" si="0"/>
        <v>1860.5996529721517</v>
      </c>
      <c r="F47">
        <f t="shared" si="1"/>
        <v>7872.7854925202309</v>
      </c>
      <c r="G47" s="4">
        <f t="shared" si="2"/>
        <v>1.9288005374754391E-2</v>
      </c>
    </row>
    <row r="48" spans="1:7" x14ac:dyDescent="0.25">
      <c r="A48" t="s">
        <v>50</v>
      </c>
      <c r="B48">
        <v>6983683435.9400129</v>
      </c>
      <c r="C48">
        <v>28278314043.045498</v>
      </c>
      <c r="D48">
        <v>3368573</v>
      </c>
      <c r="E48">
        <f t="shared" si="0"/>
        <v>2073.1874998523153</v>
      </c>
      <c r="F48">
        <f t="shared" si="1"/>
        <v>8394.7457997928195</v>
      </c>
      <c r="G48" s="4">
        <f t="shared" si="2"/>
        <v>1.8967786977580392E-2</v>
      </c>
    </row>
    <row r="49" spans="1:7" x14ac:dyDescent="0.25">
      <c r="A49" t="s">
        <v>51</v>
      </c>
      <c r="B49">
        <v>9700776194.2360039</v>
      </c>
      <c r="C49">
        <v>31667183067.856091</v>
      </c>
      <c r="D49">
        <v>3431614</v>
      </c>
      <c r="E49">
        <f t="shared" si="0"/>
        <v>2826.8844322922109</v>
      </c>
      <c r="F49">
        <f t="shared" si="1"/>
        <v>9228.072582713583</v>
      </c>
      <c r="G49" s="4">
        <f t="shared" si="2"/>
        <v>1.8714452677736304E-2</v>
      </c>
    </row>
    <row r="50" spans="1:7" x14ac:dyDescent="0.25">
      <c r="A50" t="s">
        <v>52</v>
      </c>
      <c r="B50">
        <v>12436138662.192389</v>
      </c>
      <c r="C50">
        <v>34788191332.243439</v>
      </c>
      <c r="D50">
        <v>3495276</v>
      </c>
      <c r="E50">
        <f t="shared" si="0"/>
        <v>3557.9847377409933</v>
      </c>
      <c r="F50">
        <f t="shared" si="1"/>
        <v>9952.9168318162683</v>
      </c>
      <c r="G50" s="4">
        <f t="shared" si="2"/>
        <v>1.8551620316271E-2</v>
      </c>
    </row>
    <row r="51" spans="1:7" x14ac:dyDescent="0.25">
      <c r="A51" t="s">
        <v>53</v>
      </c>
      <c r="B51">
        <v>9774828246.5067139</v>
      </c>
      <c r="C51">
        <v>35220605877.992332</v>
      </c>
      <c r="D51">
        <v>3559343</v>
      </c>
      <c r="E51">
        <f t="shared" si="0"/>
        <v>2746.245092565317</v>
      </c>
      <c r="F51">
        <f t="shared" si="1"/>
        <v>9895.2547922446174</v>
      </c>
      <c r="G51" s="4">
        <f t="shared" si="2"/>
        <v>1.8329596861592634E-2</v>
      </c>
    </row>
    <row r="52" spans="1:7" x14ac:dyDescent="0.25">
      <c r="A52" t="s">
        <v>54</v>
      </c>
      <c r="B52">
        <v>12986285742.095505</v>
      </c>
      <c r="C52">
        <v>37273260497.209732</v>
      </c>
      <c r="D52">
        <v>3623617</v>
      </c>
      <c r="E52">
        <f t="shared" si="0"/>
        <v>3583.7909310215468</v>
      </c>
      <c r="F52">
        <f t="shared" si="1"/>
        <v>10286.203121690214</v>
      </c>
      <c r="G52" s="4">
        <f t="shared" si="2"/>
        <v>1.8057826964133605E-2</v>
      </c>
    </row>
    <row r="53" spans="1:7" x14ac:dyDescent="0.25">
      <c r="A53" t="s">
        <v>55</v>
      </c>
      <c r="B53">
        <v>14776195885.776768</v>
      </c>
      <c r="C53">
        <v>41490217754.213722</v>
      </c>
      <c r="D53">
        <v>3688674</v>
      </c>
      <c r="E53">
        <f t="shared" si="0"/>
        <v>4005.8286218236603</v>
      </c>
      <c r="F53">
        <f t="shared" si="1"/>
        <v>11248.003416461775</v>
      </c>
      <c r="G53" s="4">
        <f t="shared" si="2"/>
        <v>1.7953608231775053E-2</v>
      </c>
    </row>
    <row r="54" spans="1:7" x14ac:dyDescent="0.25">
      <c r="A54" t="s">
        <v>56</v>
      </c>
      <c r="B54">
        <v>18523263047.82225</v>
      </c>
      <c r="C54">
        <v>45547334577.913155</v>
      </c>
      <c r="D54">
        <v>3754862</v>
      </c>
      <c r="E54">
        <f t="shared" si="0"/>
        <v>4933.1408312268868</v>
      </c>
      <c r="F54">
        <f t="shared" si="1"/>
        <v>12130.228641668629</v>
      </c>
      <c r="G54" s="4">
        <f t="shared" si="2"/>
        <v>1.794357538779523E-2</v>
      </c>
    </row>
    <row r="55" spans="1:7" x14ac:dyDescent="0.25">
      <c r="A55" t="s">
        <v>57</v>
      </c>
      <c r="B55">
        <v>20469765001.886467</v>
      </c>
      <c r="C55">
        <v>48691898895.987511</v>
      </c>
      <c r="D55">
        <v>3821556</v>
      </c>
      <c r="E55">
        <f t="shared" si="0"/>
        <v>5356.3954059253529</v>
      </c>
      <c r="F55">
        <f t="shared" si="1"/>
        <v>12741.380447123503</v>
      </c>
      <c r="G55" s="4">
        <f t="shared" si="2"/>
        <v>1.7762037592859548E-2</v>
      </c>
    </row>
    <row r="56" spans="1:7" x14ac:dyDescent="0.25">
      <c r="A56" t="s">
        <v>58</v>
      </c>
      <c r="B56">
        <v>21727517657.545219</v>
      </c>
      <c r="C56">
        <v>51158836146.512573</v>
      </c>
      <c r="D56">
        <v>3888793</v>
      </c>
      <c r="E56">
        <f t="shared" si="0"/>
        <v>5587.2137338102648</v>
      </c>
      <c r="F56">
        <f t="shared" si="1"/>
        <v>13155.453670718029</v>
      </c>
      <c r="G56" s="4">
        <f t="shared" si="2"/>
        <v>1.7594142281311509E-2</v>
      </c>
    </row>
    <row r="57" spans="1:7" x14ac:dyDescent="0.25">
      <c r="A57" t="s">
        <v>59</v>
      </c>
      <c r="B57">
        <v>23127300000</v>
      </c>
      <c r="C57">
        <v>54091800000</v>
      </c>
      <c r="D57">
        <v>3957099</v>
      </c>
      <c r="E57">
        <f t="shared" si="0"/>
        <v>5844.5088182024256</v>
      </c>
      <c r="F57">
        <f t="shared" si="1"/>
        <v>13669.559442409705</v>
      </c>
      <c r="G57" s="4">
        <f t="shared" si="2"/>
        <v>1.7564833098598909E-2</v>
      </c>
    </row>
    <row r="58" spans="1:7" x14ac:dyDescent="0.25">
      <c r="A58" t="s">
        <v>60</v>
      </c>
      <c r="B58">
        <v>23019267951.347004</v>
      </c>
      <c r="C58">
        <v>56771081216.393044</v>
      </c>
      <c r="D58">
        <v>4026336</v>
      </c>
      <c r="E58">
        <f t="shared" si="0"/>
        <v>5717.1751069327056</v>
      </c>
      <c r="F58">
        <f t="shared" si="1"/>
        <v>14099.936323345355</v>
      </c>
      <c r="G58" s="4">
        <f t="shared" si="2"/>
        <v>1.7496908720251891E-2</v>
      </c>
    </row>
    <row r="59" spans="1:7" x14ac:dyDescent="0.25">
      <c r="A59" t="s">
        <v>61</v>
      </c>
      <c r="B59">
        <v>24912263379.655209</v>
      </c>
      <c r="C59">
        <v>59945236885.453209</v>
      </c>
      <c r="D59">
        <v>4096063</v>
      </c>
      <c r="E59">
        <f t="shared" si="0"/>
        <v>6082.002005256074</v>
      </c>
      <c r="F59">
        <f t="shared" si="1"/>
        <v>14634.842502533093</v>
      </c>
      <c r="G59" s="4">
        <f t="shared" si="2"/>
        <v>1.7317730065250281E-2</v>
      </c>
    </row>
    <row r="60" spans="1:7" x14ac:dyDescent="0.25">
      <c r="A60" t="s">
        <v>62</v>
      </c>
      <c r="B60">
        <v>25430775136.906391</v>
      </c>
      <c r="C60">
        <v>62154476591.966225</v>
      </c>
      <c r="D60">
        <v>4165255</v>
      </c>
      <c r="E60">
        <f t="shared" si="0"/>
        <v>6105.4545608627541</v>
      </c>
      <c r="F60">
        <f t="shared" si="1"/>
        <v>14922.129999715798</v>
      </c>
      <c r="G60" s="4">
        <f t="shared" si="2"/>
        <v>1.6892318306627629E-2</v>
      </c>
    </row>
    <row r="61" spans="1:7" x14ac:dyDescent="0.25">
      <c r="A61" t="s">
        <v>63</v>
      </c>
      <c r="B61">
        <v>24283880951.626068</v>
      </c>
      <c r="C61">
        <v>64006538283.062653</v>
      </c>
      <c r="D61">
        <v>4232532</v>
      </c>
      <c r="E61">
        <f t="shared" si="0"/>
        <v>5737.4358780101529</v>
      </c>
      <c r="F61">
        <f t="shared" si="1"/>
        <v>15122.517274072034</v>
      </c>
      <c r="G61" s="4">
        <f t="shared" si="2"/>
        <v>1.6151952281432846E-2</v>
      </c>
    </row>
    <row r="62" spans="1:7" x14ac:dyDescent="0.25">
      <c r="A62" t="s">
        <v>64</v>
      </c>
      <c r="B62">
        <v>12111029772.558079</v>
      </c>
      <c r="C62">
        <v>52520633092.884407</v>
      </c>
      <c r="D62">
        <v>4294396</v>
      </c>
      <c r="E62">
        <f t="shared" si="0"/>
        <v>2820.1939859663803</v>
      </c>
      <c r="F62">
        <f t="shared" si="1"/>
        <v>12230.039589475309</v>
      </c>
      <c r="G62" s="4">
        <f t="shared" si="2"/>
        <v>1.4616310047980807E-2</v>
      </c>
    </row>
    <row r="63" spans="1:7" x14ac:dyDescent="0.25">
      <c r="A63" t="s">
        <v>65</v>
      </c>
      <c r="B63">
        <v>15820052390.218758</v>
      </c>
      <c r="C63">
        <v>60575131170.759071</v>
      </c>
      <c r="D63">
        <v>4351267</v>
      </c>
      <c r="E63">
        <f t="shared" si="0"/>
        <v>3635.7346929569612</v>
      </c>
      <c r="F63">
        <f t="shared" si="1"/>
        <v>13921.262742727364</v>
      </c>
      <c r="G63" s="4">
        <f t="shared" si="2"/>
        <v>1.3243073065455579E-2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177-ED79-4759-AD45-50883F599728}">
  <dimension ref="A1:K63"/>
  <sheetViews>
    <sheetView tabSelected="1" topLeftCell="A55" workbookViewId="0">
      <selection activeCell="I2" sqref="I2:I63"/>
    </sheetView>
  </sheetViews>
  <sheetFormatPr baseColWidth="10" defaultRowHeight="15" x14ac:dyDescent="0.25"/>
  <sheetData>
    <row r="1" spans="1:11" x14ac:dyDescent="0.25">
      <c r="A1" t="s">
        <v>598</v>
      </c>
      <c r="B1" t="s">
        <v>599</v>
      </c>
      <c r="C1" t="s">
        <v>600</v>
      </c>
      <c r="D1" t="s">
        <v>603</v>
      </c>
      <c r="E1" t="s">
        <v>609</v>
      </c>
      <c r="F1" t="s">
        <v>611</v>
      </c>
      <c r="G1" t="s">
        <v>604</v>
      </c>
      <c r="H1" t="s">
        <v>605</v>
      </c>
      <c r="I1" t="s">
        <v>612</v>
      </c>
      <c r="J1" t="s">
        <v>610</v>
      </c>
      <c r="K1" t="s">
        <v>606</v>
      </c>
    </row>
    <row r="2" spans="1:11" x14ac:dyDescent="0.25">
      <c r="A2" t="s">
        <v>4</v>
      </c>
      <c r="B2">
        <v>571500997.68743134</v>
      </c>
      <c r="C2">
        <v>3068858406.3126116</v>
      </c>
      <c r="D2">
        <v>1126989</v>
      </c>
      <c r="E2" s="6">
        <v>0.19958499263981877</v>
      </c>
      <c r="F2">
        <v>2347939707.2668953</v>
      </c>
      <c r="G2">
        <f>+B2/D2</f>
        <v>507.10432638422498</v>
      </c>
      <c r="H2">
        <f>+C2/D2</f>
        <v>2723.05976927247</v>
      </c>
      <c r="I2">
        <f>+F2/D2</f>
        <v>2083.3741121403095</v>
      </c>
    </row>
    <row r="3" spans="1:11" x14ac:dyDescent="0.25">
      <c r="A3" t="s">
        <v>5</v>
      </c>
      <c r="B3">
        <v>725755636.15826118</v>
      </c>
      <c r="C3">
        <v>3404180130.6334796</v>
      </c>
      <c r="D3">
        <v>1160832</v>
      </c>
      <c r="E3" s="6">
        <v>0.2370453517650227</v>
      </c>
      <c r="F3">
        <v>2516193857.9355516</v>
      </c>
      <c r="G3">
        <f t="shared" ref="G3:G63" si="0">+B3/D3</f>
        <v>625.20298902706088</v>
      </c>
      <c r="H3">
        <f t="shared" ref="H3:H63" si="1">+C3/D3</f>
        <v>2932.5347084104155</v>
      </c>
      <c r="I3">
        <f t="shared" ref="I3:I63" si="2">+F3/D3</f>
        <v>2167.5779595458703</v>
      </c>
      <c r="J3" s="4">
        <f>+C3/C2-1</f>
        <v>0.10926594841623016</v>
      </c>
      <c r="K3" s="4">
        <f>+D3/D2-1</f>
        <v>3.0029574379164314E-2</v>
      </c>
    </row>
    <row r="4" spans="1:11" x14ac:dyDescent="0.25">
      <c r="A4" t="s">
        <v>6</v>
      </c>
      <c r="B4">
        <v>817634195.05826962</v>
      </c>
      <c r="C4">
        <v>3684845823.2820797</v>
      </c>
      <c r="D4">
        <v>1196289</v>
      </c>
      <c r="E4" s="6">
        <v>0.25708883122746107</v>
      </c>
      <c r="F4">
        <v>2671749662.116703</v>
      </c>
      <c r="G4">
        <f t="shared" si="0"/>
        <v>683.47547712824382</v>
      </c>
      <c r="H4">
        <f t="shared" si="1"/>
        <v>3080.2304654494687</v>
      </c>
      <c r="I4">
        <f t="shared" si="2"/>
        <v>2233.3647321982421</v>
      </c>
      <c r="J4" s="4">
        <f t="shared" ref="J4:J63" si="3">+C4/C3-1</f>
        <v>8.2447368199746629E-2</v>
      </c>
      <c r="K4" s="4">
        <f t="shared" ref="K4:K63" si="4">+D4/D3-1</f>
        <v>3.0544471551438912E-2</v>
      </c>
    </row>
    <row r="5" spans="1:11" x14ac:dyDescent="0.25">
      <c r="A5" t="s">
        <v>7</v>
      </c>
      <c r="B5">
        <v>918784827.59486187</v>
      </c>
      <c r="C5">
        <v>3999487025.7155743</v>
      </c>
      <c r="D5">
        <v>1233267</v>
      </c>
      <c r="E5" s="6">
        <v>0.23690712791987101</v>
      </c>
      <c r="F5">
        <v>2958099192.1518006</v>
      </c>
      <c r="G5">
        <f t="shared" si="0"/>
        <v>745.00073998157893</v>
      </c>
      <c r="H5">
        <f t="shared" si="1"/>
        <v>3243.0017390521066</v>
      </c>
      <c r="I5">
        <f t="shared" si="2"/>
        <v>2398.5878095755425</v>
      </c>
      <c r="J5" s="4">
        <f t="shared" si="3"/>
        <v>8.5387887993979783E-2</v>
      </c>
      <c r="K5" s="4">
        <f t="shared" si="4"/>
        <v>3.091059100267568E-2</v>
      </c>
    </row>
    <row r="6" spans="1:11" x14ac:dyDescent="0.25">
      <c r="A6" t="s">
        <v>8</v>
      </c>
      <c r="B6">
        <v>837864346.94491971</v>
      </c>
      <c r="C6">
        <v>4176749504.7581649</v>
      </c>
      <c r="D6">
        <v>1271461</v>
      </c>
      <c r="E6" s="6">
        <v>0.23094258427147252</v>
      </c>
      <c r="F6">
        <v>3148575600.4970393</v>
      </c>
      <c r="G6">
        <f t="shared" si="0"/>
        <v>658.97762254990107</v>
      </c>
      <c r="H6">
        <f t="shared" si="1"/>
        <v>3285.0000941894127</v>
      </c>
      <c r="I6">
        <f t="shared" si="2"/>
        <v>2476.3446149720985</v>
      </c>
      <c r="J6" s="4">
        <f t="shared" si="3"/>
        <v>4.4321303682907986E-2</v>
      </c>
      <c r="K6" s="4">
        <f t="shared" si="4"/>
        <v>3.0969773779724985E-2</v>
      </c>
    </row>
    <row r="7" spans="1:11" x14ac:dyDescent="0.25">
      <c r="A7" t="s">
        <v>9</v>
      </c>
      <c r="B7">
        <v>950815869.69333279</v>
      </c>
      <c r="C7">
        <v>4559341273.9691715</v>
      </c>
      <c r="D7">
        <v>1310556</v>
      </c>
      <c r="E7" s="6">
        <v>0.23994736331523839</v>
      </c>
      <c r="F7">
        <v>3412703024.0306478</v>
      </c>
      <c r="G7">
        <f t="shared" si="0"/>
        <v>725.50571642366504</v>
      </c>
      <c r="H7">
        <f t="shared" si="1"/>
        <v>3478.9366299259027</v>
      </c>
      <c r="I7">
        <f t="shared" si="2"/>
        <v>2604.0115981542549</v>
      </c>
      <c r="J7" s="4">
        <f t="shared" si="3"/>
        <v>9.1600362620539499E-2</v>
      </c>
      <c r="K7" s="4">
        <f t="shared" si="4"/>
        <v>3.0748092155402418E-2</v>
      </c>
    </row>
    <row r="8" spans="1:11" x14ac:dyDescent="0.25">
      <c r="A8" t="s">
        <v>10</v>
      </c>
      <c r="B8">
        <v>1266068530.6435478</v>
      </c>
      <c r="C8">
        <v>4905003259.1593761</v>
      </c>
      <c r="D8">
        <v>1350462</v>
      </c>
      <c r="E8" s="6">
        <v>0.27450854997615287</v>
      </c>
      <c r="F8">
        <v>3496512565.2042556</v>
      </c>
      <c r="G8">
        <f t="shared" si="0"/>
        <v>937.50770524720269</v>
      </c>
      <c r="H8">
        <f t="shared" si="1"/>
        <v>3632.0927646682217</v>
      </c>
      <c r="I8">
        <f t="shared" si="2"/>
        <v>2589.1232520457856</v>
      </c>
      <c r="J8" s="4">
        <f t="shared" si="3"/>
        <v>7.5814018828488816E-2</v>
      </c>
      <c r="K8" s="4">
        <f t="shared" si="4"/>
        <v>3.0449671742375006E-2</v>
      </c>
    </row>
    <row r="9" spans="1:11" x14ac:dyDescent="0.25">
      <c r="A9" t="s">
        <v>11</v>
      </c>
      <c r="B9">
        <v>1336031059.9274437</v>
      </c>
      <c r="C9">
        <v>5324524812.2424822</v>
      </c>
      <c r="D9">
        <v>1391072</v>
      </c>
      <c r="E9" s="6">
        <v>0.28199434944571444</v>
      </c>
      <c r="F9">
        <v>3787941585.0687914</v>
      </c>
      <c r="G9">
        <f t="shared" si="0"/>
        <v>960.43271658652009</v>
      </c>
      <c r="H9">
        <f t="shared" si="1"/>
        <v>3827.6414249172453</v>
      </c>
      <c r="I9">
        <f t="shared" si="2"/>
        <v>2723.0377615743769</v>
      </c>
      <c r="J9" s="4">
        <f t="shared" si="3"/>
        <v>8.5529311789897644E-2</v>
      </c>
      <c r="K9" s="4">
        <f t="shared" si="4"/>
        <v>3.0071190451860241E-2</v>
      </c>
    </row>
    <row r="10" spans="1:11" x14ac:dyDescent="0.25">
      <c r="A10" t="s">
        <v>12</v>
      </c>
      <c r="B10">
        <v>1513044666.8096094</v>
      </c>
      <c r="C10">
        <v>5696037600.75984</v>
      </c>
      <c r="D10">
        <v>1432255</v>
      </c>
      <c r="E10" s="6">
        <v>0.30887315687553574</v>
      </c>
      <c r="F10">
        <v>3907306799.0246406</v>
      </c>
      <c r="G10">
        <f t="shared" si="0"/>
        <v>1056.4073204908409</v>
      </c>
      <c r="H10">
        <f t="shared" si="1"/>
        <v>3976.971699006001</v>
      </c>
      <c r="I10">
        <f t="shared" si="2"/>
        <v>2728.080403995546</v>
      </c>
      <c r="J10" s="4">
        <f t="shared" si="3"/>
        <v>6.9773886237350702E-2</v>
      </c>
      <c r="K10" s="4">
        <f t="shared" si="4"/>
        <v>2.9605225322628881E-2</v>
      </c>
    </row>
    <row r="11" spans="1:11" x14ac:dyDescent="0.25">
      <c r="A11" t="s">
        <v>13</v>
      </c>
      <c r="B11">
        <v>1732204328.2978802</v>
      </c>
      <c r="C11">
        <v>6176862301.8396769</v>
      </c>
      <c r="D11">
        <v>1473965</v>
      </c>
      <c r="E11" s="6">
        <v>0.30212059110180195</v>
      </c>
      <c r="F11">
        <v>4333973966.1027622</v>
      </c>
      <c r="G11">
        <f t="shared" si="0"/>
        <v>1175.2004479739207</v>
      </c>
      <c r="H11">
        <f t="shared" si="1"/>
        <v>4190.6438089368994</v>
      </c>
      <c r="I11">
        <f t="shared" si="2"/>
        <v>2940.3506637557625</v>
      </c>
      <c r="J11" s="4">
        <f t="shared" si="3"/>
        <v>8.4413891687740161E-2</v>
      </c>
      <c r="K11" s="4">
        <f t="shared" si="4"/>
        <v>2.9121909157238113E-2</v>
      </c>
    </row>
    <row r="12" spans="1:11" x14ac:dyDescent="0.25">
      <c r="A12" t="s">
        <v>14</v>
      </c>
      <c r="B12">
        <v>2041556671.1209886</v>
      </c>
      <c r="C12">
        <v>6606724115.79212</v>
      </c>
      <c r="D12">
        <v>1516188</v>
      </c>
      <c r="E12" s="6">
        <v>0.30767470827673354</v>
      </c>
      <c r="F12">
        <v>4598101389.6363707</v>
      </c>
      <c r="G12">
        <f t="shared" si="0"/>
        <v>1346.5062849204642</v>
      </c>
      <c r="H12">
        <f t="shared" si="1"/>
        <v>4357.4570671922747</v>
      </c>
      <c r="I12">
        <f t="shared" si="2"/>
        <v>3032.6723266747731</v>
      </c>
      <c r="J12" s="4">
        <f t="shared" si="3"/>
        <v>6.9592261077993545E-2</v>
      </c>
      <c r="K12" s="4">
        <f t="shared" si="4"/>
        <v>2.8645863368533142E-2</v>
      </c>
    </row>
    <row r="13" spans="1:11" x14ac:dyDescent="0.25">
      <c r="A13" t="s">
        <v>15</v>
      </c>
      <c r="B13">
        <v>2505448819.9779615</v>
      </c>
      <c r="C13">
        <v>7242035796.1923323</v>
      </c>
      <c r="D13">
        <v>1559072</v>
      </c>
      <c r="E13" s="6">
        <v>0.32708883396027028</v>
      </c>
      <c r="F13">
        <v>4967809908.3275356</v>
      </c>
      <c r="G13">
        <f t="shared" si="0"/>
        <v>1607.0129025330207</v>
      </c>
      <c r="H13">
        <f t="shared" si="1"/>
        <v>4645.0938739149524</v>
      </c>
      <c r="I13">
        <f t="shared" si="2"/>
        <v>3186.3890239370189</v>
      </c>
      <c r="J13" s="4">
        <f t="shared" si="3"/>
        <v>9.6161375784047154E-2</v>
      </c>
      <c r="K13" s="4">
        <f t="shared" si="4"/>
        <v>2.828409141874233E-2</v>
      </c>
    </row>
    <row r="14" spans="1:11" x14ac:dyDescent="0.25">
      <c r="A14" t="s">
        <v>16</v>
      </c>
      <c r="B14">
        <v>2868089061.6694593</v>
      </c>
      <c r="C14">
        <v>7573924718.2950935</v>
      </c>
      <c r="D14">
        <v>1602646</v>
      </c>
      <c r="E14" s="6">
        <v>0.32964954171170191</v>
      </c>
      <c r="F14">
        <v>5143123317.3815336</v>
      </c>
      <c r="G14">
        <f t="shared" si="0"/>
        <v>1789.5961189616792</v>
      </c>
      <c r="H14">
        <f t="shared" si="1"/>
        <v>4725.8875124607011</v>
      </c>
      <c r="I14">
        <f t="shared" si="2"/>
        <v>3209.1449499025571</v>
      </c>
      <c r="J14" s="4">
        <f t="shared" si="3"/>
        <v>4.5828125052524538E-2</v>
      </c>
      <c r="K14" s="4">
        <f t="shared" si="4"/>
        <v>2.7948677161798718E-2</v>
      </c>
    </row>
    <row r="15" spans="1:11" x14ac:dyDescent="0.25">
      <c r="A15" t="s">
        <v>17</v>
      </c>
      <c r="B15">
        <v>2977240125.6556616</v>
      </c>
      <c r="C15">
        <v>7980213535.8020391</v>
      </c>
      <c r="D15">
        <v>1646580</v>
      </c>
      <c r="E15" s="6">
        <v>0.35496746932035611</v>
      </c>
      <c r="F15">
        <v>5274906625.0148888</v>
      </c>
      <c r="G15">
        <f t="shared" si="0"/>
        <v>1808.1357271773381</v>
      </c>
      <c r="H15">
        <f t="shared" si="1"/>
        <v>4846.5386047456177</v>
      </c>
      <c r="I15">
        <f t="shared" si="2"/>
        <v>3203.5531981530739</v>
      </c>
      <c r="J15" s="4">
        <f t="shared" si="3"/>
        <v>5.3643102172053592E-2</v>
      </c>
      <c r="K15" s="4">
        <f t="shared" si="4"/>
        <v>2.7413415064836633E-2</v>
      </c>
    </row>
    <row r="16" spans="1:11" x14ac:dyDescent="0.25">
      <c r="A16" t="s">
        <v>18</v>
      </c>
      <c r="B16">
        <v>2826439353.7162542</v>
      </c>
      <c r="C16">
        <v>8175594664.9256039</v>
      </c>
      <c r="D16">
        <v>1690676</v>
      </c>
      <c r="E16" s="6">
        <v>0.30528998756847531</v>
      </c>
      <c r="F16">
        <v>5756124049.7350054</v>
      </c>
      <c r="G16">
        <f t="shared" si="0"/>
        <v>1671.7806094818015</v>
      </c>
      <c r="H16">
        <f t="shared" si="1"/>
        <v>4835.6957009655334</v>
      </c>
      <c r="I16">
        <f t="shared" si="2"/>
        <v>3404.6287104891803</v>
      </c>
      <c r="J16" s="4">
        <f t="shared" si="3"/>
        <v>2.4483195624655396E-2</v>
      </c>
      <c r="K16" s="4">
        <f t="shared" si="4"/>
        <v>2.6780356860887311E-2</v>
      </c>
    </row>
    <row r="17" spans="1:11" x14ac:dyDescent="0.25">
      <c r="A17" t="s">
        <v>19</v>
      </c>
      <c r="B17">
        <v>2726623437.8678694</v>
      </c>
      <c r="C17">
        <v>8317925181.7932339</v>
      </c>
      <c r="D17">
        <v>1734876</v>
      </c>
      <c r="E17" s="6">
        <v>0.29899481547294238</v>
      </c>
      <c r="F17">
        <v>5768050150.5230713</v>
      </c>
      <c r="G17">
        <f t="shared" si="0"/>
        <v>1571.6532120266056</v>
      </c>
      <c r="H17">
        <f t="shared" si="1"/>
        <v>4794.5358525872934</v>
      </c>
      <c r="I17">
        <f t="shared" si="2"/>
        <v>3324.762202326317</v>
      </c>
      <c r="J17" s="4">
        <f t="shared" si="3"/>
        <v>1.7409194401264427E-2</v>
      </c>
      <c r="K17" s="4">
        <f t="shared" si="4"/>
        <v>2.6143388798326894E-2</v>
      </c>
    </row>
    <row r="18" spans="1:11" x14ac:dyDescent="0.25">
      <c r="A18" t="s">
        <v>20</v>
      </c>
      <c r="B18">
        <v>2700771916.7984762</v>
      </c>
      <c r="C18">
        <v>8456373832.3754206</v>
      </c>
      <c r="D18">
        <v>1779037</v>
      </c>
      <c r="E18" s="6">
        <v>0.3087463960131463</v>
      </c>
      <c r="F18">
        <v>5821717452.7459173</v>
      </c>
      <c r="G18">
        <f t="shared" si="0"/>
        <v>1518.1089076834694</v>
      </c>
      <c r="H18">
        <f t="shared" si="1"/>
        <v>4753.3434281442269</v>
      </c>
      <c r="I18">
        <f t="shared" si="2"/>
        <v>3272.3981866290119</v>
      </c>
      <c r="J18" s="4">
        <f t="shared" si="3"/>
        <v>1.6644613597298408E-2</v>
      </c>
      <c r="K18" s="4">
        <f t="shared" si="4"/>
        <v>2.545484518778296E-2</v>
      </c>
    </row>
    <row r="19" spans="1:11" x14ac:dyDescent="0.25">
      <c r="A19" t="s">
        <v>21</v>
      </c>
      <c r="B19">
        <v>1877829948.1944759</v>
      </c>
      <c r="C19">
        <v>8548888751.5074329</v>
      </c>
      <c r="D19">
        <v>1823146</v>
      </c>
      <c r="E19" s="6">
        <v>0.26700473756728677</v>
      </c>
      <c r="F19">
        <v>6186655621.915926</v>
      </c>
      <c r="G19">
        <f t="shared" si="0"/>
        <v>1029.9942781293851</v>
      </c>
      <c r="H19">
        <f t="shared" si="1"/>
        <v>4689.0862012737507</v>
      </c>
      <c r="I19">
        <f t="shared" si="2"/>
        <v>3393.3956040360595</v>
      </c>
      <c r="J19" s="4">
        <f t="shared" si="3"/>
        <v>1.0940258905988376E-2</v>
      </c>
      <c r="K19" s="4">
        <f t="shared" si="4"/>
        <v>2.4793750776403112E-2</v>
      </c>
    </row>
    <row r="20" spans="1:11" x14ac:dyDescent="0.25">
      <c r="A20" t="s">
        <v>22</v>
      </c>
      <c r="B20">
        <v>2345312646.0063186</v>
      </c>
      <c r="C20">
        <v>9386050985.9027119</v>
      </c>
      <c r="D20">
        <v>1867313</v>
      </c>
      <c r="E20" s="6">
        <v>0.28422041753229543</v>
      </c>
      <c r="F20">
        <v>6788922803.1791143</v>
      </c>
      <c r="G20">
        <f t="shared" si="0"/>
        <v>1255.9826049549906</v>
      </c>
      <c r="H20">
        <f t="shared" si="1"/>
        <v>5026.5011735593935</v>
      </c>
      <c r="I20">
        <f t="shared" si="2"/>
        <v>3635.6640815862761</v>
      </c>
      <c r="J20" s="4">
        <f t="shared" si="3"/>
        <v>9.7926439181660996E-2</v>
      </c>
      <c r="K20" s="4">
        <f t="shared" si="4"/>
        <v>2.4225706553397286E-2</v>
      </c>
    </row>
    <row r="21" spans="1:11" x14ac:dyDescent="0.25">
      <c r="A21" t="s">
        <v>23</v>
      </c>
      <c r="B21">
        <v>2528428104.8978901</v>
      </c>
      <c r="C21">
        <v>9809807824.1442013</v>
      </c>
      <c r="D21">
        <v>1911814</v>
      </c>
      <c r="E21" s="6">
        <v>0.25967604284415963</v>
      </c>
      <c r="F21">
        <v>7159824022.7431555</v>
      </c>
      <c r="G21">
        <f t="shared" si="0"/>
        <v>1322.5282924478481</v>
      </c>
      <c r="H21">
        <f t="shared" si="1"/>
        <v>5131.1517878539444</v>
      </c>
      <c r="I21">
        <f t="shared" si="2"/>
        <v>3745.0421551171585</v>
      </c>
      <c r="J21" s="4">
        <f t="shared" si="3"/>
        <v>4.5147510798518642E-2</v>
      </c>
      <c r="K21" s="4">
        <f t="shared" si="4"/>
        <v>2.3831569747546411E-2</v>
      </c>
    </row>
    <row r="22" spans="1:11" x14ac:dyDescent="0.25">
      <c r="A22" t="s">
        <v>24</v>
      </c>
      <c r="B22">
        <v>2980830674.7369089</v>
      </c>
      <c r="C22">
        <v>11093370336.549145</v>
      </c>
      <c r="D22">
        <v>1956987</v>
      </c>
      <c r="E22" s="6">
        <v>0.30489719481629124</v>
      </c>
      <c r="F22">
        <v>7513432441.5615368</v>
      </c>
      <c r="G22">
        <f t="shared" si="0"/>
        <v>1523.1734675482817</v>
      </c>
      <c r="H22">
        <f t="shared" si="1"/>
        <v>5668.5968463506115</v>
      </c>
      <c r="I22">
        <f t="shared" si="2"/>
        <v>3839.2858212964811</v>
      </c>
      <c r="J22" s="4">
        <f t="shared" si="3"/>
        <v>0.13084481729048747</v>
      </c>
      <c r="K22" s="4">
        <f t="shared" si="4"/>
        <v>2.3628344598376261E-2</v>
      </c>
    </row>
    <row r="23" spans="1:11" x14ac:dyDescent="0.25">
      <c r="A23" t="s">
        <v>25</v>
      </c>
      <c r="B23">
        <v>3282767135.1786828</v>
      </c>
      <c r="C23">
        <v>12114715805.41515</v>
      </c>
      <c r="D23">
        <v>2003092</v>
      </c>
      <c r="E23" s="6">
        <v>0.27576678749503464</v>
      </c>
      <c r="F23">
        <v>8759952716.311512</v>
      </c>
      <c r="G23">
        <f t="shared" si="0"/>
        <v>1638.8499056352293</v>
      </c>
      <c r="H23">
        <f t="shared" si="1"/>
        <v>6048.0076828299198</v>
      </c>
      <c r="I23">
        <f t="shared" si="2"/>
        <v>4373.2153671980677</v>
      </c>
      <c r="J23" s="4">
        <f t="shared" si="3"/>
        <v>9.2068094535796341E-2</v>
      </c>
      <c r="K23" s="4">
        <f t="shared" si="4"/>
        <v>2.3559175405866162E-2</v>
      </c>
    </row>
    <row r="24" spans="1:11" x14ac:dyDescent="0.25">
      <c r="A24" t="s">
        <v>26</v>
      </c>
      <c r="B24">
        <v>3251077735.9622135</v>
      </c>
      <c r="C24">
        <v>12762666102.900862</v>
      </c>
      <c r="D24">
        <v>2050247</v>
      </c>
      <c r="E24" s="6">
        <v>0.32377652487546338</v>
      </c>
      <c r="F24">
        <v>8418300949.2989368</v>
      </c>
      <c r="G24">
        <f t="shared" si="0"/>
        <v>1585.7005209431904</v>
      </c>
      <c r="H24">
        <f t="shared" si="1"/>
        <v>6224.9407524561002</v>
      </c>
      <c r="I24">
        <f t="shared" si="2"/>
        <v>4105.9935458015234</v>
      </c>
      <c r="J24" s="4">
        <f t="shared" si="3"/>
        <v>5.3484564383762478E-2</v>
      </c>
      <c r="K24" s="4">
        <f t="shared" si="4"/>
        <v>2.3541105450972877E-2</v>
      </c>
    </row>
    <row r="25" spans="1:11" x14ac:dyDescent="0.25">
      <c r="A25" t="s">
        <v>27</v>
      </c>
      <c r="B25">
        <v>2035726407.4052675</v>
      </c>
      <c r="C25">
        <v>12189448267.901449</v>
      </c>
      <c r="D25">
        <v>2098499</v>
      </c>
      <c r="E25" s="6">
        <v>0.25129769442390426</v>
      </c>
      <c r="F25">
        <v>8818978551.3279762</v>
      </c>
      <c r="G25">
        <f t="shared" si="0"/>
        <v>970.08690850234734</v>
      </c>
      <c r="H25">
        <f t="shared" si="1"/>
        <v>5808.6509776280327</v>
      </c>
      <c r="I25">
        <f t="shared" si="2"/>
        <v>4202.5173952086589</v>
      </c>
      <c r="J25" s="4">
        <f t="shared" si="3"/>
        <v>-4.4913643464285613E-2</v>
      </c>
      <c r="K25" s="4">
        <f t="shared" si="4"/>
        <v>2.3534725328216544E-2</v>
      </c>
    </row>
    <row r="26" spans="1:11" x14ac:dyDescent="0.25">
      <c r="A26" t="s">
        <v>28</v>
      </c>
      <c r="B26">
        <v>1955362048.128758</v>
      </c>
      <c r="C26">
        <v>12519718171.800745</v>
      </c>
      <c r="D26">
        <v>2147577</v>
      </c>
      <c r="E26" s="6">
        <v>0.15434320778655439</v>
      </c>
      <c r="F26">
        <v>9938142698.1290112</v>
      </c>
      <c r="G26">
        <f t="shared" si="0"/>
        <v>910.49682881161323</v>
      </c>
      <c r="H26">
        <f t="shared" si="1"/>
        <v>5829.6946613791943</v>
      </c>
      <c r="I26">
        <f t="shared" si="2"/>
        <v>4627.60715826674</v>
      </c>
      <c r="J26" s="4">
        <f t="shared" si="3"/>
        <v>2.7094737730582796E-2</v>
      </c>
      <c r="K26" s="4">
        <f t="shared" si="4"/>
        <v>2.3387192464709328E-2</v>
      </c>
    </row>
    <row r="27" spans="1:11" x14ac:dyDescent="0.25">
      <c r="A27" t="s">
        <v>29</v>
      </c>
      <c r="B27">
        <v>1875504822.7952702</v>
      </c>
      <c r="C27">
        <v>13138471896.365454</v>
      </c>
      <c r="D27">
        <v>2197065</v>
      </c>
      <c r="E27" s="6">
        <v>0.15743062110164016</v>
      </c>
      <c r="F27">
        <v>10717108823.758759</v>
      </c>
      <c r="G27">
        <f t="shared" si="0"/>
        <v>853.64102691330038</v>
      </c>
      <c r="H27">
        <f t="shared" si="1"/>
        <v>5980.010557887661</v>
      </c>
      <c r="I27">
        <f t="shared" si="2"/>
        <v>4877.9206913581338</v>
      </c>
      <c r="J27" s="4">
        <f t="shared" si="3"/>
        <v>4.9422336515400289E-2</v>
      </c>
      <c r="K27" s="4">
        <f t="shared" si="4"/>
        <v>2.3043644069572267E-2</v>
      </c>
    </row>
    <row r="28" spans="1:11" x14ac:dyDescent="0.25">
      <c r="A28" t="s">
        <v>30</v>
      </c>
      <c r="B28">
        <v>2412449769.075222</v>
      </c>
      <c r="C28">
        <v>13607224750.048037</v>
      </c>
      <c r="D28">
        <v>2246960</v>
      </c>
      <c r="E28" s="6">
        <v>0.18603476677910147</v>
      </c>
      <c r="F28">
        <v>11183499915.528215</v>
      </c>
      <c r="G28">
        <f t="shared" si="0"/>
        <v>1073.6505185117769</v>
      </c>
      <c r="H28">
        <f t="shared" si="1"/>
        <v>6055.8375538719147</v>
      </c>
      <c r="I28">
        <f t="shared" si="2"/>
        <v>4977.1691153951188</v>
      </c>
      <c r="J28" s="4">
        <f t="shared" si="3"/>
        <v>3.5677882281900386E-2</v>
      </c>
      <c r="K28" s="4">
        <f t="shared" si="4"/>
        <v>2.2709842448903395E-2</v>
      </c>
    </row>
    <row r="29" spans="1:11" x14ac:dyDescent="0.25">
      <c r="A29" t="s">
        <v>31</v>
      </c>
      <c r="B29">
        <v>2472279391.5902591</v>
      </c>
      <c r="C29">
        <v>13361062504.841566</v>
      </c>
      <c r="D29">
        <v>2297231</v>
      </c>
      <c r="E29" s="6">
        <v>0.189347418655686</v>
      </c>
      <c r="F29">
        <v>11172160031.99461</v>
      </c>
      <c r="G29">
        <f t="shared" si="0"/>
        <v>1076.1997341975009</v>
      </c>
      <c r="H29">
        <f t="shared" si="1"/>
        <v>5816.159761400384</v>
      </c>
      <c r="I29">
        <f t="shared" si="2"/>
        <v>4863.3158929139518</v>
      </c>
      <c r="J29" s="4">
        <f t="shared" si="3"/>
        <v>-1.8090554813949167E-2</v>
      </c>
      <c r="K29" s="4">
        <f t="shared" si="4"/>
        <v>2.2372894933599063E-2</v>
      </c>
    </row>
    <row r="30" spans="1:11" x14ac:dyDescent="0.25">
      <c r="A30" t="s">
        <v>32</v>
      </c>
      <c r="B30">
        <v>945104394.16510963</v>
      </c>
      <c r="C30">
        <v>11573373213.989882</v>
      </c>
      <c r="D30">
        <v>2347821</v>
      </c>
      <c r="E30" s="6">
        <v>0.15542554043233231</v>
      </c>
      <c r="F30">
        <v>9914299722.387579</v>
      </c>
      <c r="G30">
        <f t="shared" si="0"/>
        <v>402.54533636299772</v>
      </c>
      <c r="H30">
        <f t="shared" si="1"/>
        <v>4929.4103826441124</v>
      </c>
      <c r="I30">
        <f t="shared" si="2"/>
        <v>4222.7664384923637</v>
      </c>
      <c r="J30" s="4">
        <f t="shared" si="3"/>
        <v>-0.13379843782662426</v>
      </c>
      <c r="K30" s="4">
        <f t="shared" si="4"/>
        <v>2.2022164945536549E-2</v>
      </c>
    </row>
    <row r="31" spans="1:11" x14ac:dyDescent="0.25">
      <c r="A31" t="s">
        <v>33</v>
      </c>
      <c r="B31">
        <v>686772442.49074268</v>
      </c>
      <c r="C31">
        <v>11754177890.460266</v>
      </c>
      <c r="D31">
        <v>2398535</v>
      </c>
      <c r="E31" s="6">
        <v>5.2204490424197149E-2</v>
      </c>
      <c r="F31">
        <v>11530967120.024662</v>
      </c>
      <c r="G31">
        <f t="shared" si="0"/>
        <v>286.32996495391671</v>
      </c>
      <c r="H31">
        <f t="shared" si="1"/>
        <v>4900.5655078872169</v>
      </c>
      <c r="I31">
        <f t="shared" si="2"/>
        <v>4807.5042140409296</v>
      </c>
      <c r="J31" s="4">
        <f t="shared" si="3"/>
        <v>1.5622470054955873E-2</v>
      </c>
      <c r="K31" s="4">
        <f t="shared" si="4"/>
        <v>2.1600454208391628E-2</v>
      </c>
    </row>
    <row r="32" spans="1:11" x14ac:dyDescent="0.25">
      <c r="A32" t="s">
        <v>34</v>
      </c>
      <c r="B32">
        <v>2473546972.5533962</v>
      </c>
      <c r="C32">
        <v>12706147935.689938</v>
      </c>
      <c r="D32">
        <v>2449968</v>
      </c>
      <c r="E32" s="6">
        <v>0.16406456545394155</v>
      </c>
      <c r="F32">
        <v>10398136823.961748</v>
      </c>
      <c r="G32">
        <f t="shared" si="0"/>
        <v>1009.6241961337439</v>
      </c>
      <c r="H32">
        <f t="shared" si="1"/>
        <v>5186.250569676803</v>
      </c>
      <c r="I32">
        <f t="shared" si="2"/>
        <v>4244.1929135244818</v>
      </c>
      <c r="J32" s="4">
        <f t="shared" si="3"/>
        <v>8.0989930057319803E-2</v>
      </c>
      <c r="K32" s="4">
        <f t="shared" si="4"/>
        <v>2.1443506140206514E-2</v>
      </c>
    </row>
    <row r="33" spans="1:11" x14ac:dyDescent="0.25">
      <c r="A33" t="s">
        <v>35</v>
      </c>
      <c r="B33">
        <v>2733653524.0789313</v>
      </c>
      <c r="C33">
        <v>13902940716.522808</v>
      </c>
      <c r="D33">
        <v>2502044</v>
      </c>
      <c r="E33" s="6">
        <v>0.14757466967919589</v>
      </c>
      <c r="F33">
        <v>12051440963.351328</v>
      </c>
      <c r="G33">
        <f t="shared" si="0"/>
        <v>1092.5681259318108</v>
      </c>
      <c r="H33">
        <f t="shared" si="1"/>
        <v>5556.6331833184422</v>
      </c>
      <c r="I33">
        <f t="shared" si="2"/>
        <v>4816.6383018649267</v>
      </c>
      <c r="J33" s="4">
        <f t="shared" si="3"/>
        <v>9.4190055624272517E-2</v>
      </c>
      <c r="K33" s="4">
        <f t="shared" si="4"/>
        <v>2.1255787830698258E-2</v>
      </c>
    </row>
    <row r="34" spans="1:11" x14ac:dyDescent="0.25">
      <c r="A34" t="s">
        <v>36</v>
      </c>
      <c r="B34">
        <v>3789797433.5453353</v>
      </c>
      <c r="C34">
        <v>15043215471.112598</v>
      </c>
      <c r="D34">
        <v>2554382</v>
      </c>
      <c r="E34" s="6">
        <v>0.19549586931670376</v>
      </c>
      <c r="F34">
        <v>12578020755.960005</v>
      </c>
      <c r="G34">
        <f t="shared" si="0"/>
        <v>1483.645528955863</v>
      </c>
      <c r="H34">
        <f t="shared" si="1"/>
        <v>5889.1800330227034</v>
      </c>
      <c r="I34">
        <f t="shared" si="2"/>
        <v>4924.0954391159994</v>
      </c>
      <c r="J34" s="4">
        <f t="shared" si="3"/>
        <v>8.2016803339644673E-2</v>
      </c>
      <c r="K34" s="4">
        <f t="shared" si="4"/>
        <v>2.0918097363595622E-2</v>
      </c>
    </row>
    <row r="35" spans="1:11" x14ac:dyDescent="0.25">
      <c r="A35" t="s">
        <v>37</v>
      </c>
      <c r="B35">
        <v>4311277990.9282799</v>
      </c>
      <c r="C35">
        <v>15863934862.109509</v>
      </c>
      <c r="D35">
        <v>2607499</v>
      </c>
      <c r="E35" s="6">
        <v>0.20797258629560267</v>
      </c>
      <c r="F35">
        <v>13075524044.330202</v>
      </c>
      <c r="G35">
        <f t="shared" si="0"/>
        <v>1653.4150122121926</v>
      </c>
      <c r="H35">
        <f t="shared" si="1"/>
        <v>6083.9658470087652</v>
      </c>
      <c r="I35">
        <f t="shared" si="2"/>
        <v>5014.5844904754331</v>
      </c>
      <c r="J35" s="4">
        <f t="shared" si="3"/>
        <v>5.4557444355758378E-2</v>
      </c>
      <c r="K35" s="4">
        <f t="shared" si="4"/>
        <v>2.0794462222173404E-2</v>
      </c>
    </row>
    <row r="36" spans="1:11" x14ac:dyDescent="0.25">
      <c r="A36" t="s">
        <v>38</v>
      </c>
      <c r="B36">
        <v>4928587198.794157</v>
      </c>
      <c r="C36">
        <v>16316080296.154657</v>
      </c>
      <c r="D36">
        <v>2661385</v>
      </c>
      <c r="E36" s="6">
        <v>0.23799892449670915</v>
      </c>
      <c r="F36">
        <v>12789699712.593626</v>
      </c>
      <c r="G36">
        <f t="shared" si="0"/>
        <v>1851.888095406774</v>
      </c>
      <c r="H36">
        <f t="shared" si="1"/>
        <v>6130.6726746241739</v>
      </c>
      <c r="I36">
        <f t="shared" si="2"/>
        <v>4805.6555938331458</v>
      </c>
      <c r="J36" s="4">
        <f t="shared" si="3"/>
        <v>2.8501468139854991E-2</v>
      </c>
      <c r="K36" s="4">
        <f t="shared" si="4"/>
        <v>2.0665779737595313E-2</v>
      </c>
    </row>
    <row r="37" spans="1:11" x14ac:dyDescent="0.25">
      <c r="A37" t="s">
        <v>39</v>
      </c>
      <c r="B37">
        <v>5460715524.429101</v>
      </c>
      <c r="C37">
        <v>16601885608.696306</v>
      </c>
      <c r="D37">
        <v>2716067</v>
      </c>
      <c r="E37" s="6">
        <v>0.25620048361709818</v>
      </c>
      <c r="F37">
        <v>12372738924.004366</v>
      </c>
      <c r="G37">
        <f t="shared" si="0"/>
        <v>2010.5231293738707</v>
      </c>
      <c r="H37">
        <f t="shared" si="1"/>
        <v>6112.4727809351925</v>
      </c>
      <c r="I37">
        <f t="shared" si="2"/>
        <v>4555.3879650260342</v>
      </c>
      <c r="J37" s="4">
        <f t="shared" si="3"/>
        <v>1.7516787571155046E-2</v>
      </c>
      <c r="K37" s="4">
        <f t="shared" si="4"/>
        <v>2.054644480223633E-2</v>
      </c>
    </row>
    <row r="38" spans="1:11" x14ac:dyDescent="0.25">
      <c r="A38" t="s">
        <v>40</v>
      </c>
      <c r="B38">
        <v>5868121281.7923746</v>
      </c>
      <c r="C38">
        <v>17279193268.095257</v>
      </c>
      <c r="D38">
        <v>2771606</v>
      </c>
      <c r="E38" s="6">
        <v>0.26139973338720435</v>
      </c>
      <c r="F38">
        <v>12575920327.129044</v>
      </c>
      <c r="G38">
        <f t="shared" si="0"/>
        <v>2117.2278028667765</v>
      </c>
      <c r="H38">
        <f t="shared" si="1"/>
        <v>6234.3613298914988</v>
      </c>
      <c r="I38">
        <f t="shared" si="2"/>
        <v>4537.412722850594</v>
      </c>
      <c r="J38" s="4">
        <f t="shared" si="3"/>
        <v>4.0797032057862559E-2</v>
      </c>
      <c r="K38" s="4">
        <f t="shared" si="4"/>
        <v>2.0448317364777813E-2</v>
      </c>
    </row>
    <row r="39" spans="1:11" x14ac:dyDescent="0.25">
      <c r="A39" t="s">
        <v>41</v>
      </c>
      <c r="B39">
        <v>6116050129.0227242</v>
      </c>
      <c r="C39">
        <v>18395600293.261024</v>
      </c>
      <c r="D39">
        <v>2827992</v>
      </c>
      <c r="E39" s="6">
        <v>0.2828031366509885</v>
      </c>
      <c r="F39">
        <v>13430188974.103151</v>
      </c>
      <c r="G39">
        <f t="shared" si="0"/>
        <v>2162.6829669329773</v>
      </c>
      <c r="H39">
        <f t="shared" si="1"/>
        <v>6504.8275572423909</v>
      </c>
      <c r="I39">
        <f t="shared" si="2"/>
        <v>4749.0194364422359</v>
      </c>
      <c r="J39" s="4">
        <f t="shared" si="3"/>
        <v>6.4609904400289908E-2</v>
      </c>
      <c r="K39" s="4">
        <f t="shared" si="4"/>
        <v>2.0344161471724354E-2</v>
      </c>
    </row>
    <row r="40" spans="1:11" x14ac:dyDescent="0.25">
      <c r="A40" t="s">
        <v>42</v>
      </c>
      <c r="B40">
        <v>6784492838.6199141</v>
      </c>
      <c r="C40">
        <v>19746113418.090858</v>
      </c>
      <c r="D40">
        <v>2885177</v>
      </c>
      <c r="E40" s="6">
        <v>0.2336661205009925</v>
      </c>
      <c r="F40">
        <v>15594898078.063766</v>
      </c>
      <c r="G40">
        <f t="shared" si="0"/>
        <v>2351.4996960740759</v>
      </c>
      <c r="H40">
        <f t="shared" si="1"/>
        <v>6843.9868396603943</v>
      </c>
      <c r="I40">
        <f t="shared" si="2"/>
        <v>5405.1789814156173</v>
      </c>
      <c r="J40" s="4">
        <f t="shared" si="3"/>
        <v>7.3415007028858836E-2</v>
      </c>
      <c r="K40" s="4">
        <f t="shared" si="4"/>
        <v>2.0221061445718336E-2</v>
      </c>
    </row>
    <row r="41" spans="1:11" x14ac:dyDescent="0.25">
      <c r="A41" t="s">
        <v>43</v>
      </c>
      <c r="B41">
        <v>7024887378.4679804</v>
      </c>
      <c r="C41">
        <v>20519609473.922112</v>
      </c>
      <c r="D41">
        <v>2943120</v>
      </c>
      <c r="E41" s="6">
        <v>0.22660388709807699</v>
      </c>
      <c r="F41">
        <v>15690441330.803083</v>
      </c>
      <c r="G41">
        <f t="shared" si="0"/>
        <v>2386.8844554309644</v>
      </c>
      <c r="H41">
        <f t="shared" si="1"/>
        <v>6972.0600838301234</v>
      </c>
      <c r="I41">
        <f t="shared" si="2"/>
        <v>5331.2271775541203</v>
      </c>
      <c r="J41" s="4">
        <f t="shared" si="3"/>
        <v>3.9172065887284724E-2</v>
      </c>
      <c r="K41" s="4">
        <f t="shared" si="4"/>
        <v>2.0082996641107353E-2</v>
      </c>
    </row>
    <row r="42" spans="1:11" x14ac:dyDescent="0.25">
      <c r="A42" t="s">
        <v>44</v>
      </c>
      <c r="B42">
        <v>6377635184.8364401</v>
      </c>
      <c r="C42">
        <v>21076793646.248672</v>
      </c>
      <c r="D42">
        <v>3001731</v>
      </c>
      <c r="E42" s="6">
        <v>0.25018030146824866</v>
      </c>
      <c r="F42">
        <v>15717418296.348545</v>
      </c>
      <c r="G42">
        <f t="shared" si="0"/>
        <v>2124.6524704700187</v>
      </c>
      <c r="H42">
        <f t="shared" si="1"/>
        <v>7021.5464497813673</v>
      </c>
      <c r="I42">
        <f t="shared" si="2"/>
        <v>5236.1181919194441</v>
      </c>
      <c r="J42" s="4">
        <f t="shared" si="3"/>
        <v>2.7153741548282095E-2</v>
      </c>
      <c r="K42" s="4">
        <f t="shared" si="4"/>
        <v>1.9914580445241858E-2</v>
      </c>
    </row>
    <row r="43" spans="1:11" x14ac:dyDescent="0.25">
      <c r="A43" t="s">
        <v>45</v>
      </c>
      <c r="B43">
        <v>4835437393.4993801</v>
      </c>
      <c r="C43">
        <v>21197831937.297268</v>
      </c>
      <c r="D43">
        <v>3061024</v>
      </c>
      <c r="E43" s="6">
        <v>0.22493938456344961</v>
      </c>
      <c r="F43">
        <v>16335076854.847403</v>
      </c>
      <c r="G43">
        <f t="shared" si="0"/>
        <v>1579.6796736972269</v>
      </c>
      <c r="H43">
        <f t="shared" si="1"/>
        <v>6925.0786460012296</v>
      </c>
      <c r="I43">
        <f t="shared" si="2"/>
        <v>5336.4746094272386</v>
      </c>
      <c r="J43" s="4">
        <f t="shared" si="3"/>
        <v>5.7427279063453351E-3</v>
      </c>
      <c r="K43" s="4">
        <f t="shared" si="4"/>
        <v>1.9752935889325141E-2</v>
      </c>
    </row>
    <row r="44" spans="1:11" x14ac:dyDescent="0.25">
      <c r="A44" t="s">
        <v>46</v>
      </c>
      <c r="B44">
        <v>4572910565.0601912</v>
      </c>
      <c r="C44">
        <v>21670363284.267281</v>
      </c>
      <c r="D44">
        <v>3120990</v>
      </c>
      <c r="E44" s="6">
        <v>0.18893407379278856</v>
      </c>
      <c r="F44">
        <v>17526800356.263531</v>
      </c>
      <c r="G44">
        <f t="shared" si="0"/>
        <v>1465.2115402677327</v>
      </c>
      <c r="H44">
        <f t="shared" si="1"/>
        <v>6943.426055279665</v>
      </c>
      <c r="I44">
        <f t="shared" si="2"/>
        <v>5615.7822858335112</v>
      </c>
      <c r="J44" s="4">
        <f t="shared" si="3"/>
        <v>2.2291494166372772E-2</v>
      </c>
      <c r="K44" s="4">
        <f t="shared" si="4"/>
        <v>1.9590176359283618E-2</v>
      </c>
    </row>
    <row r="45" spans="1:11" x14ac:dyDescent="0.25">
      <c r="A45" t="s">
        <v>47</v>
      </c>
      <c r="B45">
        <v>5443604885.7672768</v>
      </c>
      <c r="C45">
        <v>22581709533.413979</v>
      </c>
      <c r="D45">
        <v>3181608</v>
      </c>
      <c r="E45" s="6">
        <v>0.22100013544636676</v>
      </c>
      <c r="F45">
        <v>18809645795.260036</v>
      </c>
      <c r="G45">
        <f t="shared" si="0"/>
        <v>1710.9602709596143</v>
      </c>
      <c r="H45">
        <f t="shared" si="1"/>
        <v>7097.5775561961054</v>
      </c>
      <c r="I45">
        <f t="shared" si="2"/>
        <v>5911.9934936233612</v>
      </c>
      <c r="J45" s="4">
        <f t="shared" si="3"/>
        <v>4.2054959448157403E-2</v>
      </c>
      <c r="K45" s="4">
        <f t="shared" si="4"/>
        <v>1.9422683187065637E-2</v>
      </c>
    </row>
    <row r="46" spans="1:11" x14ac:dyDescent="0.25">
      <c r="A46" t="s">
        <v>48</v>
      </c>
      <c r="B46">
        <v>5980666396.3774347</v>
      </c>
      <c r="C46">
        <v>24280323712.620827</v>
      </c>
      <c r="D46">
        <v>3243311</v>
      </c>
      <c r="E46" s="6">
        <v>0.20411003738085204</v>
      </c>
      <c r="F46">
        <v>19551323267.625702</v>
      </c>
      <c r="G46">
        <f t="shared" si="0"/>
        <v>1844.0002813104986</v>
      </c>
      <c r="H46">
        <f t="shared" si="1"/>
        <v>7486.2767439264462</v>
      </c>
      <c r="I46">
        <f t="shared" si="2"/>
        <v>6028.1987350660183</v>
      </c>
      <c r="J46" s="4">
        <f t="shared" si="3"/>
        <v>7.5220796578461924E-2</v>
      </c>
      <c r="K46" s="4">
        <f t="shared" si="4"/>
        <v>1.9393652517846416E-2</v>
      </c>
    </row>
    <row r="47" spans="1:11" x14ac:dyDescent="0.25">
      <c r="A47" t="s">
        <v>49</v>
      </c>
      <c r="B47">
        <v>6150896853.5717411</v>
      </c>
      <c r="C47">
        <v>26026389630.586872</v>
      </c>
      <c r="D47">
        <v>3305868</v>
      </c>
      <c r="E47" s="6">
        <v>0.22858505315424224</v>
      </c>
      <c r="F47">
        <v>21127973273.366982</v>
      </c>
      <c r="G47">
        <f t="shared" si="0"/>
        <v>1860.5996529721517</v>
      </c>
      <c r="H47">
        <f t="shared" si="1"/>
        <v>7872.7854925202309</v>
      </c>
      <c r="I47">
        <f t="shared" si="2"/>
        <v>6391.0516915276057</v>
      </c>
      <c r="J47" s="4">
        <f t="shared" si="3"/>
        <v>7.1912794023353488E-2</v>
      </c>
      <c r="K47" s="4">
        <f t="shared" si="4"/>
        <v>1.9288005374754391E-2</v>
      </c>
    </row>
    <row r="48" spans="1:11" x14ac:dyDescent="0.25">
      <c r="A48" t="s">
        <v>50</v>
      </c>
      <c r="B48">
        <v>6983683435.9400129</v>
      </c>
      <c r="C48">
        <v>28278314043.045498</v>
      </c>
      <c r="D48">
        <v>3368573</v>
      </c>
      <c r="E48" s="6">
        <v>0.25474716178634593</v>
      </c>
      <c r="F48">
        <v>22091835555.429153</v>
      </c>
      <c r="G48">
        <f t="shared" si="0"/>
        <v>2073.1874998523153</v>
      </c>
      <c r="H48">
        <f t="shared" si="1"/>
        <v>8394.7457997928195</v>
      </c>
      <c r="I48">
        <f t="shared" si="2"/>
        <v>6558.2178434099997</v>
      </c>
      <c r="J48" s="4">
        <f t="shared" si="3"/>
        <v>8.6524656105666953E-2</v>
      </c>
      <c r="K48" s="4">
        <f t="shared" si="4"/>
        <v>1.8967786977580392E-2</v>
      </c>
    </row>
    <row r="49" spans="1:11" x14ac:dyDescent="0.25">
      <c r="A49" t="s">
        <v>51</v>
      </c>
      <c r="B49">
        <v>9700776194.2360039</v>
      </c>
      <c r="C49">
        <v>31667183067.856091</v>
      </c>
      <c r="D49">
        <v>3431614</v>
      </c>
      <c r="E49" s="6">
        <v>0.29390913052987711</v>
      </c>
      <c r="F49">
        <v>22308212808.478062</v>
      </c>
      <c r="G49">
        <f t="shared" si="0"/>
        <v>2826.8844322922109</v>
      </c>
      <c r="H49">
        <f t="shared" si="1"/>
        <v>9228.072582713583</v>
      </c>
      <c r="I49">
        <f t="shared" si="2"/>
        <v>6500.7931569454086</v>
      </c>
      <c r="J49" s="4">
        <f t="shared" si="3"/>
        <v>0.11983985394787067</v>
      </c>
      <c r="K49" s="4">
        <f t="shared" si="4"/>
        <v>1.8714452677736304E-2</v>
      </c>
    </row>
    <row r="50" spans="1:11" x14ac:dyDescent="0.25">
      <c r="A50" t="s">
        <v>52</v>
      </c>
      <c r="B50">
        <v>12436138662.192389</v>
      </c>
      <c r="C50">
        <v>34788191332.243439</v>
      </c>
      <c r="D50">
        <v>3495276</v>
      </c>
      <c r="E50" s="6">
        <v>0.31808014128350054</v>
      </c>
      <c r="F50">
        <v>23569421509.454895</v>
      </c>
      <c r="G50">
        <f t="shared" si="0"/>
        <v>3557.9847377409933</v>
      </c>
      <c r="H50">
        <f t="shared" si="1"/>
        <v>9952.9168318162683</v>
      </c>
      <c r="I50">
        <f t="shared" si="2"/>
        <v>6743.2218541411021</v>
      </c>
      <c r="J50" s="4">
        <f t="shared" si="3"/>
        <v>9.8556548515846387E-2</v>
      </c>
      <c r="K50" s="4">
        <f t="shared" si="4"/>
        <v>1.8551620316271E-2</v>
      </c>
    </row>
    <row r="51" spans="1:11" x14ac:dyDescent="0.25">
      <c r="A51" t="s">
        <v>53</v>
      </c>
      <c r="B51">
        <v>9774828246.5067139</v>
      </c>
      <c r="C51">
        <v>35220605877.992332</v>
      </c>
      <c r="D51">
        <v>3559343</v>
      </c>
      <c r="E51" s="6">
        <v>0.32078963365204494</v>
      </c>
      <c r="F51">
        <v>24326767473.85627</v>
      </c>
      <c r="G51">
        <f t="shared" si="0"/>
        <v>2746.245092565317</v>
      </c>
      <c r="H51">
        <f t="shared" si="1"/>
        <v>9895.2547922446174</v>
      </c>
      <c r="I51">
        <f t="shared" si="2"/>
        <v>6834.622983470902</v>
      </c>
      <c r="J51" s="4">
        <f t="shared" si="3"/>
        <v>1.2429923177641911E-2</v>
      </c>
      <c r="K51" s="4">
        <f t="shared" si="4"/>
        <v>1.8329596861592634E-2</v>
      </c>
    </row>
    <row r="52" spans="1:11" x14ac:dyDescent="0.25">
      <c r="A52" t="s">
        <v>54</v>
      </c>
      <c r="B52">
        <v>12986285742.095505</v>
      </c>
      <c r="C52">
        <v>37273260497.209732</v>
      </c>
      <c r="D52">
        <v>3623617</v>
      </c>
      <c r="E52" s="6">
        <v>0.30023102084097847</v>
      </c>
      <c r="F52">
        <v>25994047922.045765</v>
      </c>
      <c r="G52">
        <f t="shared" si="0"/>
        <v>3583.7909310215468</v>
      </c>
      <c r="H52">
        <f t="shared" si="1"/>
        <v>10286.203121690214</v>
      </c>
      <c r="I52">
        <f t="shared" si="2"/>
        <v>7173.508657798483</v>
      </c>
      <c r="J52" s="4">
        <f t="shared" si="3"/>
        <v>5.8279934942856881E-2</v>
      </c>
      <c r="K52" s="4">
        <f t="shared" si="4"/>
        <v>1.8057826964133605E-2</v>
      </c>
    </row>
    <row r="53" spans="1:11" x14ac:dyDescent="0.25">
      <c r="A53" t="s">
        <v>55</v>
      </c>
      <c r="B53">
        <v>14776195885.776768</v>
      </c>
      <c r="C53">
        <v>41490217754.213722</v>
      </c>
      <c r="D53">
        <v>3688674</v>
      </c>
      <c r="E53" s="6">
        <v>0.32610710817550703</v>
      </c>
      <c r="F53">
        <v>27447829095.671768</v>
      </c>
      <c r="G53">
        <f t="shared" si="0"/>
        <v>4005.8286218236603</v>
      </c>
      <c r="H53">
        <f t="shared" si="1"/>
        <v>11248.003416461775</v>
      </c>
      <c r="I53">
        <f t="shared" si="2"/>
        <v>7441.110029151876</v>
      </c>
      <c r="J53" s="4">
        <f t="shared" si="3"/>
        <v>0.1131362590970455</v>
      </c>
      <c r="K53" s="4">
        <f t="shared" si="4"/>
        <v>1.7953608231775053E-2</v>
      </c>
    </row>
    <row r="54" spans="1:11" x14ac:dyDescent="0.25">
      <c r="A54" t="s">
        <v>56</v>
      </c>
      <c r="B54">
        <v>18523263047.82225</v>
      </c>
      <c r="C54">
        <v>45547334577.913155</v>
      </c>
      <c r="D54">
        <v>3754862</v>
      </c>
      <c r="E54" s="6">
        <v>0.36012634276286987</v>
      </c>
      <c r="F54">
        <v>28355326379.517036</v>
      </c>
      <c r="G54">
        <f t="shared" si="0"/>
        <v>4933.1408312268868</v>
      </c>
      <c r="H54">
        <f t="shared" si="1"/>
        <v>12130.228641668629</v>
      </c>
      <c r="I54">
        <f t="shared" si="2"/>
        <v>7551.6294285960539</v>
      </c>
      <c r="J54" s="4">
        <f t="shared" si="3"/>
        <v>9.7784900714033895E-2</v>
      </c>
      <c r="K54" s="4">
        <f t="shared" si="4"/>
        <v>1.794357538779523E-2</v>
      </c>
    </row>
    <row r="55" spans="1:11" x14ac:dyDescent="0.25">
      <c r="A55" t="s">
        <v>57</v>
      </c>
      <c r="B55">
        <v>20469765001.886467</v>
      </c>
      <c r="C55">
        <v>48691898895.987511</v>
      </c>
      <c r="D55">
        <v>3821556</v>
      </c>
      <c r="E55" s="6">
        <v>0.3669722959918772</v>
      </c>
      <c r="F55">
        <v>30322460040.618755</v>
      </c>
      <c r="G55">
        <f t="shared" si="0"/>
        <v>5356.3954059253529</v>
      </c>
      <c r="H55">
        <f t="shared" si="1"/>
        <v>12741.380447123503</v>
      </c>
      <c r="I55">
        <f t="shared" si="2"/>
        <v>7934.5847713912226</v>
      </c>
      <c r="J55" s="4">
        <f t="shared" si="3"/>
        <v>6.903948051439257E-2</v>
      </c>
      <c r="K55" s="4">
        <f t="shared" si="4"/>
        <v>1.7762037592859548E-2</v>
      </c>
    </row>
    <row r="56" spans="1:11" x14ac:dyDescent="0.25">
      <c r="A56" t="s">
        <v>58</v>
      </c>
      <c r="B56">
        <v>21727517657.545219</v>
      </c>
      <c r="C56">
        <v>51158836146.512573</v>
      </c>
      <c r="D56">
        <v>3888793</v>
      </c>
      <c r="E56" s="6">
        <v>0.3593288649757419</v>
      </c>
      <c r="F56">
        <v>32287411411.58242</v>
      </c>
      <c r="G56">
        <f t="shared" si="0"/>
        <v>5587.2137338102648</v>
      </c>
      <c r="H56">
        <f t="shared" si="1"/>
        <v>13155.453670718029</v>
      </c>
      <c r="I56">
        <f t="shared" si="2"/>
        <v>8302.6819405358983</v>
      </c>
      <c r="J56" s="4">
        <f t="shared" si="3"/>
        <v>5.0664223545579423E-2</v>
      </c>
      <c r="K56" s="4">
        <f t="shared" si="4"/>
        <v>1.7594142281311509E-2</v>
      </c>
    </row>
    <row r="57" spans="1:11" x14ac:dyDescent="0.25">
      <c r="A57" t="s">
        <v>59</v>
      </c>
      <c r="B57">
        <v>23127300000</v>
      </c>
      <c r="C57">
        <v>54091800000</v>
      </c>
      <c r="D57">
        <v>3957099</v>
      </c>
      <c r="E57" s="6">
        <v>0.38189337385703565</v>
      </c>
      <c r="F57">
        <v>33434500000</v>
      </c>
      <c r="G57">
        <f t="shared" si="0"/>
        <v>5844.5088182024256</v>
      </c>
      <c r="H57">
        <f t="shared" si="1"/>
        <v>13669.559442409705</v>
      </c>
      <c r="I57">
        <f t="shared" si="2"/>
        <v>8449.2452678085647</v>
      </c>
      <c r="J57" s="4">
        <f t="shared" si="3"/>
        <v>5.7330542960120967E-2</v>
      </c>
      <c r="K57" s="4">
        <f t="shared" si="4"/>
        <v>1.7564833098598909E-2</v>
      </c>
    </row>
    <row r="58" spans="1:11" x14ac:dyDescent="0.25">
      <c r="A58" t="s">
        <v>60</v>
      </c>
      <c r="B58">
        <v>23019267951.347004</v>
      </c>
      <c r="C58">
        <v>56771081216.393044</v>
      </c>
      <c r="D58">
        <v>4026336</v>
      </c>
      <c r="E58" s="6">
        <v>0.37036870744305161</v>
      </c>
      <c r="F58">
        <v>35973333353.223831</v>
      </c>
      <c r="G58">
        <f t="shared" si="0"/>
        <v>5717.1751069327056</v>
      </c>
      <c r="H58">
        <f t="shared" si="1"/>
        <v>14099.936323345355</v>
      </c>
      <c r="I58">
        <f t="shared" si="2"/>
        <v>8934.508534117329</v>
      </c>
      <c r="J58" s="4">
        <f t="shared" si="3"/>
        <v>4.9532114227905932E-2</v>
      </c>
      <c r="K58" s="4">
        <f t="shared" si="4"/>
        <v>1.7496908720251891E-2</v>
      </c>
    </row>
    <row r="59" spans="1:11" x14ac:dyDescent="0.25">
      <c r="A59" t="s">
        <v>61</v>
      </c>
      <c r="B59">
        <v>24912263379.655209</v>
      </c>
      <c r="C59">
        <v>59945236885.453209</v>
      </c>
      <c r="D59">
        <v>4096063</v>
      </c>
      <c r="E59" s="6">
        <v>0.37910507421703554</v>
      </c>
      <c r="F59">
        <v>37171859658.638153</v>
      </c>
      <c r="G59">
        <f t="shared" si="0"/>
        <v>6082.002005256074</v>
      </c>
      <c r="H59">
        <f t="shared" si="1"/>
        <v>14634.842502533093</v>
      </c>
      <c r="I59">
        <f t="shared" si="2"/>
        <v>9075.0214678431839</v>
      </c>
      <c r="J59" s="4">
        <f t="shared" si="3"/>
        <v>5.5911488755363115E-2</v>
      </c>
      <c r="K59" s="4">
        <f t="shared" si="4"/>
        <v>1.7317730065250281E-2</v>
      </c>
    </row>
    <row r="60" spans="1:11" x14ac:dyDescent="0.25">
      <c r="A60" t="s">
        <v>62</v>
      </c>
      <c r="B60">
        <v>25430775136.906391</v>
      </c>
      <c r="C60">
        <v>62154476591.966225</v>
      </c>
      <c r="D60">
        <v>4165255</v>
      </c>
      <c r="E60" s="6">
        <v>0.37072436215335425</v>
      </c>
      <c r="F60">
        <v>38773515988.461731</v>
      </c>
      <c r="G60">
        <f t="shared" si="0"/>
        <v>6105.4545608627541</v>
      </c>
      <c r="H60">
        <f t="shared" si="1"/>
        <v>14922.129999715798</v>
      </c>
      <c r="I60">
        <f t="shared" si="2"/>
        <v>9308.797657877305</v>
      </c>
      <c r="J60" s="4">
        <f t="shared" si="3"/>
        <v>3.6854299378857425E-2</v>
      </c>
      <c r="K60" s="4">
        <f t="shared" si="4"/>
        <v>1.6892318306627629E-2</v>
      </c>
    </row>
    <row r="61" spans="1:11" x14ac:dyDescent="0.25">
      <c r="A61" t="s">
        <v>63</v>
      </c>
      <c r="B61">
        <v>24283880951.626068</v>
      </c>
      <c r="C61">
        <v>64006538283.062653</v>
      </c>
      <c r="D61">
        <v>4232532</v>
      </c>
      <c r="E61" s="6">
        <v>0.35736049289088201</v>
      </c>
      <c r="F61">
        <v>40711423016.458008</v>
      </c>
      <c r="G61">
        <f t="shared" si="0"/>
        <v>5737.4358780101529</v>
      </c>
      <c r="H61">
        <f t="shared" si="1"/>
        <v>15122.517274072034</v>
      </c>
      <c r="I61">
        <f t="shared" si="2"/>
        <v>9618.6923138343682</v>
      </c>
      <c r="J61" s="4">
        <f t="shared" si="3"/>
        <v>2.979772001387615E-2</v>
      </c>
      <c r="K61" s="4">
        <f t="shared" si="4"/>
        <v>1.6151952281432846E-2</v>
      </c>
    </row>
    <row r="62" spans="1:11" x14ac:dyDescent="0.25">
      <c r="A62" t="s">
        <v>64</v>
      </c>
      <c r="B62">
        <v>12111029772.558079</v>
      </c>
      <c r="C62">
        <v>52520633092.884407</v>
      </c>
      <c r="D62">
        <v>4294396</v>
      </c>
      <c r="E62" s="6">
        <v>0.29197680493543549</v>
      </c>
      <c r="F62">
        <v>36649915528.317802</v>
      </c>
      <c r="G62">
        <f t="shared" si="0"/>
        <v>2820.1939859663803</v>
      </c>
      <c r="H62">
        <f t="shared" si="1"/>
        <v>12230.039589475309</v>
      </c>
      <c r="I62">
        <f t="shared" si="2"/>
        <v>8534.3586218685468</v>
      </c>
      <c r="J62" s="4">
        <f t="shared" si="3"/>
        <v>-0.17944893597249323</v>
      </c>
      <c r="K62" s="4">
        <f t="shared" si="4"/>
        <v>1.4616310047980807E-2</v>
      </c>
    </row>
    <row r="63" spans="1:11" x14ac:dyDescent="0.25">
      <c r="A63" t="s">
        <v>65</v>
      </c>
      <c r="B63">
        <v>15820052390.218758</v>
      </c>
      <c r="C63">
        <v>60575131170.759071</v>
      </c>
      <c r="D63">
        <v>4351267</v>
      </c>
      <c r="E63" s="6">
        <v>0.34943812681687475</v>
      </c>
      <c r="F63">
        <v>39462124421.166626</v>
      </c>
      <c r="G63">
        <f t="shared" si="0"/>
        <v>3635.7346929569612</v>
      </c>
      <c r="H63">
        <f t="shared" si="1"/>
        <v>13921.262742727364</v>
      </c>
      <c r="I63">
        <f t="shared" si="2"/>
        <v>9069.1112315485643</v>
      </c>
      <c r="J63" s="4">
        <f t="shared" si="3"/>
        <v>0.15335873929070942</v>
      </c>
      <c r="K63" s="4">
        <f t="shared" si="4"/>
        <v>1.3243073065455579E-2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Gutierrez Velez</cp:lastModifiedBy>
  <dcterms:created xsi:type="dcterms:W3CDTF">2023-02-20T16:57:05Z</dcterms:created>
  <dcterms:modified xsi:type="dcterms:W3CDTF">2023-02-21T14:20:35Z</dcterms:modified>
</cp:coreProperties>
</file>