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556" yWindow="3684" windowWidth="16380" windowHeight="8196" tabRatio="463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CF9" i="1" l="1"/>
  <c r="AP98" i="1"/>
  <c r="AP108" i="1" s="1"/>
  <c r="AO98" i="1"/>
  <c r="AO108" i="1" s="1"/>
  <c r="AN98" i="1"/>
  <c r="AN108" i="1" s="1"/>
  <c r="AM98" i="1"/>
  <c r="AM108" i="1" s="1"/>
  <c r="AL98" i="1"/>
  <c r="AL108" i="1" s="1"/>
  <c r="AK98" i="1"/>
  <c r="AK108" i="1" s="1"/>
  <c r="AJ98" i="1"/>
  <c r="AJ108" i="1" s="1"/>
  <c r="AE98" i="1"/>
  <c r="AE108" i="1" s="1"/>
  <c r="AD98" i="1"/>
  <c r="AD108" i="1" s="1"/>
  <c r="AC98" i="1"/>
  <c r="AC108" i="1" s="1"/>
  <c r="AB98" i="1"/>
  <c r="AB108" i="1" s="1"/>
  <c r="AA98" i="1"/>
  <c r="AA108" i="1" s="1"/>
  <c r="Z98" i="1"/>
  <c r="Z108" i="1" s="1"/>
  <c r="Y98" i="1"/>
  <c r="Y108" i="1" s="1"/>
  <c r="T98" i="1"/>
  <c r="T108" i="1" s="1"/>
  <c r="S98" i="1"/>
  <c r="S108" i="1" s="1"/>
  <c r="R98" i="1"/>
  <c r="R108" i="1" s="1"/>
  <c r="Q98" i="1"/>
  <c r="Q108" i="1" s="1"/>
  <c r="P98" i="1"/>
  <c r="P108" i="1" s="1"/>
  <c r="O98" i="1"/>
  <c r="O108" i="1" s="1"/>
  <c r="N98" i="1"/>
  <c r="N108" i="1" s="1"/>
  <c r="I98" i="1"/>
  <c r="I108" i="1" s="1"/>
  <c r="H98" i="1"/>
  <c r="H108" i="1" s="1"/>
  <c r="G98" i="1"/>
  <c r="G108" i="1" s="1"/>
  <c r="F98" i="1"/>
  <c r="F108" i="1" s="1"/>
  <c r="E98" i="1"/>
  <c r="E108" i="1" s="1"/>
  <c r="D98" i="1"/>
  <c r="D108" i="1" s="1"/>
  <c r="C98" i="1"/>
  <c r="C108" i="1" s="1"/>
  <c r="AP97" i="1"/>
  <c r="AP107" i="1" s="1"/>
  <c r="AO97" i="1"/>
  <c r="AO107" i="1" s="1"/>
  <c r="AN97" i="1"/>
  <c r="AN107" i="1" s="1"/>
  <c r="AM97" i="1"/>
  <c r="AM107" i="1" s="1"/>
  <c r="AL97" i="1"/>
  <c r="AL107" i="1" s="1"/>
  <c r="AK97" i="1"/>
  <c r="AK107" i="1" s="1"/>
  <c r="AJ97" i="1"/>
  <c r="AJ107" i="1" s="1"/>
  <c r="AE97" i="1"/>
  <c r="AE107" i="1" s="1"/>
  <c r="AD97" i="1"/>
  <c r="AD107" i="1" s="1"/>
  <c r="AC97" i="1"/>
  <c r="AC107" i="1" s="1"/>
  <c r="AB97" i="1"/>
  <c r="AB107" i="1" s="1"/>
  <c r="AA97" i="1"/>
  <c r="AA107" i="1" s="1"/>
  <c r="Z97" i="1"/>
  <c r="Z107" i="1" s="1"/>
  <c r="Y97" i="1"/>
  <c r="Y107" i="1" s="1"/>
  <c r="T97" i="1"/>
  <c r="T107" i="1" s="1"/>
  <c r="S97" i="1"/>
  <c r="S107" i="1" s="1"/>
  <c r="R97" i="1"/>
  <c r="R107" i="1" s="1"/>
  <c r="Q97" i="1"/>
  <c r="Q107" i="1" s="1"/>
  <c r="P97" i="1"/>
  <c r="P107" i="1" s="1"/>
  <c r="O97" i="1"/>
  <c r="O107" i="1" s="1"/>
  <c r="N97" i="1"/>
  <c r="N107" i="1" s="1"/>
  <c r="I97" i="1"/>
  <c r="I107" i="1" s="1"/>
  <c r="H97" i="1"/>
  <c r="H107" i="1" s="1"/>
  <c r="G97" i="1"/>
  <c r="G107" i="1" s="1"/>
  <c r="F97" i="1"/>
  <c r="F107" i="1" s="1"/>
  <c r="E97" i="1"/>
  <c r="E107" i="1" s="1"/>
  <c r="D97" i="1"/>
  <c r="D107" i="1" s="1"/>
  <c r="C97" i="1"/>
  <c r="C107" i="1" s="1"/>
  <c r="AP96" i="1"/>
  <c r="AP106" i="1" s="1"/>
  <c r="AO96" i="1"/>
  <c r="AO106" i="1" s="1"/>
  <c r="AN96" i="1"/>
  <c r="AN106" i="1" s="1"/>
  <c r="AM96" i="1"/>
  <c r="AM106" i="1" s="1"/>
  <c r="AL96" i="1"/>
  <c r="AL106" i="1" s="1"/>
  <c r="AK96" i="1"/>
  <c r="AK106" i="1" s="1"/>
  <c r="AJ96" i="1"/>
  <c r="AJ106" i="1" s="1"/>
  <c r="AE96" i="1"/>
  <c r="AE106" i="1" s="1"/>
  <c r="AD96" i="1"/>
  <c r="AD106" i="1" s="1"/>
  <c r="AC96" i="1"/>
  <c r="AC106" i="1" s="1"/>
  <c r="AB96" i="1"/>
  <c r="AB106" i="1" s="1"/>
  <c r="AA96" i="1"/>
  <c r="AA106" i="1" s="1"/>
  <c r="Z96" i="1"/>
  <c r="Z106" i="1" s="1"/>
  <c r="Y96" i="1"/>
  <c r="Y106" i="1" s="1"/>
  <c r="T96" i="1"/>
  <c r="T106" i="1" s="1"/>
  <c r="S96" i="1"/>
  <c r="S106" i="1" s="1"/>
  <c r="R96" i="1"/>
  <c r="R106" i="1" s="1"/>
  <c r="Q96" i="1"/>
  <c r="Q106" i="1" s="1"/>
  <c r="P96" i="1"/>
  <c r="P106" i="1" s="1"/>
  <c r="O96" i="1"/>
  <c r="O106" i="1" s="1"/>
  <c r="N96" i="1"/>
  <c r="N106" i="1" s="1"/>
  <c r="I96" i="1"/>
  <c r="I106" i="1" s="1"/>
  <c r="H96" i="1"/>
  <c r="H106" i="1" s="1"/>
  <c r="G96" i="1"/>
  <c r="G106" i="1" s="1"/>
  <c r="F96" i="1"/>
  <c r="F106" i="1" s="1"/>
  <c r="E96" i="1"/>
  <c r="E106" i="1" s="1"/>
  <c r="D96" i="1"/>
  <c r="D106" i="1" s="1"/>
  <c r="C96" i="1"/>
  <c r="C106" i="1" s="1"/>
  <c r="AP95" i="1"/>
  <c r="AP105" i="1" s="1"/>
  <c r="AO95" i="1"/>
  <c r="AO105" i="1" s="1"/>
  <c r="AN95" i="1"/>
  <c r="AN105" i="1" s="1"/>
  <c r="AM95" i="1"/>
  <c r="AM105" i="1" s="1"/>
  <c r="AL95" i="1"/>
  <c r="AL105" i="1" s="1"/>
  <c r="AK95" i="1"/>
  <c r="AK105" i="1" s="1"/>
  <c r="AJ95" i="1"/>
  <c r="AJ105" i="1" s="1"/>
  <c r="AE95" i="1"/>
  <c r="AE105" i="1" s="1"/>
  <c r="AD95" i="1"/>
  <c r="AD105" i="1" s="1"/>
  <c r="AC95" i="1"/>
  <c r="AC105" i="1" s="1"/>
  <c r="AB95" i="1"/>
  <c r="AB105" i="1" s="1"/>
  <c r="AA95" i="1"/>
  <c r="AA105" i="1" s="1"/>
  <c r="Z95" i="1"/>
  <c r="Z105" i="1" s="1"/>
  <c r="Y95" i="1"/>
  <c r="Y105" i="1" s="1"/>
  <c r="T95" i="1"/>
  <c r="T105" i="1" s="1"/>
  <c r="S95" i="1"/>
  <c r="S105" i="1" s="1"/>
  <c r="R95" i="1"/>
  <c r="R105" i="1" s="1"/>
  <c r="Q95" i="1"/>
  <c r="Q105" i="1" s="1"/>
  <c r="P95" i="1"/>
  <c r="P105" i="1" s="1"/>
  <c r="O95" i="1"/>
  <c r="O105" i="1" s="1"/>
  <c r="N95" i="1"/>
  <c r="N105" i="1" s="1"/>
  <c r="I95" i="1"/>
  <c r="I105" i="1" s="1"/>
  <c r="H95" i="1"/>
  <c r="H105" i="1" s="1"/>
  <c r="G95" i="1"/>
  <c r="G105" i="1" s="1"/>
  <c r="F95" i="1"/>
  <c r="F105" i="1" s="1"/>
  <c r="E95" i="1"/>
  <c r="E105" i="1" s="1"/>
  <c r="D95" i="1"/>
  <c r="D105" i="1" s="1"/>
  <c r="C95" i="1"/>
  <c r="C105" i="1" s="1"/>
  <c r="AP94" i="1"/>
  <c r="AP104" i="1" s="1"/>
  <c r="AO94" i="1"/>
  <c r="AO104" i="1" s="1"/>
  <c r="AN94" i="1"/>
  <c r="AN104" i="1" s="1"/>
  <c r="AM94" i="1"/>
  <c r="AM104" i="1" s="1"/>
  <c r="AL94" i="1"/>
  <c r="AL104" i="1" s="1"/>
  <c r="AK94" i="1"/>
  <c r="AK104" i="1" s="1"/>
  <c r="AJ94" i="1"/>
  <c r="AJ104" i="1" s="1"/>
  <c r="AE94" i="1"/>
  <c r="AE104" i="1" s="1"/>
  <c r="AD94" i="1"/>
  <c r="AD104" i="1" s="1"/>
  <c r="AC94" i="1"/>
  <c r="AC104" i="1" s="1"/>
  <c r="AB94" i="1"/>
  <c r="AB104" i="1" s="1"/>
  <c r="AA94" i="1"/>
  <c r="AA104" i="1" s="1"/>
  <c r="Z94" i="1"/>
  <c r="Z104" i="1" s="1"/>
  <c r="Y94" i="1"/>
  <c r="Y104" i="1" s="1"/>
  <c r="T94" i="1"/>
  <c r="T104" i="1" s="1"/>
  <c r="S94" i="1"/>
  <c r="S104" i="1" s="1"/>
  <c r="R94" i="1"/>
  <c r="R104" i="1" s="1"/>
  <c r="Q94" i="1"/>
  <c r="Q104" i="1" s="1"/>
  <c r="P94" i="1"/>
  <c r="P104" i="1" s="1"/>
  <c r="O94" i="1"/>
  <c r="O104" i="1" s="1"/>
  <c r="N94" i="1"/>
  <c r="N104" i="1" s="1"/>
  <c r="I94" i="1"/>
  <c r="I104" i="1" s="1"/>
  <c r="H94" i="1"/>
  <c r="H104" i="1" s="1"/>
  <c r="G94" i="1"/>
  <c r="G104" i="1" s="1"/>
  <c r="F94" i="1"/>
  <c r="F104" i="1" s="1"/>
  <c r="E94" i="1"/>
  <c r="E104" i="1" s="1"/>
  <c r="D94" i="1"/>
  <c r="D104" i="1" s="1"/>
  <c r="C94" i="1"/>
  <c r="C104" i="1" s="1"/>
  <c r="AP93" i="1"/>
  <c r="AP103" i="1" s="1"/>
  <c r="AO93" i="1"/>
  <c r="AO103" i="1" s="1"/>
  <c r="AN93" i="1"/>
  <c r="AN103" i="1" s="1"/>
  <c r="AM93" i="1"/>
  <c r="AM103" i="1" s="1"/>
  <c r="AL93" i="1"/>
  <c r="AL103" i="1" s="1"/>
  <c r="AK93" i="1"/>
  <c r="AK103" i="1" s="1"/>
  <c r="AJ93" i="1"/>
  <c r="AJ103" i="1" s="1"/>
  <c r="AE93" i="1"/>
  <c r="AE103" i="1" s="1"/>
  <c r="AD93" i="1"/>
  <c r="AD103" i="1" s="1"/>
  <c r="AC93" i="1"/>
  <c r="AC103" i="1" s="1"/>
  <c r="AB93" i="1"/>
  <c r="AB103" i="1" s="1"/>
  <c r="AA93" i="1"/>
  <c r="AA103" i="1" s="1"/>
  <c r="Z93" i="1"/>
  <c r="Z103" i="1" s="1"/>
  <c r="Y93" i="1"/>
  <c r="Y103" i="1" s="1"/>
  <c r="T93" i="1"/>
  <c r="T103" i="1" s="1"/>
  <c r="S93" i="1"/>
  <c r="S103" i="1" s="1"/>
  <c r="R93" i="1"/>
  <c r="R103" i="1" s="1"/>
  <c r="Q93" i="1"/>
  <c r="Q103" i="1" s="1"/>
  <c r="P93" i="1"/>
  <c r="P103" i="1" s="1"/>
  <c r="O93" i="1"/>
  <c r="O103" i="1" s="1"/>
  <c r="N93" i="1"/>
  <c r="N103" i="1" s="1"/>
  <c r="I93" i="1"/>
  <c r="I103" i="1" s="1"/>
  <c r="H93" i="1"/>
  <c r="H103" i="1" s="1"/>
  <c r="G93" i="1"/>
  <c r="G103" i="1" s="1"/>
  <c r="F93" i="1"/>
  <c r="F103" i="1" s="1"/>
  <c r="E93" i="1"/>
  <c r="E103" i="1" s="1"/>
  <c r="D93" i="1"/>
  <c r="D103" i="1" s="1"/>
  <c r="C93" i="1"/>
  <c r="C103" i="1" s="1"/>
  <c r="AP92" i="1"/>
  <c r="AP102" i="1" s="1"/>
  <c r="AO92" i="1"/>
  <c r="AO102" i="1" s="1"/>
  <c r="AN92" i="1"/>
  <c r="AN102" i="1" s="1"/>
  <c r="AM92" i="1"/>
  <c r="AM102" i="1" s="1"/>
  <c r="AL92" i="1"/>
  <c r="AL102" i="1" s="1"/>
  <c r="AK92" i="1"/>
  <c r="AK102" i="1" s="1"/>
  <c r="AJ92" i="1"/>
  <c r="AJ102" i="1" s="1"/>
  <c r="AE92" i="1"/>
  <c r="AE102" i="1" s="1"/>
  <c r="AD92" i="1"/>
  <c r="AD102" i="1" s="1"/>
  <c r="AC92" i="1"/>
  <c r="AC102" i="1" s="1"/>
  <c r="AB92" i="1"/>
  <c r="AB102" i="1" s="1"/>
  <c r="AA92" i="1"/>
  <c r="AA102" i="1" s="1"/>
  <c r="Z92" i="1"/>
  <c r="Z102" i="1" s="1"/>
  <c r="Y92" i="1"/>
  <c r="Y102" i="1" s="1"/>
  <c r="T92" i="1"/>
  <c r="T102" i="1" s="1"/>
  <c r="S92" i="1"/>
  <c r="S102" i="1" s="1"/>
  <c r="R92" i="1"/>
  <c r="R102" i="1" s="1"/>
  <c r="Q92" i="1"/>
  <c r="Q102" i="1" s="1"/>
  <c r="P92" i="1"/>
  <c r="P102" i="1" s="1"/>
  <c r="O92" i="1"/>
  <c r="O102" i="1" s="1"/>
  <c r="N92" i="1"/>
  <c r="N102" i="1" s="1"/>
  <c r="I92" i="1"/>
  <c r="I102" i="1" s="1"/>
  <c r="H92" i="1"/>
  <c r="H102" i="1" s="1"/>
  <c r="G92" i="1"/>
  <c r="G102" i="1" s="1"/>
  <c r="F92" i="1"/>
  <c r="F102" i="1" s="1"/>
  <c r="E92" i="1"/>
  <c r="E102" i="1" s="1"/>
  <c r="D92" i="1"/>
  <c r="D102" i="1" s="1"/>
  <c r="C92" i="1"/>
  <c r="C102" i="1" s="1"/>
  <c r="AP88" i="1"/>
  <c r="AO88" i="1"/>
  <c r="AN88" i="1"/>
  <c r="AM88" i="1"/>
  <c r="AL88" i="1"/>
  <c r="AK88" i="1"/>
  <c r="AJ88" i="1"/>
  <c r="AE88" i="1"/>
  <c r="AD88" i="1"/>
  <c r="AC88" i="1"/>
  <c r="AB88" i="1"/>
  <c r="AA88" i="1"/>
  <c r="Z88" i="1"/>
  <c r="Y88" i="1"/>
  <c r="T88" i="1"/>
  <c r="S88" i="1"/>
  <c r="R88" i="1"/>
  <c r="Q88" i="1"/>
  <c r="P88" i="1"/>
  <c r="O88" i="1"/>
  <c r="N88" i="1"/>
  <c r="I88" i="1"/>
  <c r="H88" i="1"/>
  <c r="G88" i="1"/>
  <c r="F88" i="1"/>
  <c r="E88" i="1"/>
  <c r="D88" i="1"/>
  <c r="C88" i="1"/>
  <c r="AP87" i="1"/>
  <c r="AO87" i="1"/>
  <c r="AN87" i="1"/>
  <c r="AM87" i="1"/>
  <c r="AL87" i="1"/>
  <c r="AK87" i="1"/>
  <c r="AJ87" i="1"/>
  <c r="AE87" i="1"/>
  <c r="AD87" i="1"/>
  <c r="AC87" i="1"/>
  <c r="AB87" i="1"/>
  <c r="AA87" i="1"/>
  <c r="Z87" i="1"/>
  <c r="Y87" i="1"/>
  <c r="T87" i="1"/>
  <c r="S87" i="1"/>
  <c r="R87" i="1"/>
  <c r="Q87" i="1"/>
  <c r="P87" i="1"/>
  <c r="O87" i="1"/>
  <c r="N87" i="1"/>
  <c r="I87" i="1"/>
  <c r="H87" i="1"/>
  <c r="G87" i="1"/>
  <c r="F87" i="1"/>
  <c r="E87" i="1"/>
  <c r="D87" i="1"/>
  <c r="C87" i="1"/>
  <c r="AP86" i="1"/>
  <c r="AO86" i="1"/>
  <c r="AN86" i="1"/>
  <c r="AM86" i="1"/>
  <c r="AL86" i="1"/>
  <c r="AK86" i="1"/>
  <c r="AJ86" i="1"/>
  <c r="AE86" i="1"/>
  <c r="AD86" i="1"/>
  <c r="AC86" i="1"/>
  <c r="AB86" i="1"/>
  <c r="AA86" i="1"/>
  <c r="Z86" i="1"/>
  <c r="Y86" i="1"/>
  <c r="T86" i="1"/>
  <c r="S86" i="1"/>
  <c r="R86" i="1"/>
  <c r="Q86" i="1"/>
  <c r="P86" i="1"/>
  <c r="O86" i="1"/>
  <c r="N86" i="1"/>
  <c r="I86" i="1"/>
  <c r="H86" i="1"/>
  <c r="G86" i="1"/>
  <c r="F86" i="1"/>
  <c r="E86" i="1"/>
  <c r="D86" i="1"/>
  <c r="C86" i="1"/>
  <c r="AP85" i="1"/>
  <c r="AO85" i="1"/>
  <c r="AN85" i="1"/>
  <c r="AM85" i="1"/>
  <c r="AL85" i="1"/>
  <c r="AK85" i="1"/>
  <c r="AJ85" i="1"/>
  <c r="AE85" i="1"/>
  <c r="AD85" i="1"/>
  <c r="AC85" i="1"/>
  <c r="AB85" i="1"/>
  <c r="AA85" i="1"/>
  <c r="Z85" i="1"/>
  <c r="Y85" i="1"/>
  <c r="T85" i="1"/>
  <c r="S85" i="1"/>
  <c r="R85" i="1"/>
  <c r="Q85" i="1"/>
  <c r="P85" i="1"/>
  <c r="O85" i="1"/>
  <c r="N85" i="1"/>
  <c r="I85" i="1"/>
  <c r="H85" i="1"/>
  <c r="G85" i="1"/>
  <c r="F85" i="1"/>
  <c r="E85" i="1"/>
  <c r="D85" i="1"/>
  <c r="C85" i="1"/>
  <c r="AP84" i="1"/>
  <c r="AO84" i="1"/>
  <c r="AN84" i="1"/>
  <c r="AM84" i="1"/>
  <c r="AL84" i="1"/>
  <c r="AK84" i="1"/>
  <c r="AJ84" i="1"/>
  <c r="AE84" i="1"/>
  <c r="AD84" i="1"/>
  <c r="AC84" i="1"/>
  <c r="AB84" i="1"/>
  <c r="AA84" i="1"/>
  <c r="Z84" i="1"/>
  <c r="Y84" i="1"/>
  <c r="T84" i="1"/>
  <c r="S84" i="1"/>
  <c r="R84" i="1"/>
  <c r="Q84" i="1"/>
  <c r="P84" i="1"/>
  <c r="O84" i="1"/>
  <c r="N84" i="1"/>
  <c r="I84" i="1"/>
  <c r="H84" i="1"/>
  <c r="G84" i="1"/>
  <c r="F84" i="1"/>
  <c r="E84" i="1"/>
  <c r="D84" i="1"/>
  <c r="C84" i="1"/>
  <c r="AP83" i="1"/>
  <c r="AO83" i="1"/>
  <c r="AN83" i="1"/>
  <c r="AM83" i="1"/>
  <c r="AL83" i="1"/>
  <c r="AK83" i="1"/>
  <c r="AJ83" i="1"/>
  <c r="AE83" i="1"/>
  <c r="AD83" i="1"/>
  <c r="AC83" i="1"/>
  <c r="AB83" i="1"/>
  <c r="AA83" i="1"/>
  <c r="Z83" i="1"/>
  <c r="Y83" i="1"/>
  <c r="T83" i="1"/>
  <c r="S83" i="1"/>
  <c r="R83" i="1"/>
  <c r="Q83" i="1"/>
  <c r="P83" i="1"/>
  <c r="O83" i="1"/>
  <c r="N83" i="1"/>
  <c r="I83" i="1"/>
  <c r="H83" i="1"/>
  <c r="G83" i="1"/>
  <c r="F83" i="1"/>
  <c r="E83" i="1"/>
  <c r="D83" i="1"/>
  <c r="C83" i="1"/>
  <c r="AP82" i="1"/>
  <c r="AO82" i="1"/>
  <c r="AN82" i="1"/>
  <c r="AM82" i="1"/>
  <c r="AL82" i="1"/>
  <c r="AK82" i="1"/>
  <c r="AJ82" i="1"/>
  <c r="AE82" i="1"/>
  <c r="AD82" i="1"/>
  <c r="AC82" i="1"/>
  <c r="AB82" i="1"/>
  <c r="AA82" i="1"/>
  <c r="Z82" i="1"/>
  <c r="Y82" i="1"/>
  <c r="T82" i="1"/>
  <c r="S82" i="1"/>
  <c r="R82" i="1"/>
  <c r="Q82" i="1"/>
  <c r="P82" i="1"/>
  <c r="O82" i="1"/>
  <c r="N82" i="1"/>
  <c r="I82" i="1"/>
  <c r="H82" i="1"/>
  <c r="G82" i="1"/>
  <c r="F82" i="1"/>
  <c r="E82" i="1"/>
  <c r="D82" i="1"/>
  <c r="C82" i="1"/>
  <c r="CH9" i="1"/>
  <c r="CG9" i="1"/>
  <c r="CE9" i="1"/>
  <c r="CD9" i="1"/>
  <c r="CC9" i="1"/>
  <c r="CB9" i="1"/>
  <c r="BW9" i="1"/>
  <c r="BV9" i="1"/>
  <c r="BU9" i="1"/>
  <c r="BT9" i="1"/>
  <c r="BS9" i="1"/>
  <c r="BR9" i="1"/>
  <c r="BQ9" i="1"/>
  <c r="BL9" i="1"/>
  <c r="BK9" i="1"/>
  <c r="BJ9" i="1"/>
  <c r="BI9" i="1"/>
  <c r="BH9" i="1"/>
  <c r="BG9" i="1"/>
  <c r="BF9" i="1"/>
  <c r="BA9" i="1"/>
  <c r="AZ9" i="1"/>
  <c r="AY9" i="1"/>
  <c r="AX9" i="1"/>
  <c r="AW9" i="1"/>
  <c r="AV9" i="1"/>
  <c r="AU9" i="1"/>
  <c r="CH8" i="1"/>
  <c r="CG8" i="1"/>
  <c r="CF8" i="1"/>
  <c r="CE8" i="1"/>
  <c r="CD8" i="1"/>
  <c r="CC8" i="1"/>
  <c r="CB8" i="1"/>
  <c r="BW8" i="1"/>
  <c r="BV8" i="1"/>
  <c r="BU8" i="1"/>
  <c r="BT8" i="1"/>
  <c r="BS8" i="1"/>
  <c r="BR8" i="1"/>
  <c r="BQ8" i="1"/>
  <c r="BL8" i="1"/>
  <c r="BK8" i="1"/>
  <c r="BJ8" i="1"/>
  <c r="BI8" i="1"/>
  <c r="BH8" i="1"/>
  <c r="BG8" i="1"/>
  <c r="BF8" i="1"/>
  <c r="BA8" i="1"/>
  <c r="AZ8" i="1"/>
  <c r="AY8" i="1"/>
  <c r="AX8" i="1"/>
  <c r="AW8" i="1"/>
  <c r="AV8" i="1"/>
  <c r="AU8" i="1"/>
  <c r="CH7" i="1"/>
  <c r="CG7" i="1"/>
  <c r="CF7" i="1"/>
  <c r="CE7" i="1"/>
  <c r="CD7" i="1"/>
  <c r="CC7" i="1"/>
  <c r="CB7" i="1"/>
  <c r="BW7" i="1"/>
  <c r="BV7" i="1"/>
  <c r="BU7" i="1"/>
  <c r="BT7" i="1"/>
  <c r="BS7" i="1"/>
  <c r="BR7" i="1"/>
  <c r="BQ7" i="1"/>
  <c r="BL7" i="1"/>
  <c r="BK7" i="1"/>
  <c r="BJ7" i="1"/>
  <c r="BI7" i="1"/>
  <c r="BH7" i="1"/>
  <c r="BG7" i="1"/>
  <c r="BF7" i="1"/>
  <c r="BA7" i="1"/>
  <c r="AZ7" i="1"/>
  <c r="AY7" i="1"/>
  <c r="AX7" i="1"/>
  <c r="AW7" i="1"/>
  <c r="AV7" i="1"/>
  <c r="AU7" i="1"/>
  <c r="CH6" i="1"/>
  <c r="CG6" i="1"/>
  <c r="CF6" i="1"/>
  <c r="CE6" i="1"/>
  <c r="CD6" i="1"/>
  <c r="CC6" i="1"/>
  <c r="CB6" i="1"/>
  <c r="BW6" i="1"/>
  <c r="BV6" i="1"/>
  <c r="BU6" i="1"/>
  <c r="BT6" i="1"/>
  <c r="BS6" i="1"/>
  <c r="BR6" i="1"/>
  <c r="BQ6" i="1"/>
  <c r="BL6" i="1"/>
  <c r="BK6" i="1"/>
  <c r="BJ6" i="1"/>
  <c r="BI6" i="1"/>
  <c r="BH6" i="1"/>
  <c r="BG6" i="1"/>
  <c r="BF6" i="1"/>
  <c r="BA6" i="1"/>
  <c r="AZ6" i="1"/>
  <c r="AY6" i="1"/>
  <c r="AX6" i="1"/>
  <c r="AW6" i="1"/>
  <c r="AV6" i="1"/>
  <c r="AU6" i="1"/>
  <c r="CH5" i="1"/>
  <c r="CG5" i="1"/>
  <c r="CF5" i="1"/>
  <c r="CE5" i="1"/>
  <c r="CD5" i="1"/>
  <c r="CC5" i="1"/>
  <c r="CB5" i="1"/>
  <c r="BW5" i="1"/>
  <c r="BV5" i="1"/>
  <c r="BU5" i="1"/>
  <c r="BT5" i="1"/>
  <c r="BS5" i="1"/>
  <c r="BR5" i="1"/>
  <c r="BQ5" i="1"/>
  <c r="BL5" i="1"/>
  <c r="BK5" i="1"/>
  <c r="BJ5" i="1"/>
  <c r="BI5" i="1"/>
  <c r="BH5" i="1"/>
  <c r="BG5" i="1"/>
  <c r="BF5" i="1"/>
  <c r="BA5" i="1"/>
  <c r="AZ5" i="1"/>
  <c r="AY5" i="1"/>
  <c r="AX5" i="1"/>
  <c r="AW5" i="1"/>
  <c r="AV5" i="1"/>
  <c r="AU5" i="1"/>
  <c r="CH4" i="1"/>
  <c r="CG4" i="1"/>
  <c r="CF4" i="1"/>
  <c r="CE4" i="1"/>
  <c r="CD4" i="1"/>
  <c r="CC4" i="1"/>
  <c r="CB4" i="1"/>
  <c r="BW4" i="1"/>
  <c r="BV4" i="1"/>
  <c r="BU4" i="1"/>
  <c r="BT4" i="1"/>
  <c r="BS4" i="1"/>
  <c r="BR4" i="1"/>
  <c r="BQ4" i="1"/>
  <c r="BL4" i="1"/>
  <c r="BK4" i="1"/>
  <c r="BJ4" i="1"/>
  <c r="BI4" i="1"/>
  <c r="BH4" i="1"/>
  <c r="BG4" i="1"/>
  <c r="BF4" i="1"/>
  <c r="BA4" i="1"/>
  <c r="AZ4" i="1"/>
  <c r="AY4" i="1"/>
  <c r="AX4" i="1"/>
  <c r="AW4" i="1"/>
  <c r="AV4" i="1"/>
  <c r="AU4" i="1"/>
  <c r="CH3" i="1"/>
  <c r="CG3" i="1"/>
  <c r="CF3" i="1"/>
  <c r="CE3" i="1"/>
  <c r="CD3" i="1"/>
  <c r="CC3" i="1"/>
  <c r="CB3" i="1"/>
  <c r="BW3" i="1"/>
  <c r="BV3" i="1"/>
  <c r="BU3" i="1"/>
  <c r="BT3" i="1"/>
  <c r="BS3" i="1"/>
  <c r="BR3" i="1"/>
  <c r="BQ3" i="1"/>
  <c r="BL3" i="1"/>
  <c r="BK3" i="1"/>
  <c r="BJ3" i="1"/>
  <c r="BI3" i="1"/>
  <c r="BH3" i="1"/>
  <c r="BG3" i="1"/>
  <c r="BF3" i="1"/>
  <c r="BA3" i="1"/>
  <c r="AZ3" i="1"/>
  <c r="AY3" i="1"/>
  <c r="AX3" i="1"/>
  <c r="AW3" i="1"/>
  <c r="AV3" i="1"/>
  <c r="AU3" i="1"/>
</calcChain>
</file>

<file path=xl/sharedStrings.xml><?xml version="1.0" encoding="utf-8"?>
<sst xmlns="http://schemas.openxmlformats.org/spreadsheetml/2006/main" count="216" uniqueCount="14">
  <si>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</si>
  <si>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</si>
  <si>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</si>
  <si>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</si>
  <si>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</si>
  <si>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</si>
  <si>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</si>
  <si>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</si>
  <si>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Python</t>
  </si>
  <si>
    <t>Ruby</t>
  </si>
  <si>
    <t>Médias  (s)</t>
  </si>
  <si>
    <t>Variância (s)</t>
  </si>
  <si>
    <t>Desvio Padrão (s)</t>
  </si>
  <si>
    <t>Confiança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</si>
</sst>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PingPong </a:t>
            </a:r>
            <a:r>
              <a:rPr lang="en-US"/>
              <a:t>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1.22992E-2</c:v>
                </c:pt>
                <c:pt idx="1">
                  <c:v>2.4400700000000001E-2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1.1953731000000001</c:v>
                </c:pt>
                <c:pt idx="5">
                  <c:v>2.3891596000000002</c:v>
                </c:pt>
                <c:pt idx="6">
                  <c:v>13.581018200000001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0.20823929999999999</c:v>
                </c:pt>
                <c:pt idx="1">
                  <c:v>0.27122469999999999</c:v>
                </c:pt>
                <c:pt idx="2">
                  <c:v>0.73952289999999998</c:v>
                </c:pt>
                <c:pt idx="3">
                  <c:v>1.4264391999999999</c:v>
                </c:pt>
                <c:pt idx="4">
                  <c:v>8.3418811000000002</c:v>
                </c:pt>
                <c:pt idx="5">
                  <c:v>18.068925100000001</c:v>
                </c:pt>
                <c:pt idx="6">
                  <c:v>95.327682100000004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0.33048909999999998</c:v>
                </c:pt>
                <c:pt idx="1">
                  <c:v>0.50257879999999999</c:v>
                </c:pt>
                <c:pt idx="2">
                  <c:v>1.3547524</c:v>
                </c:pt>
                <c:pt idx="3">
                  <c:v>2.2635976000000002</c:v>
                </c:pt>
                <c:pt idx="4">
                  <c:v>9.6782666000000006</c:v>
                </c:pt>
                <c:pt idx="5">
                  <c:v>18.850725400000002</c:v>
                </c:pt>
                <c:pt idx="6">
                  <c:v>91.779568999999995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1.4364E-2</c:v>
                </c:pt>
                <c:pt idx="1">
                  <c:v>2.8455299999999999E-2</c:v>
                </c:pt>
                <c:pt idx="2">
                  <c:v>0.14331469999999999</c:v>
                </c:pt>
                <c:pt idx="3">
                  <c:v>0.22287850000000001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0.1135461</c:v>
                </c:pt>
                <c:pt idx="1">
                  <c:v>0.19590650000000001</c:v>
                </c:pt>
                <c:pt idx="2">
                  <c:v>0.57101769999999996</c:v>
                </c:pt>
                <c:pt idx="3">
                  <c:v>1.2160937999999999</c:v>
                </c:pt>
                <c:pt idx="4">
                  <c:v>5.1026290999999997</c:v>
                </c:pt>
                <c:pt idx="5">
                  <c:v>9.7981636000000005</c:v>
                </c:pt>
                <c:pt idx="6">
                  <c:v>48.111731800000001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0.36165350000000002</c:v>
                </c:pt>
                <c:pt idx="1">
                  <c:v>0.58874599999999999</c:v>
                </c:pt>
                <c:pt idx="2">
                  <c:v>1.3531394000000001</c:v>
                </c:pt>
                <c:pt idx="3">
                  <c:v>2.2977132999999998</c:v>
                </c:pt>
                <c:pt idx="4">
                  <c:v>9.4779213000000002</c:v>
                </c:pt>
                <c:pt idx="5">
                  <c:v>18.417889500000001</c:v>
                </c:pt>
                <c:pt idx="6">
                  <c:v>87.337767400000004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Sheet1!$BL$2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Sheet1!$BL$3:$BL$9</c:f>
              <c:numCache>
                <c:formatCode>General</c:formatCode>
                <c:ptCount val="7"/>
                <c:pt idx="0">
                  <c:v>0.86934730000000005</c:v>
                </c:pt>
                <c:pt idx="1">
                  <c:v>1.8444103999999999</c:v>
                </c:pt>
                <c:pt idx="2">
                  <c:v>10.9646408</c:v>
                </c:pt>
                <c:pt idx="3">
                  <c:v>16.305135199999999</c:v>
                </c:pt>
                <c:pt idx="4">
                  <c:v>106.9159748</c:v>
                </c:pt>
                <c:pt idx="5">
                  <c:v>167.44382920000001</c:v>
                </c:pt>
                <c:pt idx="6">
                  <c:v>1230.0820802999999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25216"/>
        <c:axId val="70443776"/>
      </c:lineChart>
      <c:catAx>
        <c:axId val="704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443776"/>
        <c:crossesAt val="0"/>
        <c:auto val="1"/>
        <c:lblAlgn val="ctr"/>
        <c:lblOffset val="100"/>
        <c:noMultiLvlLbl val="0"/>
      </c:catAx>
      <c:valAx>
        <c:axId val="7044377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42521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PingPong </a:t>
            </a:r>
            <a:r>
              <a:rPr lang="en-US"/>
              <a:t>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1.22992E-2</c:v>
                </c:pt>
                <c:pt idx="1">
                  <c:v>2.4400700000000001E-2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1.1953731000000001</c:v>
                </c:pt>
                <c:pt idx="5">
                  <c:v>2.3891596000000002</c:v>
                </c:pt>
                <c:pt idx="6">
                  <c:v>13.581018200000001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1.4364E-2</c:v>
                </c:pt>
                <c:pt idx="1">
                  <c:v>2.8455299999999999E-2</c:v>
                </c:pt>
                <c:pt idx="2">
                  <c:v>0.14331469999999999</c:v>
                </c:pt>
                <c:pt idx="3">
                  <c:v>0.22287850000000001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90016"/>
        <c:axId val="71191936"/>
      </c:lineChart>
      <c:catAx>
        <c:axId val="711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191936"/>
        <c:crossesAt val="0"/>
        <c:auto val="1"/>
        <c:lblAlgn val="ctr"/>
        <c:lblOffset val="100"/>
        <c:noMultiLvlLbl val="0"/>
      </c:catAx>
      <c:valAx>
        <c:axId val="7119193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19001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PingPong </a:t>
            </a:r>
            <a:r>
              <a:rPr lang="en-US"/>
              <a:t>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4.4120899999999998E-2</c:v>
                </c:pt>
                <c:pt idx="1">
                  <c:v>8.8472499999999996E-2</c:v>
                </c:pt>
                <c:pt idx="2">
                  <c:v>0.4469844</c:v>
                </c:pt>
                <c:pt idx="3">
                  <c:v>0.97395200000000004</c:v>
                </c:pt>
                <c:pt idx="4">
                  <c:v>4.7003659000000004</c:v>
                </c:pt>
                <c:pt idx="5">
                  <c:v>8.7417409999999993</c:v>
                </c:pt>
                <c:pt idx="6">
                  <c:v>54.1380312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0.4660166</c:v>
                </c:pt>
                <c:pt idx="1">
                  <c:v>0.77176540000000005</c:v>
                </c:pt>
                <c:pt idx="2">
                  <c:v>3.4842787</c:v>
                </c:pt>
                <c:pt idx="3">
                  <c:v>9.1875988999999993</c:v>
                </c:pt>
                <c:pt idx="4">
                  <c:v>46.1431574</c:v>
                </c:pt>
                <c:pt idx="5">
                  <c:v>91.565425300000001</c:v>
                </c:pt>
                <c:pt idx="6">
                  <c:v>462.1611461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0.60981189999999996</c:v>
                </c:pt>
                <c:pt idx="1">
                  <c:v>1.0465922000000001</c:v>
                </c:pt>
                <c:pt idx="2">
                  <c:v>3.3976784000000002</c:v>
                </c:pt>
                <c:pt idx="3">
                  <c:v>6.2484707000000004</c:v>
                </c:pt>
                <c:pt idx="4">
                  <c:v>28.961120399999999</c:v>
                </c:pt>
                <c:pt idx="5">
                  <c:v>57.251846499999999</c:v>
                </c:pt>
                <c:pt idx="6">
                  <c:v>281.2896174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5.4956900000000003E-2</c:v>
                </c:pt>
                <c:pt idx="1">
                  <c:v>0.1101179</c:v>
                </c:pt>
                <c:pt idx="2">
                  <c:v>0.55173810000000001</c:v>
                </c:pt>
                <c:pt idx="3">
                  <c:v>1.0971519999999999</c:v>
                </c:pt>
                <c:pt idx="4">
                  <c:v>5.4383556999999998</c:v>
                </c:pt>
                <c:pt idx="5">
                  <c:v>10.8554174</c:v>
                </c:pt>
                <c:pt idx="6">
                  <c:v>54.213727900000002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0.43189830000000001</c:v>
                </c:pt>
                <c:pt idx="1">
                  <c:v>0.65440759999999998</c:v>
                </c:pt>
                <c:pt idx="2">
                  <c:v>2.6258984000000001</c:v>
                </c:pt>
                <c:pt idx="3">
                  <c:v>5.7043431</c:v>
                </c:pt>
                <c:pt idx="4">
                  <c:v>24.755152800000001</c:v>
                </c:pt>
                <c:pt idx="5">
                  <c:v>48.508983499999999</c:v>
                </c:pt>
                <c:pt idx="6">
                  <c:v>239.14687459999999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0.68138030000000005</c:v>
                </c:pt>
                <c:pt idx="1">
                  <c:v>1.0440697000000001</c:v>
                </c:pt>
                <c:pt idx="2">
                  <c:v>3.3605068</c:v>
                </c:pt>
                <c:pt idx="3">
                  <c:v>6.1562016000000002</c:v>
                </c:pt>
                <c:pt idx="4">
                  <c:v>27.909407999999999</c:v>
                </c:pt>
                <c:pt idx="5">
                  <c:v>55.869778199999999</c:v>
                </c:pt>
                <c:pt idx="6">
                  <c:v>274.24127609999999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66304"/>
        <c:axId val="71268224"/>
      </c:lineChart>
      <c:catAx>
        <c:axId val="712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268224"/>
        <c:crossesAt val="0"/>
        <c:auto val="1"/>
        <c:lblAlgn val="ctr"/>
        <c:lblOffset val="100"/>
        <c:noMultiLvlLbl val="0"/>
      </c:catAx>
      <c:valAx>
        <c:axId val="7126822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26630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PingPong </a:t>
            </a:r>
            <a:r>
              <a:rPr lang="en-US"/>
              <a:t>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4.4120899999999998E-2</c:v>
                </c:pt>
                <c:pt idx="1">
                  <c:v>8.8472499999999996E-2</c:v>
                </c:pt>
                <c:pt idx="2">
                  <c:v>0.4469844</c:v>
                </c:pt>
                <c:pt idx="3">
                  <c:v>0.97395200000000004</c:v>
                </c:pt>
                <c:pt idx="4">
                  <c:v>4.7003659000000004</c:v>
                </c:pt>
                <c:pt idx="5">
                  <c:v>8.7417409999999993</c:v>
                </c:pt>
                <c:pt idx="6">
                  <c:v>54.1380312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0.60981189999999996</c:v>
                </c:pt>
                <c:pt idx="1">
                  <c:v>1.0465922000000001</c:v>
                </c:pt>
                <c:pt idx="2">
                  <c:v>3.3976784000000002</c:v>
                </c:pt>
                <c:pt idx="3">
                  <c:v>6.2484707000000004</c:v>
                </c:pt>
                <c:pt idx="4">
                  <c:v>28.961120399999999</c:v>
                </c:pt>
                <c:pt idx="5">
                  <c:v>57.251846499999999</c:v>
                </c:pt>
                <c:pt idx="6">
                  <c:v>281.2896174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5.4956900000000003E-2</c:v>
                </c:pt>
                <c:pt idx="1">
                  <c:v>0.1101179</c:v>
                </c:pt>
                <c:pt idx="2">
                  <c:v>0.55173810000000001</c:v>
                </c:pt>
                <c:pt idx="3">
                  <c:v>1.0971519999999999</c:v>
                </c:pt>
                <c:pt idx="4">
                  <c:v>5.4383556999999998</c:v>
                </c:pt>
                <c:pt idx="5">
                  <c:v>10.8554174</c:v>
                </c:pt>
                <c:pt idx="6">
                  <c:v>54.213727900000002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0.68138030000000005</c:v>
                </c:pt>
                <c:pt idx="1">
                  <c:v>1.0440697000000001</c:v>
                </c:pt>
                <c:pt idx="2">
                  <c:v>3.3605068</c:v>
                </c:pt>
                <c:pt idx="3">
                  <c:v>6.1562016000000002</c:v>
                </c:pt>
                <c:pt idx="4">
                  <c:v>27.909407999999999</c:v>
                </c:pt>
                <c:pt idx="5">
                  <c:v>55.869778199999999</c:v>
                </c:pt>
                <c:pt idx="6">
                  <c:v>274.24127609999999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00224"/>
        <c:axId val="71302144"/>
      </c:lineChart>
      <c:catAx>
        <c:axId val="7130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02144"/>
        <c:crossesAt val="0"/>
        <c:auto val="1"/>
        <c:lblAlgn val="ctr"/>
        <c:lblOffset val="100"/>
        <c:noMultiLvlLbl val="0"/>
      </c:catAx>
      <c:valAx>
        <c:axId val="7130214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0022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PingPong </a:t>
            </a:r>
            <a:r>
              <a:rPr lang="en-US"/>
              <a:t>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4.4120899999999998E-2</c:v>
                </c:pt>
                <c:pt idx="1">
                  <c:v>8.8472499999999996E-2</c:v>
                </c:pt>
                <c:pt idx="2">
                  <c:v>0.4469844</c:v>
                </c:pt>
                <c:pt idx="3">
                  <c:v>0.97395200000000004</c:v>
                </c:pt>
                <c:pt idx="4">
                  <c:v>4.7003659000000004</c:v>
                </c:pt>
                <c:pt idx="5">
                  <c:v>8.7417409999999993</c:v>
                </c:pt>
                <c:pt idx="6">
                  <c:v>54.1380312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5.4956900000000003E-2</c:v>
                </c:pt>
                <c:pt idx="1">
                  <c:v>0.1101179</c:v>
                </c:pt>
                <c:pt idx="2">
                  <c:v>0.55173810000000001</c:v>
                </c:pt>
                <c:pt idx="3">
                  <c:v>1.0971519999999999</c:v>
                </c:pt>
                <c:pt idx="4">
                  <c:v>5.4383556999999998</c:v>
                </c:pt>
                <c:pt idx="5">
                  <c:v>10.8554174</c:v>
                </c:pt>
                <c:pt idx="6">
                  <c:v>54.213727900000002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9888"/>
        <c:axId val="70551808"/>
      </c:lineChart>
      <c:catAx>
        <c:axId val="7054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551808"/>
        <c:crossesAt val="0"/>
        <c:auto val="1"/>
        <c:lblAlgn val="ctr"/>
        <c:lblOffset val="100"/>
        <c:noMultiLvlLbl val="0"/>
      </c:catAx>
      <c:valAx>
        <c:axId val="7055180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54988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PingPong </a:t>
            </a:r>
            <a:r>
              <a:rPr lang="en-US"/>
              <a:t>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9.7381499999999996E-2</c:v>
                </c:pt>
                <c:pt idx="1">
                  <c:v>0.19496169999999999</c:v>
                </c:pt>
                <c:pt idx="2">
                  <c:v>0.97811550000000003</c:v>
                </c:pt>
                <c:pt idx="3">
                  <c:v>1.9430068</c:v>
                </c:pt>
                <c:pt idx="4">
                  <c:v>9.6555283000000003</c:v>
                </c:pt>
                <c:pt idx="5">
                  <c:v>19.285432799999999</c:v>
                </c:pt>
                <c:pt idx="6">
                  <c:v>96.379329499999997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0.89360309999999998</c:v>
                </c:pt>
                <c:pt idx="1">
                  <c:v>1.4086072999999999</c:v>
                </c:pt>
                <c:pt idx="2">
                  <c:v>7.737425</c:v>
                </c:pt>
                <c:pt idx="3">
                  <c:v>19.404788499999999</c:v>
                </c:pt>
                <c:pt idx="4">
                  <c:v>91.776531800000001</c:v>
                </c:pt>
                <c:pt idx="5">
                  <c:v>181.9347296</c:v>
                </c:pt>
                <c:pt idx="6">
                  <c:v>911.10984719999999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0.99237719999999996</c:v>
                </c:pt>
                <c:pt idx="1">
                  <c:v>1.7080042</c:v>
                </c:pt>
                <c:pt idx="2">
                  <c:v>5.7701602000000003</c:v>
                </c:pt>
                <c:pt idx="3">
                  <c:v>10.835224699999999</c:v>
                </c:pt>
                <c:pt idx="4">
                  <c:v>50.4129699</c:v>
                </c:pt>
                <c:pt idx="5">
                  <c:v>99.5925455</c:v>
                </c:pt>
                <c:pt idx="6">
                  <c:v>492.3662296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9.7357700000000005E-2</c:v>
                </c:pt>
                <c:pt idx="1">
                  <c:v>0.19747580000000001</c:v>
                </c:pt>
                <c:pt idx="2">
                  <c:v>0.97665159999999995</c:v>
                </c:pt>
                <c:pt idx="3">
                  <c:v>1.9489683</c:v>
                </c:pt>
                <c:pt idx="4">
                  <c:v>9.6593038999999994</c:v>
                </c:pt>
                <c:pt idx="5">
                  <c:v>19.300513500000001</c:v>
                </c:pt>
                <c:pt idx="6">
                  <c:v>96.373680800000002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0.72654859999999999</c:v>
                </c:pt>
                <c:pt idx="1">
                  <c:v>1.2837769999999999</c:v>
                </c:pt>
                <c:pt idx="2">
                  <c:v>4.9908194999999997</c:v>
                </c:pt>
                <c:pt idx="3">
                  <c:v>10.6237464</c:v>
                </c:pt>
                <c:pt idx="4">
                  <c:v>49.333906300000002</c:v>
                </c:pt>
                <c:pt idx="5">
                  <c:v>97.119909100000001</c:v>
                </c:pt>
                <c:pt idx="6">
                  <c:v>478.21817470000002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1.0047383000000001</c:v>
                </c:pt>
                <c:pt idx="1">
                  <c:v>1.6890736</c:v>
                </c:pt>
                <c:pt idx="2">
                  <c:v>5.7050397999999998</c:v>
                </c:pt>
                <c:pt idx="3">
                  <c:v>10.655176000000001</c:v>
                </c:pt>
                <c:pt idx="4">
                  <c:v>50.115514500000003</c:v>
                </c:pt>
                <c:pt idx="5">
                  <c:v>98.678111700000002</c:v>
                </c:pt>
                <c:pt idx="6">
                  <c:v>490.8514955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70976"/>
        <c:axId val="70685440"/>
      </c:lineChart>
      <c:catAx>
        <c:axId val="706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685440"/>
        <c:crossesAt val="0"/>
        <c:auto val="1"/>
        <c:lblAlgn val="ctr"/>
        <c:lblOffset val="100"/>
        <c:noMultiLvlLbl val="0"/>
      </c:catAx>
      <c:valAx>
        <c:axId val="7068544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67097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PingPong </a:t>
            </a:r>
            <a:r>
              <a:rPr lang="en-US"/>
              <a:t>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9.7381499999999996E-2</c:v>
                </c:pt>
                <c:pt idx="1">
                  <c:v>0.19496169999999999</c:v>
                </c:pt>
                <c:pt idx="2">
                  <c:v>0.97811550000000003</c:v>
                </c:pt>
                <c:pt idx="3">
                  <c:v>1.9430068</c:v>
                </c:pt>
                <c:pt idx="4">
                  <c:v>9.6555283000000003</c:v>
                </c:pt>
                <c:pt idx="5">
                  <c:v>19.285432799999999</c:v>
                </c:pt>
                <c:pt idx="6">
                  <c:v>96.379329499999997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0.99237719999999996</c:v>
                </c:pt>
                <c:pt idx="1">
                  <c:v>1.7080042</c:v>
                </c:pt>
                <c:pt idx="2">
                  <c:v>5.7701602000000003</c:v>
                </c:pt>
                <c:pt idx="3">
                  <c:v>10.835224699999999</c:v>
                </c:pt>
                <c:pt idx="4">
                  <c:v>50.4129699</c:v>
                </c:pt>
                <c:pt idx="5">
                  <c:v>99.5925455</c:v>
                </c:pt>
                <c:pt idx="6">
                  <c:v>492.3662296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9.7357700000000005E-2</c:v>
                </c:pt>
                <c:pt idx="1">
                  <c:v>0.19747580000000001</c:v>
                </c:pt>
                <c:pt idx="2">
                  <c:v>0.97665159999999995</c:v>
                </c:pt>
                <c:pt idx="3">
                  <c:v>1.9489683</c:v>
                </c:pt>
                <c:pt idx="4">
                  <c:v>9.6593038999999994</c:v>
                </c:pt>
                <c:pt idx="5">
                  <c:v>19.300513500000001</c:v>
                </c:pt>
                <c:pt idx="6">
                  <c:v>96.373680800000002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1.0047383000000001</c:v>
                </c:pt>
                <c:pt idx="1">
                  <c:v>1.6890736</c:v>
                </c:pt>
                <c:pt idx="2">
                  <c:v>5.7050397999999998</c:v>
                </c:pt>
                <c:pt idx="3">
                  <c:v>10.655176000000001</c:v>
                </c:pt>
                <c:pt idx="4">
                  <c:v>50.115514500000003</c:v>
                </c:pt>
                <c:pt idx="5">
                  <c:v>98.678111700000002</c:v>
                </c:pt>
                <c:pt idx="6">
                  <c:v>490.8514955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98656"/>
        <c:axId val="70600576"/>
      </c:lineChart>
      <c:catAx>
        <c:axId val="705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600576"/>
        <c:crossesAt val="0"/>
        <c:auto val="1"/>
        <c:lblAlgn val="ctr"/>
        <c:lblOffset val="100"/>
        <c:noMultiLvlLbl val="0"/>
      </c:catAx>
      <c:valAx>
        <c:axId val="7060057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59865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PingPong </a:t>
            </a:r>
            <a:r>
              <a:rPr lang="en-US"/>
              <a:t>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9.7381499999999996E-2</c:v>
                </c:pt>
                <c:pt idx="1">
                  <c:v>0.19496169999999999</c:v>
                </c:pt>
                <c:pt idx="2">
                  <c:v>0.97811550000000003</c:v>
                </c:pt>
                <c:pt idx="3">
                  <c:v>1.9430068</c:v>
                </c:pt>
                <c:pt idx="4">
                  <c:v>9.6555283000000003</c:v>
                </c:pt>
                <c:pt idx="5">
                  <c:v>19.285432799999999</c:v>
                </c:pt>
                <c:pt idx="6">
                  <c:v>96.379329499999997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9.7357700000000005E-2</c:v>
                </c:pt>
                <c:pt idx="1">
                  <c:v>0.19747580000000001</c:v>
                </c:pt>
                <c:pt idx="2">
                  <c:v>0.97665159999999995</c:v>
                </c:pt>
                <c:pt idx="3">
                  <c:v>1.9489683</c:v>
                </c:pt>
                <c:pt idx="4">
                  <c:v>9.6593038999999994</c:v>
                </c:pt>
                <c:pt idx="5">
                  <c:v>19.300513500000001</c:v>
                </c:pt>
                <c:pt idx="6">
                  <c:v>96.373680800000002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26304"/>
        <c:axId val="70632576"/>
      </c:lineChart>
      <c:catAx>
        <c:axId val="7062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632576"/>
        <c:crossesAt val="0"/>
        <c:auto val="1"/>
        <c:lblAlgn val="ctr"/>
        <c:lblOffset val="100"/>
        <c:noMultiLvlLbl val="0"/>
      </c:catAx>
      <c:valAx>
        <c:axId val="7063257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62630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PingPong </a:t>
            </a:r>
            <a:r>
              <a:rPr lang="en-US"/>
              <a:t>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4.4120899999999998E-2</c:v>
                </c:pt>
                <c:pt idx="1">
                  <c:v>8.8472499999999996E-2</c:v>
                </c:pt>
                <c:pt idx="2">
                  <c:v>0.4469844</c:v>
                </c:pt>
                <c:pt idx="3">
                  <c:v>0.97395200000000004</c:v>
                </c:pt>
                <c:pt idx="4">
                  <c:v>4.7003659000000004</c:v>
                </c:pt>
                <c:pt idx="5">
                  <c:v>8.7417409999999993</c:v>
                </c:pt>
                <c:pt idx="6">
                  <c:v>54.1380312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0.4660166</c:v>
                </c:pt>
                <c:pt idx="1">
                  <c:v>0.77176540000000005</c:v>
                </c:pt>
                <c:pt idx="2">
                  <c:v>3.4842787</c:v>
                </c:pt>
                <c:pt idx="3">
                  <c:v>9.1875988999999993</c:v>
                </c:pt>
                <c:pt idx="4">
                  <c:v>46.1431574</c:v>
                </c:pt>
                <c:pt idx="5">
                  <c:v>91.565425300000001</c:v>
                </c:pt>
                <c:pt idx="6">
                  <c:v>462.1611461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0.60981189999999996</c:v>
                </c:pt>
                <c:pt idx="1">
                  <c:v>1.0465922000000001</c:v>
                </c:pt>
                <c:pt idx="2">
                  <c:v>3.3976784000000002</c:v>
                </c:pt>
                <c:pt idx="3">
                  <c:v>6.2484707000000004</c:v>
                </c:pt>
                <c:pt idx="4">
                  <c:v>28.961120399999999</c:v>
                </c:pt>
                <c:pt idx="5">
                  <c:v>57.251846499999999</c:v>
                </c:pt>
                <c:pt idx="6">
                  <c:v>281.2896174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5.4956900000000003E-2</c:v>
                </c:pt>
                <c:pt idx="1">
                  <c:v>0.1101179</c:v>
                </c:pt>
                <c:pt idx="2">
                  <c:v>0.55173810000000001</c:v>
                </c:pt>
                <c:pt idx="3">
                  <c:v>1.0971519999999999</c:v>
                </c:pt>
                <c:pt idx="4">
                  <c:v>5.4383556999999998</c:v>
                </c:pt>
                <c:pt idx="5">
                  <c:v>10.8554174</c:v>
                </c:pt>
                <c:pt idx="6">
                  <c:v>54.213727900000002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0.43189830000000001</c:v>
                </c:pt>
                <c:pt idx="1">
                  <c:v>0.65440759999999998</c:v>
                </c:pt>
                <c:pt idx="2">
                  <c:v>2.6258984000000001</c:v>
                </c:pt>
                <c:pt idx="3">
                  <c:v>5.7043431</c:v>
                </c:pt>
                <c:pt idx="4">
                  <c:v>24.755152800000001</c:v>
                </c:pt>
                <c:pt idx="5">
                  <c:v>48.508983499999999</c:v>
                </c:pt>
                <c:pt idx="6">
                  <c:v>239.14687459999999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0.68138030000000005</c:v>
                </c:pt>
                <c:pt idx="1">
                  <c:v>1.0440697000000001</c:v>
                </c:pt>
                <c:pt idx="2">
                  <c:v>3.3605068</c:v>
                </c:pt>
                <c:pt idx="3">
                  <c:v>6.1562016000000002</c:v>
                </c:pt>
                <c:pt idx="4">
                  <c:v>27.909407999999999</c:v>
                </c:pt>
                <c:pt idx="5">
                  <c:v>55.869778199999999</c:v>
                </c:pt>
                <c:pt idx="6">
                  <c:v>274.24127609999999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Sheet1!$BW$2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Sheet1!$BW$3:$BW$9</c:f>
              <c:numCache>
                <c:formatCode>General</c:formatCode>
                <c:ptCount val="7"/>
                <c:pt idx="0">
                  <c:v>0.93410090000000001</c:v>
                </c:pt>
                <c:pt idx="1">
                  <c:v>3.8384847999999998</c:v>
                </c:pt>
                <c:pt idx="2">
                  <c:v>18.589009300000001</c:v>
                </c:pt>
                <c:pt idx="3">
                  <c:v>23.5714714</c:v>
                </c:pt>
                <c:pt idx="4">
                  <c:v>79.365742600000004</c:v>
                </c:pt>
                <c:pt idx="5">
                  <c:v>178.4298196</c:v>
                </c:pt>
                <c:pt idx="6">
                  <c:v>1615.8660723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31936"/>
        <c:axId val="70234112"/>
      </c:lineChart>
      <c:catAx>
        <c:axId val="7023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234112"/>
        <c:crossesAt val="0"/>
        <c:auto val="1"/>
        <c:lblAlgn val="ctr"/>
        <c:lblOffset val="100"/>
        <c:noMultiLvlLbl val="0"/>
      </c:catAx>
      <c:valAx>
        <c:axId val="7023411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23193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PingPong </a:t>
            </a:r>
            <a:r>
              <a:rPr lang="en-US"/>
              <a:t>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9.7381499999999996E-2</c:v>
                </c:pt>
                <c:pt idx="1">
                  <c:v>0.19496169999999999</c:v>
                </c:pt>
                <c:pt idx="2">
                  <c:v>0.97811550000000003</c:v>
                </c:pt>
                <c:pt idx="3">
                  <c:v>1.9430068</c:v>
                </c:pt>
                <c:pt idx="4">
                  <c:v>9.6555283000000003</c:v>
                </c:pt>
                <c:pt idx="5">
                  <c:v>19.285432799999999</c:v>
                </c:pt>
                <c:pt idx="6">
                  <c:v>96.379329499999997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0.89360309999999998</c:v>
                </c:pt>
                <c:pt idx="1">
                  <c:v>1.4086072999999999</c:v>
                </c:pt>
                <c:pt idx="2">
                  <c:v>7.737425</c:v>
                </c:pt>
                <c:pt idx="3">
                  <c:v>19.404788499999999</c:v>
                </c:pt>
                <c:pt idx="4">
                  <c:v>91.776531800000001</c:v>
                </c:pt>
                <c:pt idx="5">
                  <c:v>181.9347296</c:v>
                </c:pt>
                <c:pt idx="6">
                  <c:v>911.10984719999999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0.99237719999999996</c:v>
                </c:pt>
                <c:pt idx="1">
                  <c:v>1.7080042</c:v>
                </c:pt>
                <c:pt idx="2">
                  <c:v>5.7701602000000003</c:v>
                </c:pt>
                <c:pt idx="3">
                  <c:v>10.835224699999999</c:v>
                </c:pt>
                <c:pt idx="4">
                  <c:v>50.4129699</c:v>
                </c:pt>
                <c:pt idx="5">
                  <c:v>99.5925455</c:v>
                </c:pt>
                <c:pt idx="6">
                  <c:v>492.3662296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9.7357700000000005E-2</c:v>
                </c:pt>
                <c:pt idx="1">
                  <c:v>0.19747580000000001</c:v>
                </c:pt>
                <c:pt idx="2">
                  <c:v>0.97665159999999995</c:v>
                </c:pt>
                <c:pt idx="3">
                  <c:v>1.9489683</c:v>
                </c:pt>
                <c:pt idx="4">
                  <c:v>9.6593038999999994</c:v>
                </c:pt>
                <c:pt idx="5">
                  <c:v>19.300513500000001</c:v>
                </c:pt>
                <c:pt idx="6">
                  <c:v>96.373680800000002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0.72654859999999999</c:v>
                </c:pt>
                <c:pt idx="1">
                  <c:v>1.2837769999999999</c:v>
                </c:pt>
                <c:pt idx="2">
                  <c:v>4.9908194999999997</c:v>
                </c:pt>
                <c:pt idx="3">
                  <c:v>10.6237464</c:v>
                </c:pt>
                <c:pt idx="4">
                  <c:v>49.333906300000002</c:v>
                </c:pt>
                <c:pt idx="5">
                  <c:v>97.119909100000001</c:v>
                </c:pt>
                <c:pt idx="6">
                  <c:v>478.21817470000002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1.0047383000000001</c:v>
                </c:pt>
                <c:pt idx="1">
                  <c:v>1.6890736</c:v>
                </c:pt>
                <c:pt idx="2">
                  <c:v>5.7050397999999998</c:v>
                </c:pt>
                <c:pt idx="3">
                  <c:v>10.655176000000001</c:v>
                </c:pt>
                <c:pt idx="4">
                  <c:v>50.115514500000003</c:v>
                </c:pt>
                <c:pt idx="5">
                  <c:v>98.678111700000002</c:v>
                </c:pt>
                <c:pt idx="6">
                  <c:v>490.8514955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Sheet1!$CH$2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Sheet1!$CH$3:$CH$9</c:f>
              <c:numCache>
                <c:formatCode>General</c:formatCode>
                <c:ptCount val="7"/>
                <c:pt idx="0">
                  <c:v>0.88568990000000003</c:v>
                </c:pt>
                <c:pt idx="1">
                  <c:v>1.2187504</c:v>
                </c:pt>
                <c:pt idx="2">
                  <c:v>11.7793736</c:v>
                </c:pt>
                <c:pt idx="3">
                  <c:v>17.830750099999999</c:v>
                </c:pt>
                <c:pt idx="4">
                  <c:v>145.11166610000001</c:v>
                </c:pt>
                <c:pt idx="5">
                  <c:v>216.0132156</c:v>
                </c:pt>
                <c:pt idx="6">
                  <c:v>1297.8846498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47264"/>
        <c:axId val="70749184"/>
      </c:lineChart>
      <c:catAx>
        <c:axId val="707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49184"/>
        <c:crossesAt val="0"/>
        <c:auto val="1"/>
        <c:lblAlgn val="ctr"/>
        <c:lblOffset val="100"/>
        <c:noMultiLvlLbl val="0"/>
      </c:catAx>
      <c:valAx>
        <c:axId val="7074918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4726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9.9708999999999996E-3</c:v>
                </c:pt>
                <c:pt idx="1">
                  <c:v>1.98803E-2</c:v>
                </c:pt>
                <c:pt idx="2">
                  <c:v>0.1008617</c:v>
                </c:pt>
                <c:pt idx="3">
                  <c:v>0.19735040000000001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10.876488999999999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7.9772499999999996E-2</c:v>
                </c:pt>
                <c:pt idx="1">
                  <c:v>0.14611089999999999</c:v>
                </c:pt>
                <c:pt idx="2">
                  <c:v>0.46705859999999999</c:v>
                </c:pt>
                <c:pt idx="3">
                  <c:v>0.85873949999999999</c:v>
                </c:pt>
                <c:pt idx="4">
                  <c:v>3.4476969</c:v>
                </c:pt>
                <c:pt idx="5">
                  <c:v>7.8994185999999997</c:v>
                </c:pt>
                <c:pt idx="6">
                  <c:v>45.672457299999998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0.29160619999999998</c:v>
                </c:pt>
                <c:pt idx="1">
                  <c:v>0.45677689999999999</c:v>
                </c:pt>
                <c:pt idx="2">
                  <c:v>1.0558299</c:v>
                </c:pt>
                <c:pt idx="3">
                  <c:v>1.7527398000000001</c:v>
                </c:pt>
                <c:pt idx="4">
                  <c:v>7.0908943000000004</c:v>
                </c:pt>
                <c:pt idx="5">
                  <c:v>13.9601585</c:v>
                </c:pt>
                <c:pt idx="6">
                  <c:v>68.522524599999997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1.15178E-2</c:v>
                </c:pt>
                <c:pt idx="1">
                  <c:v>2.31173E-2</c:v>
                </c:pt>
                <c:pt idx="2">
                  <c:v>0.11649089999999999</c:v>
                </c:pt>
                <c:pt idx="3">
                  <c:v>0.22287850000000001</c:v>
                </c:pt>
                <c:pt idx="4">
                  <c:v>1.0953999000000001</c:v>
                </c:pt>
                <c:pt idx="5">
                  <c:v>2.1975753999999998</c:v>
                </c:pt>
                <c:pt idx="6">
                  <c:v>10.928376999999999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6.6451999999999997E-2</c:v>
                </c:pt>
                <c:pt idx="1">
                  <c:v>0.1081729</c:v>
                </c:pt>
                <c:pt idx="2">
                  <c:v>0.36115029999999998</c:v>
                </c:pt>
                <c:pt idx="3">
                  <c:v>0.6563561</c:v>
                </c:pt>
                <c:pt idx="4">
                  <c:v>2.5580042000000001</c:v>
                </c:pt>
                <c:pt idx="5">
                  <c:v>5.0568284999999999</c:v>
                </c:pt>
                <c:pt idx="6">
                  <c:v>24.1375913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0.32200220000000002</c:v>
                </c:pt>
                <c:pt idx="1">
                  <c:v>0.48920540000000001</c:v>
                </c:pt>
                <c:pt idx="2">
                  <c:v>1.1280231999999999</c:v>
                </c:pt>
                <c:pt idx="3">
                  <c:v>1.7739475</c:v>
                </c:pt>
                <c:pt idx="4">
                  <c:v>7.1834318000000001</c:v>
                </c:pt>
                <c:pt idx="5">
                  <c:v>13.4919633</c:v>
                </c:pt>
                <c:pt idx="6">
                  <c:v>64.459658399999995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Sheet1!$BA$2</c:f>
              <c:strCache>
                <c:ptCount val="1"/>
                <c:pt idx="0">
                  <c:v>Python</c:v>
                </c:pt>
              </c:strCache>
            </c:strRef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0.80472319999999997</c:v>
                </c:pt>
                <c:pt idx="1">
                  <c:v>2.8960251000000001</c:v>
                </c:pt>
                <c:pt idx="2">
                  <c:v>12.430933100000001</c:v>
                </c:pt>
                <c:pt idx="3">
                  <c:v>33.713374700000003</c:v>
                </c:pt>
                <c:pt idx="4">
                  <c:v>110.30487309999999</c:v>
                </c:pt>
                <c:pt idx="5">
                  <c:v>380.47116970000002</c:v>
                </c:pt>
                <c:pt idx="6">
                  <c:v>1066.0410451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58240"/>
        <c:axId val="70864896"/>
      </c:lineChart>
      <c:catAx>
        <c:axId val="708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864896"/>
        <c:crossesAt val="0"/>
        <c:auto val="1"/>
        <c:lblAlgn val="ctr"/>
        <c:lblOffset val="100"/>
        <c:noMultiLvlLbl val="0"/>
      </c:catAx>
      <c:valAx>
        <c:axId val="7086489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85824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ot"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9.9708999999999996E-3</c:v>
                </c:pt>
                <c:pt idx="1">
                  <c:v>1.98803E-2</c:v>
                </c:pt>
                <c:pt idx="2">
                  <c:v>0.1008617</c:v>
                </c:pt>
                <c:pt idx="3">
                  <c:v>0.19735040000000001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10.876488999999999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7.9772499999999996E-2</c:v>
                </c:pt>
                <c:pt idx="1">
                  <c:v>0.14611089999999999</c:v>
                </c:pt>
                <c:pt idx="2">
                  <c:v>0.46705859999999999</c:v>
                </c:pt>
                <c:pt idx="3">
                  <c:v>0.85873949999999999</c:v>
                </c:pt>
                <c:pt idx="4">
                  <c:v>3.4476969</c:v>
                </c:pt>
                <c:pt idx="5">
                  <c:v>7.8994185999999997</c:v>
                </c:pt>
                <c:pt idx="6">
                  <c:v>45.672457299999998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0.29160619999999998</c:v>
                </c:pt>
                <c:pt idx="1">
                  <c:v>0.45677689999999999</c:v>
                </c:pt>
                <c:pt idx="2">
                  <c:v>1.0558299</c:v>
                </c:pt>
                <c:pt idx="3">
                  <c:v>1.7527398000000001</c:v>
                </c:pt>
                <c:pt idx="4">
                  <c:v>7.0908943000000004</c:v>
                </c:pt>
                <c:pt idx="5">
                  <c:v>13.9601585</c:v>
                </c:pt>
                <c:pt idx="6">
                  <c:v>68.522524599999997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1.15178E-2</c:v>
                </c:pt>
                <c:pt idx="1">
                  <c:v>2.31173E-2</c:v>
                </c:pt>
                <c:pt idx="2">
                  <c:v>0.11649089999999999</c:v>
                </c:pt>
                <c:pt idx="3">
                  <c:v>0.22287850000000001</c:v>
                </c:pt>
                <c:pt idx="4">
                  <c:v>1.0953999000000001</c:v>
                </c:pt>
                <c:pt idx="5">
                  <c:v>2.1975753999999998</c:v>
                </c:pt>
                <c:pt idx="6">
                  <c:v>10.928376999999999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6.6451999999999997E-2</c:v>
                </c:pt>
                <c:pt idx="1">
                  <c:v>0.1081729</c:v>
                </c:pt>
                <c:pt idx="2">
                  <c:v>0.36115029999999998</c:v>
                </c:pt>
                <c:pt idx="3">
                  <c:v>0.6563561</c:v>
                </c:pt>
                <c:pt idx="4">
                  <c:v>2.5580042000000001</c:v>
                </c:pt>
                <c:pt idx="5">
                  <c:v>5.0568284999999999</c:v>
                </c:pt>
                <c:pt idx="6">
                  <c:v>24.1375913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0.32200220000000002</c:v>
                </c:pt>
                <c:pt idx="1">
                  <c:v>0.48920540000000001</c:v>
                </c:pt>
                <c:pt idx="2">
                  <c:v>1.1280231999999999</c:v>
                </c:pt>
                <c:pt idx="3">
                  <c:v>1.7739475</c:v>
                </c:pt>
                <c:pt idx="4">
                  <c:v>7.1834318000000001</c:v>
                </c:pt>
                <c:pt idx="5">
                  <c:v>13.4919633</c:v>
                </c:pt>
                <c:pt idx="6">
                  <c:v>64.459658399999995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10720"/>
        <c:axId val="70912640"/>
      </c:lineChart>
      <c:catAx>
        <c:axId val="709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912640"/>
        <c:crossesAt val="0"/>
        <c:auto val="1"/>
        <c:lblAlgn val="ctr"/>
        <c:lblOffset val="100"/>
        <c:noMultiLvlLbl val="0"/>
      </c:catAx>
      <c:valAx>
        <c:axId val="7091264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91072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PingPong </a:t>
            </a:r>
            <a:r>
              <a:rPr lang="en-US"/>
              <a:t>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9.9708999999999996E-3</c:v>
                </c:pt>
                <c:pt idx="1">
                  <c:v>1.98803E-2</c:v>
                </c:pt>
                <c:pt idx="2">
                  <c:v>0.1008617</c:v>
                </c:pt>
                <c:pt idx="3">
                  <c:v>0.19735040000000001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10.876488999999999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7.9772499999999996E-2</c:v>
                </c:pt>
                <c:pt idx="1">
                  <c:v>0.14611089999999999</c:v>
                </c:pt>
                <c:pt idx="2">
                  <c:v>0.46705859999999999</c:v>
                </c:pt>
                <c:pt idx="3">
                  <c:v>0.85873949999999999</c:v>
                </c:pt>
                <c:pt idx="4">
                  <c:v>3.4476969</c:v>
                </c:pt>
                <c:pt idx="5">
                  <c:v>7.8994185999999997</c:v>
                </c:pt>
                <c:pt idx="6">
                  <c:v>45.672457299999998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1.15178E-2</c:v>
                </c:pt>
                <c:pt idx="1">
                  <c:v>2.31173E-2</c:v>
                </c:pt>
                <c:pt idx="2">
                  <c:v>0.11649089999999999</c:v>
                </c:pt>
                <c:pt idx="3">
                  <c:v>0.22287850000000001</c:v>
                </c:pt>
                <c:pt idx="4">
                  <c:v>1.0953999000000001</c:v>
                </c:pt>
                <c:pt idx="5">
                  <c:v>2.1975753999999998</c:v>
                </c:pt>
                <c:pt idx="6">
                  <c:v>10.928376999999999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6.6451999999999997E-2</c:v>
                </c:pt>
                <c:pt idx="1">
                  <c:v>0.1081729</c:v>
                </c:pt>
                <c:pt idx="2">
                  <c:v>0.36115029999999998</c:v>
                </c:pt>
                <c:pt idx="3">
                  <c:v>0.6563561</c:v>
                </c:pt>
                <c:pt idx="4">
                  <c:v>2.5580042000000001</c:v>
                </c:pt>
                <c:pt idx="5">
                  <c:v>5.0568284999999999</c:v>
                </c:pt>
                <c:pt idx="6">
                  <c:v>24.1375913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56928"/>
        <c:axId val="70967296"/>
      </c:lineChart>
      <c:catAx>
        <c:axId val="709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967296"/>
        <c:crossesAt val="0"/>
        <c:auto val="1"/>
        <c:lblAlgn val="ctr"/>
        <c:lblOffset val="100"/>
        <c:noMultiLvlLbl val="0"/>
      </c:catAx>
      <c:valAx>
        <c:axId val="7096729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95692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PingPong </a:t>
            </a:r>
            <a:r>
              <a:rPr lang="en-US"/>
              <a:t>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9.9708999999999996E-3</c:v>
                </c:pt>
                <c:pt idx="1">
                  <c:v>1.98803E-2</c:v>
                </c:pt>
                <c:pt idx="2">
                  <c:v>0.1008617</c:v>
                </c:pt>
                <c:pt idx="3">
                  <c:v>0.19735040000000001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10.876488999999999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1.15178E-2</c:v>
                </c:pt>
                <c:pt idx="1">
                  <c:v>2.31173E-2</c:v>
                </c:pt>
                <c:pt idx="2">
                  <c:v>0.11649089999999999</c:v>
                </c:pt>
                <c:pt idx="3">
                  <c:v>0.22287850000000001</c:v>
                </c:pt>
                <c:pt idx="4">
                  <c:v>1.0953999000000001</c:v>
                </c:pt>
                <c:pt idx="5">
                  <c:v>2.1975753999999998</c:v>
                </c:pt>
                <c:pt idx="6">
                  <c:v>10.928376999999999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83040"/>
        <c:axId val="70993408"/>
      </c:lineChart>
      <c:catAx>
        <c:axId val="709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993408"/>
        <c:crossesAt val="0"/>
        <c:auto val="1"/>
        <c:lblAlgn val="ctr"/>
        <c:lblOffset val="100"/>
        <c:noMultiLvlLbl val="0"/>
      </c:catAx>
      <c:valAx>
        <c:axId val="7099340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98304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PingPong </a:t>
            </a:r>
            <a:r>
              <a:rPr lang="en-US"/>
              <a:t>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1.22992E-2</c:v>
                </c:pt>
                <c:pt idx="1">
                  <c:v>2.4400700000000001E-2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1.1953731000000001</c:v>
                </c:pt>
                <c:pt idx="5">
                  <c:v>2.3891596000000002</c:v>
                </c:pt>
                <c:pt idx="6">
                  <c:v>13.581018200000001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0.20823929999999999</c:v>
                </c:pt>
                <c:pt idx="1">
                  <c:v>0.27122469999999999</c:v>
                </c:pt>
                <c:pt idx="2">
                  <c:v>0.73952289999999998</c:v>
                </c:pt>
                <c:pt idx="3">
                  <c:v>1.4264391999999999</c:v>
                </c:pt>
                <c:pt idx="4">
                  <c:v>8.3418811000000002</c:v>
                </c:pt>
                <c:pt idx="5">
                  <c:v>18.068925100000001</c:v>
                </c:pt>
                <c:pt idx="6">
                  <c:v>95.327682100000004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0.33048909999999998</c:v>
                </c:pt>
                <c:pt idx="1">
                  <c:v>0.50257879999999999</c:v>
                </c:pt>
                <c:pt idx="2">
                  <c:v>1.3547524</c:v>
                </c:pt>
                <c:pt idx="3">
                  <c:v>2.2635976000000002</c:v>
                </c:pt>
                <c:pt idx="4">
                  <c:v>9.6782666000000006</c:v>
                </c:pt>
                <c:pt idx="5">
                  <c:v>18.850725400000002</c:v>
                </c:pt>
                <c:pt idx="6">
                  <c:v>91.779568999999995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1.4364E-2</c:v>
                </c:pt>
                <c:pt idx="1">
                  <c:v>2.8455299999999999E-2</c:v>
                </c:pt>
                <c:pt idx="2">
                  <c:v>0.14331469999999999</c:v>
                </c:pt>
                <c:pt idx="3">
                  <c:v>0.22287850000000001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0.1135461</c:v>
                </c:pt>
                <c:pt idx="1">
                  <c:v>0.19590650000000001</c:v>
                </c:pt>
                <c:pt idx="2">
                  <c:v>0.57101769999999996</c:v>
                </c:pt>
                <c:pt idx="3">
                  <c:v>1.2160937999999999</c:v>
                </c:pt>
                <c:pt idx="4">
                  <c:v>5.1026290999999997</c:v>
                </c:pt>
                <c:pt idx="5">
                  <c:v>9.7981636000000005</c:v>
                </c:pt>
                <c:pt idx="6">
                  <c:v>48.111731800000001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0.36165350000000002</c:v>
                </c:pt>
                <c:pt idx="1">
                  <c:v>0.58874599999999999</c:v>
                </c:pt>
                <c:pt idx="2">
                  <c:v>1.3531394000000001</c:v>
                </c:pt>
                <c:pt idx="3">
                  <c:v>2.2977132999999998</c:v>
                </c:pt>
                <c:pt idx="4">
                  <c:v>9.4779213000000002</c:v>
                </c:pt>
                <c:pt idx="5">
                  <c:v>18.417889500000001</c:v>
                </c:pt>
                <c:pt idx="6">
                  <c:v>87.337767400000004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16288"/>
        <c:axId val="71118208"/>
      </c:lineChart>
      <c:catAx>
        <c:axId val="7111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118208"/>
        <c:crossesAt val="0"/>
        <c:auto val="1"/>
        <c:lblAlgn val="ctr"/>
        <c:lblOffset val="100"/>
        <c:noMultiLvlLbl val="0"/>
      </c:catAx>
      <c:valAx>
        <c:axId val="7111820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11628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PingPong </a:t>
            </a:r>
            <a:r>
              <a:rPr lang="en-US"/>
              <a:t>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1.22992E-2</c:v>
                </c:pt>
                <c:pt idx="1">
                  <c:v>2.4400700000000001E-2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1.1953731000000001</c:v>
                </c:pt>
                <c:pt idx="5">
                  <c:v>2.3891596000000002</c:v>
                </c:pt>
                <c:pt idx="6">
                  <c:v>13.581018200000001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0.33048909999999998</c:v>
                </c:pt>
                <c:pt idx="1">
                  <c:v>0.50257879999999999</c:v>
                </c:pt>
                <c:pt idx="2">
                  <c:v>1.3547524</c:v>
                </c:pt>
                <c:pt idx="3">
                  <c:v>2.2635976000000002</c:v>
                </c:pt>
                <c:pt idx="4">
                  <c:v>9.6782666000000006</c:v>
                </c:pt>
                <c:pt idx="5">
                  <c:v>18.850725400000002</c:v>
                </c:pt>
                <c:pt idx="6">
                  <c:v>91.779568999999995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1.4364E-2</c:v>
                </c:pt>
                <c:pt idx="1">
                  <c:v>2.8455299999999999E-2</c:v>
                </c:pt>
                <c:pt idx="2">
                  <c:v>0.14331469999999999</c:v>
                </c:pt>
                <c:pt idx="3">
                  <c:v>0.22287850000000001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0.36165350000000002</c:v>
                </c:pt>
                <c:pt idx="1">
                  <c:v>0.58874599999999999</c:v>
                </c:pt>
                <c:pt idx="2">
                  <c:v>1.3531394000000001</c:v>
                </c:pt>
                <c:pt idx="3">
                  <c:v>2.2977132999999998</c:v>
                </c:pt>
                <c:pt idx="4">
                  <c:v>9.4779213000000002</c:v>
                </c:pt>
                <c:pt idx="5">
                  <c:v>18.417889500000001</c:v>
                </c:pt>
                <c:pt idx="6">
                  <c:v>87.337767400000004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53920"/>
        <c:axId val="71168384"/>
      </c:lineChart>
      <c:catAx>
        <c:axId val="7115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168384"/>
        <c:crossesAt val="0"/>
        <c:auto val="1"/>
        <c:lblAlgn val="ctr"/>
        <c:lblOffset val="100"/>
        <c:noMultiLvlLbl val="0"/>
      </c:catAx>
      <c:valAx>
        <c:axId val="7116838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15392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155520</xdr:colOff>
      <xdr:row>10</xdr:row>
      <xdr:rowOff>113400</xdr:rowOff>
    </xdr:from>
    <xdr:to>
      <xdr:col>63</xdr:col>
      <xdr:colOff>804960</xdr:colOff>
      <xdr:row>39</xdr:row>
      <xdr:rowOff>48600</xdr:rowOff>
    </xdr:to>
    <xdr:graphicFrame macro="">
      <xdr:nvGraphicFramePr>
        <xdr:cNvPr id="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65</xdr:col>
      <xdr:colOff>695880</xdr:colOff>
      <xdr:row>10</xdr:row>
      <xdr:rowOff>160920</xdr:rowOff>
    </xdr:from>
    <xdr:to>
      <xdr:col>74</xdr:col>
      <xdr:colOff>789840</xdr:colOff>
      <xdr:row>39</xdr:row>
      <xdr:rowOff>96120</xdr:rowOff>
    </xdr:to>
    <xdr:graphicFrame macro="">
      <xdr:nvGraphicFramePr>
        <xdr:cNvPr id="6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77</xdr:col>
      <xdr:colOff>140040</xdr:colOff>
      <xdr:row>11</xdr:row>
      <xdr:rowOff>33120</xdr:rowOff>
    </xdr:from>
    <xdr:to>
      <xdr:col>86</xdr:col>
      <xdr:colOff>344880</xdr:colOff>
      <xdr:row>39</xdr:row>
      <xdr:rowOff>159480</xdr:rowOff>
    </xdr:to>
    <xdr:graphicFrame macro="">
      <xdr:nvGraphicFramePr>
        <xdr:cNvPr id="10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44</xdr:col>
      <xdr:colOff>124200</xdr:colOff>
      <xdr:row>10</xdr:row>
      <xdr:rowOff>129240</xdr:rowOff>
    </xdr:from>
    <xdr:to>
      <xdr:col>52</xdr:col>
      <xdr:colOff>1306860</xdr:colOff>
      <xdr:row>39</xdr:row>
      <xdr:rowOff>64440</xdr:rowOff>
    </xdr:to>
    <xdr:graphicFrame macro="">
      <xdr:nvGraphicFramePr>
        <xdr:cNvPr id="14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44</xdr:col>
      <xdr:colOff>140040</xdr:colOff>
      <xdr:row>39</xdr:row>
      <xdr:rowOff>176760</xdr:rowOff>
    </xdr:from>
    <xdr:to>
      <xdr:col>52</xdr:col>
      <xdr:colOff>1307460</xdr:colOff>
      <xdr:row>68</xdr:row>
      <xdr:rowOff>111960</xdr:rowOff>
    </xdr:to>
    <xdr:graphicFrame macro="">
      <xdr:nvGraphicFramePr>
        <xdr:cNvPr id="15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44</xdr:col>
      <xdr:colOff>152400</xdr:colOff>
      <xdr:row>69</xdr:row>
      <xdr:rowOff>83128</xdr:rowOff>
    </xdr:from>
    <xdr:to>
      <xdr:col>53</xdr:col>
      <xdr:colOff>3638</xdr:colOff>
      <xdr:row>98</xdr:row>
      <xdr:rowOff>18327</xdr:rowOff>
    </xdr:to>
    <xdr:graphicFrame macro="">
      <xdr:nvGraphicFramePr>
        <xdr:cNvPr id="18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44</xdr:col>
      <xdr:colOff>138546</xdr:colOff>
      <xdr:row>101</xdr:row>
      <xdr:rowOff>41564</xdr:rowOff>
    </xdr:from>
    <xdr:to>
      <xdr:col>52</xdr:col>
      <xdr:colOff>1305966</xdr:colOff>
      <xdr:row>129</xdr:row>
      <xdr:rowOff>156872</xdr:rowOff>
    </xdr:to>
    <xdr:graphicFrame macro="">
      <xdr:nvGraphicFramePr>
        <xdr:cNvPr id="19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55</xdr:col>
      <xdr:colOff>124691</xdr:colOff>
      <xdr:row>40</xdr:row>
      <xdr:rowOff>110835</xdr:rowOff>
    </xdr:from>
    <xdr:to>
      <xdr:col>63</xdr:col>
      <xdr:colOff>774131</xdr:colOff>
      <xdr:row>69</xdr:row>
      <xdr:rowOff>46036</xdr:rowOff>
    </xdr:to>
    <xdr:graphicFrame macro="">
      <xdr:nvGraphicFramePr>
        <xdr:cNvPr id="20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55</xdr:col>
      <xdr:colOff>110836</xdr:colOff>
      <xdr:row>70</xdr:row>
      <xdr:rowOff>83128</xdr:rowOff>
    </xdr:from>
    <xdr:to>
      <xdr:col>63</xdr:col>
      <xdr:colOff>760276</xdr:colOff>
      <xdr:row>99</xdr:row>
      <xdr:rowOff>18328</xdr:rowOff>
    </xdr:to>
    <xdr:graphicFrame macro="">
      <xdr:nvGraphicFramePr>
        <xdr:cNvPr id="21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55</xdr:col>
      <xdr:colOff>83128</xdr:colOff>
      <xdr:row>101</xdr:row>
      <xdr:rowOff>96981</xdr:rowOff>
    </xdr:from>
    <xdr:to>
      <xdr:col>63</xdr:col>
      <xdr:colOff>732568</xdr:colOff>
      <xdr:row>130</xdr:row>
      <xdr:rowOff>32181</xdr:rowOff>
    </xdr:to>
    <xdr:graphicFrame macro="">
      <xdr:nvGraphicFramePr>
        <xdr:cNvPr id="2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66</xdr:col>
      <xdr:colOff>13853</xdr:colOff>
      <xdr:row>40</xdr:row>
      <xdr:rowOff>110836</xdr:rowOff>
    </xdr:from>
    <xdr:to>
      <xdr:col>74</xdr:col>
      <xdr:colOff>800541</xdr:colOff>
      <xdr:row>69</xdr:row>
      <xdr:rowOff>46037</xdr:rowOff>
    </xdr:to>
    <xdr:graphicFrame macro="">
      <xdr:nvGraphicFramePr>
        <xdr:cNvPr id="23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65</xdr:col>
      <xdr:colOff>678874</xdr:colOff>
      <xdr:row>70</xdr:row>
      <xdr:rowOff>124691</xdr:rowOff>
    </xdr:from>
    <xdr:to>
      <xdr:col>74</xdr:col>
      <xdr:colOff>772834</xdr:colOff>
      <xdr:row>99</xdr:row>
      <xdr:rowOff>59891</xdr:rowOff>
    </xdr:to>
    <xdr:graphicFrame macro="">
      <xdr:nvGraphicFramePr>
        <xdr:cNvPr id="24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65</xdr:col>
      <xdr:colOff>678873</xdr:colOff>
      <xdr:row>101</xdr:row>
      <xdr:rowOff>83128</xdr:rowOff>
    </xdr:from>
    <xdr:to>
      <xdr:col>74</xdr:col>
      <xdr:colOff>772833</xdr:colOff>
      <xdr:row>130</xdr:row>
      <xdr:rowOff>18328</xdr:rowOff>
    </xdr:to>
    <xdr:graphicFrame macro="">
      <xdr:nvGraphicFramePr>
        <xdr:cNvPr id="25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77</xdr:col>
      <xdr:colOff>124690</xdr:colOff>
      <xdr:row>40</xdr:row>
      <xdr:rowOff>138546</xdr:rowOff>
    </xdr:from>
    <xdr:to>
      <xdr:col>86</xdr:col>
      <xdr:colOff>329530</xdr:colOff>
      <xdr:row>69</xdr:row>
      <xdr:rowOff>84798</xdr:rowOff>
    </xdr:to>
    <xdr:graphicFrame macro="">
      <xdr:nvGraphicFramePr>
        <xdr:cNvPr id="26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77</xdr:col>
      <xdr:colOff>83126</xdr:colOff>
      <xdr:row>71</xdr:row>
      <xdr:rowOff>13854</xdr:rowOff>
    </xdr:from>
    <xdr:to>
      <xdr:col>86</xdr:col>
      <xdr:colOff>287966</xdr:colOff>
      <xdr:row>99</xdr:row>
      <xdr:rowOff>140214</xdr:rowOff>
    </xdr:to>
    <xdr:graphicFrame macro="">
      <xdr:nvGraphicFramePr>
        <xdr:cNvPr id="27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77</xdr:col>
      <xdr:colOff>76201</xdr:colOff>
      <xdr:row>101</xdr:row>
      <xdr:rowOff>141515</xdr:rowOff>
    </xdr:from>
    <xdr:to>
      <xdr:col>86</xdr:col>
      <xdr:colOff>281041</xdr:colOff>
      <xdr:row>130</xdr:row>
      <xdr:rowOff>82817</xdr:rowOff>
    </xdr:to>
    <xdr:graphicFrame macro="">
      <xdr:nvGraphicFramePr>
        <xdr:cNvPr id="28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32"/>
  <sheetViews>
    <sheetView tabSelected="1" zoomScale="55" zoomScaleNormal="55" workbookViewId="0"/>
  </sheetViews>
  <sheetFormatPr defaultRowHeight="14.4" x14ac:dyDescent="0.3"/>
  <cols>
    <col min="1" max="1" width="18.6640625"/>
    <col min="2" max="2" width="11.6640625"/>
    <col min="3" max="3" width="26.33203125"/>
    <col min="4" max="4" width="23"/>
    <col min="5" max="5" width="23.5546875"/>
    <col min="6" max="6" width="26.33203125"/>
    <col min="7" max="7" width="25.33203125"/>
    <col min="8" max="8" width="23.5546875"/>
    <col min="9" max="9" width="22.6640625"/>
    <col min="10" max="10" width="15.109375"/>
    <col min="11" max="11" width="19.88671875"/>
    <col min="12" max="12" width="16.88671875"/>
    <col min="13" max="13" width="16.5546875"/>
    <col min="14" max="14" width="20.88671875"/>
    <col min="15" max="15" width="19.109375"/>
    <col min="16" max="16" width="21.33203125"/>
    <col min="17" max="17" width="17.44140625"/>
    <col min="18" max="18" width="23.44140625"/>
    <col min="19" max="19" width="25.5546875"/>
    <col min="20" max="20" width="22.109375"/>
    <col min="21" max="21" width="12.109375"/>
    <col min="22" max="22" width="15.6640625"/>
    <col min="23" max="23" width="18.6640625"/>
    <col min="24" max="24" width="12.109375"/>
    <col min="25" max="25" width="17.44140625"/>
    <col min="26" max="27" width="21.6640625"/>
    <col min="28" max="28" width="22.109375"/>
    <col min="29" max="30" width="24.44140625"/>
    <col min="31" max="31" width="25"/>
    <col min="32" max="32" width="20.109375"/>
    <col min="33" max="33" width="16.5546875"/>
    <col min="34" max="34" width="17.6640625"/>
    <col min="35" max="35" width="13.5546875"/>
    <col min="36" max="36" width="21.44140625"/>
    <col min="37" max="37" width="20.5546875"/>
    <col min="38" max="38" width="22"/>
    <col min="39" max="39" width="18.33203125"/>
    <col min="40" max="40" width="22.44140625"/>
    <col min="41" max="41" width="25.109375"/>
    <col min="42" max="42" width="22.88671875"/>
    <col min="43" max="43" width="20.44140625"/>
    <col min="44" max="44" width="11.5546875"/>
    <col min="45" max="45" width="12"/>
    <col min="46" max="46" width="10.6640625"/>
    <col min="47" max="47" width="16.5546875"/>
    <col min="48" max="48" width="15.88671875"/>
    <col min="49" max="49" width="13.88671875"/>
    <col min="50" max="50" width="22"/>
    <col min="51" max="51" width="24"/>
    <col min="52" max="52" width="17.6640625"/>
    <col min="53" max="53" width="19.109375"/>
    <col min="54" max="54" width="19.6640625"/>
    <col min="55" max="55" width="18"/>
    <col min="56" max="56" width="19.6640625"/>
    <col min="57" max="57" width="12.33203125"/>
    <col min="58" max="58" width="15.33203125"/>
    <col min="59" max="59" width="15.5546875"/>
    <col min="60" max="60" width="12.6640625"/>
    <col min="61" max="61" width="22"/>
    <col min="62" max="62" width="21.5546875"/>
    <col min="63" max="63" width="22.109375"/>
    <col min="64" max="64" width="15.88671875"/>
    <col min="65" max="65" width="14.109375"/>
    <col min="66" max="67" width="10.109375"/>
    <col min="68" max="68" width="14.6640625"/>
    <col min="69" max="69" width="15.5546875"/>
    <col min="70" max="70" width="15.44140625"/>
    <col min="71" max="71" width="14.5546875"/>
    <col min="72" max="72" width="21.5546875"/>
    <col min="73" max="73" width="23.6640625"/>
    <col min="74" max="74" width="23.44140625"/>
    <col min="75" max="75" width="16.109375"/>
    <col min="76" max="76" width="12.6640625"/>
    <col min="78" max="78" width="11.33203125"/>
    <col min="79" max="79" width="13.5546875"/>
    <col min="80" max="80" width="14.6640625"/>
    <col min="81" max="81" width="17.6640625"/>
    <col min="82" max="82" width="16.6640625"/>
    <col min="83" max="83" width="16.88671875"/>
    <col min="84" max="84" width="23.5546875"/>
    <col min="85" max="85" width="24.109375"/>
    <col min="86" max="86" width="15.44140625"/>
    <col min="87" max="87" width="13.5546875"/>
  </cols>
  <sheetData>
    <row r="1" spans="1: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R1" s="2"/>
      <c r="AS1" s="3" t="s">
        <v>10</v>
      </c>
      <c r="BD1" s="3" t="s">
        <v>10</v>
      </c>
      <c r="BO1" s="3" t="s">
        <v>10</v>
      </c>
      <c r="BZ1" s="3" t="s">
        <v>10</v>
      </c>
    </row>
    <row r="2" spans="1:87" x14ac:dyDescent="0.3">
      <c r="A2">
        <v>5000</v>
      </c>
      <c r="B2">
        <v>5000</v>
      </c>
      <c r="C2">
        <v>10087</v>
      </c>
      <c r="D2">
        <v>93880</v>
      </c>
      <c r="E2">
        <v>308273</v>
      </c>
      <c r="F2">
        <v>11517</v>
      </c>
      <c r="G2">
        <v>64302</v>
      </c>
      <c r="H2">
        <v>317972</v>
      </c>
      <c r="I2">
        <v>479258</v>
      </c>
      <c r="L2">
        <v>10000</v>
      </c>
      <c r="M2">
        <v>5000</v>
      </c>
      <c r="N2">
        <v>12316</v>
      </c>
      <c r="O2">
        <v>95796</v>
      </c>
      <c r="P2">
        <v>328738</v>
      </c>
      <c r="Q2">
        <v>14429</v>
      </c>
      <c r="R2">
        <v>113300</v>
      </c>
      <c r="S2">
        <v>366679</v>
      </c>
      <c r="T2">
        <v>1143361</v>
      </c>
      <c r="W2">
        <v>50000</v>
      </c>
      <c r="X2">
        <v>5000</v>
      </c>
      <c r="Y2">
        <v>43982</v>
      </c>
      <c r="Z2">
        <v>560348</v>
      </c>
      <c r="AA2">
        <v>598469</v>
      </c>
      <c r="AB2">
        <v>54890</v>
      </c>
      <c r="AC2">
        <v>405015</v>
      </c>
      <c r="AD2">
        <v>685671</v>
      </c>
      <c r="AE2">
        <v>1183115</v>
      </c>
      <c r="AH2">
        <v>100000</v>
      </c>
      <c r="AI2">
        <v>5000</v>
      </c>
      <c r="AJ2">
        <v>97503</v>
      </c>
      <c r="AK2">
        <v>1007115</v>
      </c>
      <c r="AL2">
        <v>1016123</v>
      </c>
      <c r="AM2">
        <v>97314</v>
      </c>
      <c r="AN2">
        <v>689000</v>
      </c>
      <c r="AO2">
        <v>996948</v>
      </c>
      <c r="AP2">
        <v>1953350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1" t="s">
        <v>8</v>
      </c>
      <c r="BM2" s="1" t="s">
        <v>9</v>
      </c>
      <c r="BO2" s="4" t="s">
        <v>0</v>
      </c>
      <c r="BP2" s="4" t="s">
        <v>1</v>
      </c>
      <c r="BQ2" s="1" t="s">
        <v>2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9</v>
      </c>
      <c r="BZ2" s="1" t="s">
        <v>0</v>
      </c>
      <c r="CA2" s="1" t="s">
        <v>1</v>
      </c>
      <c r="CB2" s="1" t="s">
        <v>2</v>
      </c>
      <c r="CC2" s="1" t="s">
        <v>3</v>
      </c>
      <c r="CD2" s="1" t="s">
        <v>4</v>
      </c>
      <c r="CE2" s="1" t="s">
        <v>5</v>
      </c>
      <c r="CF2" s="1" t="s">
        <v>6</v>
      </c>
      <c r="CG2" s="1" t="s">
        <v>7</v>
      </c>
      <c r="CH2" s="1" t="s">
        <v>8</v>
      </c>
      <c r="CI2" s="1" t="s">
        <v>9</v>
      </c>
    </row>
    <row r="3" spans="1:87" x14ac:dyDescent="0.3">
      <c r="A3">
        <v>5000</v>
      </c>
      <c r="B3">
        <v>5000</v>
      </c>
      <c r="C3">
        <v>9897</v>
      </c>
      <c r="D3">
        <v>68968</v>
      </c>
      <c r="E3">
        <v>301215</v>
      </c>
      <c r="F3">
        <v>11572</v>
      </c>
      <c r="G3">
        <v>64465</v>
      </c>
      <c r="H3">
        <v>316076</v>
      </c>
      <c r="I3">
        <v>1053812</v>
      </c>
      <c r="L3">
        <v>10000</v>
      </c>
      <c r="M3">
        <v>5000</v>
      </c>
      <c r="N3">
        <v>12176</v>
      </c>
      <c r="O3">
        <v>285150</v>
      </c>
      <c r="P3">
        <v>335452</v>
      </c>
      <c r="Q3">
        <v>14343</v>
      </c>
      <c r="R3">
        <v>113661</v>
      </c>
      <c r="S3">
        <v>343417</v>
      </c>
      <c r="T3">
        <v>1223997</v>
      </c>
      <c r="W3">
        <v>50000</v>
      </c>
      <c r="X3">
        <v>5000</v>
      </c>
      <c r="Y3">
        <v>44155</v>
      </c>
      <c r="Z3">
        <v>416135</v>
      </c>
      <c r="AA3">
        <v>604414</v>
      </c>
      <c r="AB3">
        <v>54953</v>
      </c>
      <c r="AC3">
        <v>404637</v>
      </c>
      <c r="AD3">
        <v>666445</v>
      </c>
      <c r="AE3">
        <v>1020121</v>
      </c>
      <c r="AH3">
        <v>100000</v>
      </c>
      <c r="AI3">
        <v>5000</v>
      </c>
      <c r="AJ3">
        <v>97598</v>
      </c>
      <c r="AK3">
        <v>886110</v>
      </c>
      <c r="AL3">
        <v>979310</v>
      </c>
      <c r="AM3">
        <v>97283</v>
      </c>
      <c r="AN3">
        <v>771232</v>
      </c>
      <c r="AO3">
        <v>990231</v>
      </c>
      <c r="AP3">
        <v>944466</v>
      </c>
      <c r="AS3">
        <v>5000</v>
      </c>
      <c r="AT3">
        <v>5000</v>
      </c>
      <c r="AU3">
        <f t="shared" ref="AU3:BA3" si="0">SUM(C2:C11)/10000000</f>
        <v>9.9708999999999996E-3</v>
      </c>
      <c r="AV3">
        <f t="shared" si="0"/>
        <v>7.9772499999999996E-2</v>
      </c>
      <c r="AW3">
        <f t="shared" si="0"/>
        <v>0.29160619999999998</v>
      </c>
      <c r="AX3">
        <f t="shared" si="0"/>
        <v>1.15178E-2</v>
      </c>
      <c r="AY3">
        <f t="shared" si="0"/>
        <v>6.6451999999999997E-2</v>
      </c>
      <c r="AZ3">
        <f t="shared" si="0"/>
        <v>0.32200220000000002</v>
      </c>
      <c r="BA3">
        <f t="shared" si="0"/>
        <v>0.80472319999999997</v>
      </c>
      <c r="BD3">
        <v>10000</v>
      </c>
      <c r="BE3">
        <v>5000</v>
      </c>
      <c r="BF3">
        <f t="shared" ref="BF3:BL3" si="1">SUM(N2:N11)/10000000</f>
        <v>1.22992E-2</v>
      </c>
      <c r="BG3">
        <f t="shared" si="1"/>
        <v>0.20823929999999999</v>
      </c>
      <c r="BH3">
        <f t="shared" si="1"/>
        <v>0.33048909999999998</v>
      </c>
      <c r="BI3">
        <f t="shared" si="1"/>
        <v>1.4364E-2</v>
      </c>
      <c r="BJ3">
        <f t="shared" si="1"/>
        <v>0.1135461</v>
      </c>
      <c r="BK3">
        <f t="shared" si="1"/>
        <v>0.36165350000000002</v>
      </c>
      <c r="BL3">
        <f t="shared" si="1"/>
        <v>0.86934730000000005</v>
      </c>
      <c r="BO3">
        <v>50000</v>
      </c>
      <c r="BP3">
        <v>5000</v>
      </c>
      <c r="BQ3">
        <f t="shared" ref="BQ3:BW3" si="2">SUM(Y2:Y11)/10000000</f>
        <v>4.4120899999999998E-2</v>
      </c>
      <c r="BR3">
        <f t="shared" si="2"/>
        <v>0.4660166</v>
      </c>
      <c r="BS3">
        <f t="shared" si="2"/>
        <v>0.60981189999999996</v>
      </c>
      <c r="BT3">
        <f t="shared" si="2"/>
        <v>5.4956900000000003E-2</v>
      </c>
      <c r="BU3">
        <f t="shared" si="2"/>
        <v>0.43189830000000001</v>
      </c>
      <c r="BV3">
        <f t="shared" si="2"/>
        <v>0.68138030000000005</v>
      </c>
      <c r="BW3">
        <f t="shared" si="2"/>
        <v>0.93410090000000001</v>
      </c>
      <c r="BZ3">
        <v>100000</v>
      </c>
      <c r="CA3">
        <v>5000</v>
      </c>
      <c r="CB3">
        <f t="shared" ref="CB3:CH3" si="3">SUM(AJ2:AJ11)/10000000</f>
        <v>9.7381499999999996E-2</v>
      </c>
      <c r="CC3">
        <f t="shared" si="3"/>
        <v>0.89360309999999998</v>
      </c>
      <c r="CD3">
        <f t="shared" si="3"/>
        <v>0.99237719999999996</v>
      </c>
      <c r="CE3">
        <f t="shared" si="3"/>
        <v>9.7357700000000005E-2</v>
      </c>
      <c r="CF3">
        <f t="shared" si="3"/>
        <v>0.72654859999999999</v>
      </c>
      <c r="CG3">
        <f t="shared" si="3"/>
        <v>1.0047383000000001</v>
      </c>
      <c r="CH3">
        <f t="shared" si="3"/>
        <v>0.88568990000000003</v>
      </c>
    </row>
    <row r="4" spans="1:87" x14ac:dyDescent="0.3">
      <c r="A4">
        <v>5000</v>
      </c>
      <c r="B4">
        <v>5000</v>
      </c>
      <c r="C4">
        <v>9898</v>
      </c>
      <c r="D4">
        <v>55266</v>
      </c>
      <c r="E4">
        <v>253906</v>
      </c>
      <c r="F4">
        <v>11499</v>
      </c>
      <c r="G4">
        <v>65885</v>
      </c>
      <c r="H4">
        <v>341644</v>
      </c>
      <c r="I4">
        <v>342351</v>
      </c>
      <c r="L4">
        <v>10000</v>
      </c>
      <c r="M4">
        <v>5000</v>
      </c>
      <c r="N4">
        <v>12191</v>
      </c>
      <c r="O4">
        <v>144110</v>
      </c>
      <c r="P4">
        <v>326491</v>
      </c>
      <c r="Q4">
        <v>14324</v>
      </c>
      <c r="R4">
        <v>113619</v>
      </c>
      <c r="S4">
        <v>372833</v>
      </c>
      <c r="T4">
        <v>746291</v>
      </c>
      <c r="W4">
        <v>50000</v>
      </c>
      <c r="X4">
        <v>5000</v>
      </c>
      <c r="Y4">
        <v>44257</v>
      </c>
      <c r="Z4">
        <v>456692</v>
      </c>
      <c r="AA4">
        <v>567736</v>
      </c>
      <c r="AB4">
        <v>54920</v>
      </c>
      <c r="AC4">
        <v>439128</v>
      </c>
      <c r="AD4">
        <v>684710</v>
      </c>
      <c r="AE4">
        <v>1003112</v>
      </c>
      <c r="AH4">
        <v>100000</v>
      </c>
      <c r="AI4">
        <v>5000</v>
      </c>
      <c r="AJ4">
        <v>97433</v>
      </c>
      <c r="AK4">
        <v>892198</v>
      </c>
      <c r="AL4">
        <v>946208</v>
      </c>
      <c r="AM4">
        <v>97300</v>
      </c>
      <c r="AN4">
        <v>693987</v>
      </c>
      <c r="AO4">
        <v>1014158</v>
      </c>
      <c r="AP4">
        <v>283548</v>
      </c>
      <c r="AS4">
        <v>5000</v>
      </c>
      <c r="AT4">
        <v>10000</v>
      </c>
      <c r="AU4">
        <f t="shared" ref="AU4:BA4" si="4">SUM(C13:C22)/10000000</f>
        <v>1.98803E-2</v>
      </c>
      <c r="AV4">
        <f t="shared" si="4"/>
        <v>0.14611089999999999</v>
      </c>
      <c r="AW4">
        <f t="shared" si="4"/>
        <v>0.45677689999999999</v>
      </c>
      <c r="AX4">
        <f t="shared" si="4"/>
        <v>2.31173E-2</v>
      </c>
      <c r="AY4">
        <f t="shared" si="4"/>
        <v>0.1081729</v>
      </c>
      <c r="AZ4">
        <f t="shared" si="4"/>
        <v>0.48920540000000001</v>
      </c>
      <c r="BA4">
        <f t="shared" si="4"/>
        <v>2.8960251000000001</v>
      </c>
      <c r="BD4">
        <v>10000</v>
      </c>
      <c r="BE4">
        <v>10000</v>
      </c>
      <c r="BF4">
        <f t="shared" ref="BF4:BL4" si="5">SUM(N13:N22)/10000000</f>
        <v>2.4400700000000001E-2</v>
      </c>
      <c r="BG4">
        <f t="shared" si="5"/>
        <v>0.27122469999999999</v>
      </c>
      <c r="BH4">
        <f t="shared" si="5"/>
        <v>0.50257879999999999</v>
      </c>
      <c r="BI4">
        <f t="shared" si="5"/>
        <v>2.8455299999999999E-2</v>
      </c>
      <c r="BJ4">
        <f t="shared" si="5"/>
        <v>0.19590650000000001</v>
      </c>
      <c r="BK4">
        <f t="shared" si="5"/>
        <v>0.58874599999999999</v>
      </c>
      <c r="BL4">
        <f t="shared" si="5"/>
        <v>1.8444103999999999</v>
      </c>
      <c r="BO4">
        <v>50000</v>
      </c>
      <c r="BP4">
        <v>10000</v>
      </c>
      <c r="BQ4">
        <f t="shared" ref="BQ4:BW4" si="6">SUM(Y13:Y22)/10000000</f>
        <v>8.8472499999999996E-2</v>
      </c>
      <c r="BR4">
        <f t="shared" si="6"/>
        <v>0.77176540000000005</v>
      </c>
      <c r="BS4">
        <f t="shared" si="6"/>
        <v>1.0465922000000001</v>
      </c>
      <c r="BT4">
        <f t="shared" si="6"/>
        <v>0.1101179</v>
      </c>
      <c r="BU4">
        <f t="shared" si="6"/>
        <v>0.65440759999999998</v>
      </c>
      <c r="BV4">
        <f t="shared" si="6"/>
        <v>1.0440697000000001</v>
      </c>
      <c r="BW4">
        <f t="shared" si="6"/>
        <v>3.8384847999999998</v>
      </c>
      <c r="BZ4">
        <v>100000</v>
      </c>
      <c r="CA4">
        <v>10000</v>
      </c>
      <c r="CB4">
        <f t="shared" ref="CB4:CH4" si="7">SUM(AJ13:AJ22)/10000000</f>
        <v>0.19496169999999999</v>
      </c>
      <c r="CC4">
        <f t="shared" si="7"/>
        <v>1.4086072999999999</v>
      </c>
      <c r="CD4">
        <f t="shared" si="7"/>
        <v>1.7080042</v>
      </c>
      <c r="CE4">
        <f t="shared" si="7"/>
        <v>0.19747580000000001</v>
      </c>
      <c r="CF4">
        <f t="shared" si="7"/>
        <v>1.2837769999999999</v>
      </c>
      <c r="CG4">
        <f t="shared" si="7"/>
        <v>1.6890736</v>
      </c>
      <c r="CH4">
        <f t="shared" si="7"/>
        <v>1.2187504</v>
      </c>
    </row>
    <row r="5" spans="1:87" x14ac:dyDescent="0.3">
      <c r="A5">
        <v>5000</v>
      </c>
      <c r="B5">
        <v>5000</v>
      </c>
      <c r="C5">
        <v>10011</v>
      </c>
      <c r="D5">
        <v>70933</v>
      </c>
      <c r="E5">
        <v>278186</v>
      </c>
      <c r="F5">
        <v>11518</v>
      </c>
      <c r="G5">
        <v>78573</v>
      </c>
      <c r="H5">
        <v>331173</v>
      </c>
      <c r="I5">
        <v>437705</v>
      </c>
      <c r="L5">
        <v>10000</v>
      </c>
      <c r="M5">
        <v>5000</v>
      </c>
      <c r="N5">
        <v>12790</v>
      </c>
      <c r="O5">
        <v>225097</v>
      </c>
      <c r="P5">
        <v>289671</v>
      </c>
      <c r="Q5">
        <v>14307</v>
      </c>
      <c r="R5">
        <v>113894</v>
      </c>
      <c r="S5">
        <v>370240</v>
      </c>
      <c r="T5">
        <v>868586</v>
      </c>
      <c r="W5">
        <v>50000</v>
      </c>
      <c r="X5">
        <v>5000</v>
      </c>
      <c r="Y5">
        <v>44027</v>
      </c>
      <c r="Z5">
        <v>533587</v>
      </c>
      <c r="AA5">
        <v>639460</v>
      </c>
      <c r="AB5">
        <v>55001</v>
      </c>
      <c r="AC5">
        <v>439472</v>
      </c>
      <c r="AD5">
        <v>683820</v>
      </c>
      <c r="AE5">
        <v>894062</v>
      </c>
      <c r="AH5">
        <v>100000</v>
      </c>
      <c r="AI5">
        <v>5000</v>
      </c>
      <c r="AJ5">
        <v>97437</v>
      </c>
      <c r="AK5">
        <v>781336</v>
      </c>
      <c r="AL5">
        <v>975394</v>
      </c>
      <c r="AM5">
        <v>97615</v>
      </c>
      <c r="AN5">
        <v>766725</v>
      </c>
      <c r="AO5">
        <v>1021463</v>
      </c>
      <c r="AP5">
        <v>860910</v>
      </c>
      <c r="AS5">
        <v>5000</v>
      </c>
      <c r="AT5">
        <v>50000</v>
      </c>
      <c r="AU5">
        <f t="shared" ref="AU5:BA5" si="8">SUM(C24:C33)/10000000</f>
        <v>0.1008617</v>
      </c>
      <c r="AV5">
        <f t="shared" si="8"/>
        <v>0.46705859999999999</v>
      </c>
      <c r="AW5">
        <f t="shared" si="8"/>
        <v>1.0558299</v>
      </c>
      <c r="AX5">
        <f t="shared" si="8"/>
        <v>0.11649089999999999</v>
      </c>
      <c r="AY5">
        <f t="shared" si="8"/>
        <v>0.36115029999999998</v>
      </c>
      <c r="AZ5">
        <f t="shared" si="8"/>
        <v>1.1280231999999999</v>
      </c>
      <c r="BA5">
        <f t="shared" si="8"/>
        <v>12.430933100000001</v>
      </c>
      <c r="BD5">
        <v>10000</v>
      </c>
      <c r="BE5">
        <v>50000</v>
      </c>
      <c r="BF5">
        <f t="shared" ref="BF5:BL5" si="9">SUM(N24:N33)/10000000</f>
        <v>0.1223625</v>
      </c>
      <c r="BG5">
        <f t="shared" si="9"/>
        <v>0.73952289999999998</v>
      </c>
      <c r="BH5">
        <f t="shared" si="9"/>
        <v>1.3547524</v>
      </c>
      <c r="BI5">
        <f t="shared" si="9"/>
        <v>0.14331469999999999</v>
      </c>
      <c r="BJ5">
        <f t="shared" si="9"/>
        <v>0.57101769999999996</v>
      </c>
      <c r="BK5">
        <f t="shared" si="9"/>
        <v>1.3531394000000001</v>
      </c>
      <c r="BL5">
        <f t="shared" si="9"/>
        <v>10.9646408</v>
      </c>
      <c r="BO5">
        <v>50000</v>
      </c>
      <c r="BP5">
        <v>50000</v>
      </c>
      <c r="BQ5">
        <f t="shared" ref="BQ5:BW5" si="10">SUM(Y24:Y33)/10000000</f>
        <v>0.4469844</v>
      </c>
      <c r="BR5">
        <f t="shared" si="10"/>
        <v>3.4842787</v>
      </c>
      <c r="BS5">
        <f t="shared" si="10"/>
        <v>3.3976784000000002</v>
      </c>
      <c r="BT5">
        <f t="shared" si="10"/>
        <v>0.55173810000000001</v>
      </c>
      <c r="BU5">
        <f t="shared" si="10"/>
        <v>2.6258984000000001</v>
      </c>
      <c r="BV5">
        <f t="shared" si="10"/>
        <v>3.3605068</v>
      </c>
      <c r="BW5">
        <f t="shared" si="10"/>
        <v>18.589009300000001</v>
      </c>
      <c r="BZ5">
        <v>100000</v>
      </c>
      <c r="CA5">
        <v>50000</v>
      </c>
      <c r="CB5">
        <f t="shared" ref="CB5:CH5" si="11">SUM(AJ24:AJ33)/10000000</f>
        <v>0.97811550000000003</v>
      </c>
      <c r="CC5">
        <f t="shared" si="11"/>
        <v>7.737425</v>
      </c>
      <c r="CD5">
        <f t="shared" si="11"/>
        <v>5.7701602000000003</v>
      </c>
      <c r="CE5">
        <f t="shared" si="11"/>
        <v>0.97665159999999995</v>
      </c>
      <c r="CF5">
        <f t="shared" si="11"/>
        <v>4.9908194999999997</v>
      </c>
      <c r="CG5">
        <f t="shared" si="11"/>
        <v>5.7050397999999998</v>
      </c>
      <c r="CH5">
        <f t="shared" si="11"/>
        <v>11.7793736</v>
      </c>
    </row>
    <row r="6" spans="1:87" x14ac:dyDescent="0.3">
      <c r="A6">
        <v>5000</v>
      </c>
      <c r="B6">
        <v>5000</v>
      </c>
      <c r="C6">
        <v>10098</v>
      </c>
      <c r="D6">
        <v>56035</v>
      </c>
      <c r="E6">
        <v>301007</v>
      </c>
      <c r="F6">
        <v>11538</v>
      </c>
      <c r="G6">
        <v>65068</v>
      </c>
      <c r="H6">
        <v>306453</v>
      </c>
      <c r="I6">
        <v>1308855</v>
      </c>
      <c r="L6">
        <v>10000</v>
      </c>
      <c r="M6">
        <v>5000</v>
      </c>
      <c r="N6">
        <v>12403</v>
      </c>
      <c r="O6">
        <v>191408</v>
      </c>
      <c r="P6">
        <v>331881</v>
      </c>
      <c r="Q6">
        <v>14303</v>
      </c>
      <c r="R6">
        <v>114318</v>
      </c>
      <c r="S6">
        <v>330555</v>
      </c>
      <c r="T6">
        <v>367160</v>
      </c>
      <c r="W6">
        <v>50000</v>
      </c>
      <c r="X6">
        <v>5000</v>
      </c>
      <c r="Y6">
        <v>43977</v>
      </c>
      <c r="Z6">
        <v>528586</v>
      </c>
      <c r="AA6">
        <v>631225</v>
      </c>
      <c r="AB6">
        <v>54913</v>
      </c>
      <c r="AC6">
        <v>414234</v>
      </c>
      <c r="AD6">
        <v>703576</v>
      </c>
      <c r="AE6">
        <v>1231042</v>
      </c>
      <c r="AH6">
        <v>100000</v>
      </c>
      <c r="AI6">
        <v>5000</v>
      </c>
      <c r="AJ6">
        <v>96393</v>
      </c>
      <c r="AK6">
        <v>848627</v>
      </c>
      <c r="AL6">
        <v>1004781</v>
      </c>
      <c r="AM6">
        <v>97500</v>
      </c>
      <c r="AN6">
        <v>702635</v>
      </c>
      <c r="AO6">
        <v>1010347</v>
      </c>
      <c r="AP6">
        <v>479797</v>
      </c>
      <c r="AS6">
        <v>5000</v>
      </c>
      <c r="AT6">
        <v>100000</v>
      </c>
      <c r="AU6">
        <f t="shared" ref="AU6:BA6" si="12">SUM(C35:C44)/10000000</f>
        <v>0.19735040000000001</v>
      </c>
      <c r="AV6">
        <f t="shared" si="12"/>
        <v>0.85873949999999999</v>
      </c>
      <c r="AW6">
        <f t="shared" si="12"/>
        <v>1.7527398000000001</v>
      </c>
      <c r="AX6">
        <f t="shared" si="12"/>
        <v>0.22287850000000001</v>
      </c>
      <c r="AY6">
        <f t="shared" si="12"/>
        <v>0.6563561</v>
      </c>
      <c r="AZ6">
        <f t="shared" si="12"/>
        <v>1.7739475</v>
      </c>
      <c r="BA6">
        <f t="shared" si="12"/>
        <v>33.713374700000003</v>
      </c>
      <c r="BD6">
        <v>10000</v>
      </c>
      <c r="BE6">
        <v>100000</v>
      </c>
      <c r="BF6">
        <f t="shared" ref="BF6:BL6" si="13">SUM(N35:N44)/10000000</f>
        <v>0.2463805</v>
      </c>
      <c r="BG6">
        <f t="shared" si="13"/>
        <v>1.4264391999999999</v>
      </c>
      <c r="BH6">
        <f t="shared" si="13"/>
        <v>2.2635976000000002</v>
      </c>
      <c r="BI6">
        <f t="shared" si="13"/>
        <v>0.22287850000000001</v>
      </c>
      <c r="BJ6">
        <f t="shared" si="13"/>
        <v>1.2160937999999999</v>
      </c>
      <c r="BK6">
        <f t="shared" si="13"/>
        <v>2.2977132999999998</v>
      </c>
      <c r="BL6">
        <f t="shared" si="13"/>
        <v>16.305135199999999</v>
      </c>
      <c r="BO6">
        <v>50000</v>
      </c>
      <c r="BP6">
        <v>100000</v>
      </c>
      <c r="BQ6">
        <f t="shared" ref="BQ6:BW6" si="14">SUM(Y35:Y44)/10000000</f>
        <v>0.97395200000000004</v>
      </c>
      <c r="BR6">
        <f t="shared" si="14"/>
        <v>9.1875988999999993</v>
      </c>
      <c r="BS6">
        <f t="shared" si="14"/>
        <v>6.2484707000000004</v>
      </c>
      <c r="BT6">
        <f t="shared" si="14"/>
        <v>1.0971519999999999</v>
      </c>
      <c r="BU6">
        <f t="shared" si="14"/>
        <v>5.7043431</v>
      </c>
      <c r="BV6">
        <f t="shared" si="14"/>
        <v>6.1562016000000002</v>
      </c>
      <c r="BW6">
        <f t="shared" si="14"/>
        <v>23.5714714</v>
      </c>
      <c r="BZ6">
        <v>100000</v>
      </c>
      <c r="CA6">
        <v>100000</v>
      </c>
      <c r="CB6">
        <f t="shared" ref="CB6:CH6" si="15">SUM(AJ35:AJ44)/10000000</f>
        <v>1.9430068</v>
      </c>
      <c r="CC6">
        <f t="shared" si="15"/>
        <v>19.404788499999999</v>
      </c>
      <c r="CD6">
        <f t="shared" si="15"/>
        <v>10.835224699999999</v>
      </c>
      <c r="CE6">
        <f t="shared" si="15"/>
        <v>1.9489683</v>
      </c>
      <c r="CF6">
        <f t="shared" si="15"/>
        <v>10.6237464</v>
      </c>
      <c r="CG6">
        <f t="shared" si="15"/>
        <v>10.655176000000001</v>
      </c>
      <c r="CH6">
        <f t="shared" si="15"/>
        <v>17.830750099999999</v>
      </c>
    </row>
    <row r="7" spans="1:87" x14ac:dyDescent="0.3">
      <c r="A7">
        <v>5000</v>
      </c>
      <c r="B7">
        <v>5000</v>
      </c>
      <c r="C7">
        <v>9876</v>
      </c>
      <c r="D7">
        <v>100445</v>
      </c>
      <c r="E7">
        <v>280774</v>
      </c>
      <c r="F7">
        <v>11527</v>
      </c>
      <c r="G7">
        <v>64608</v>
      </c>
      <c r="H7">
        <v>328906</v>
      </c>
      <c r="I7">
        <v>561471</v>
      </c>
      <c r="L7">
        <v>10000</v>
      </c>
      <c r="M7">
        <v>5000</v>
      </c>
      <c r="N7">
        <v>12199</v>
      </c>
      <c r="O7">
        <v>344533</v>
      </c>
      <c r="P7">
        <v>335864</v>
      </c>
      <c r="Q7">
        <v>14429</v>
      </c>
      <c r="R7">
        <v>113578</v>
      </c>
      <c r="S7">
        <v>358822</v>
      </c>
      <c r="T7">
        <v>817903</v>
      </c>
      <c r="W7">
        <v>50000</v>
      </c>
      <c r="X7">
        <v>5000</v>
      </c>
      <c r="Y7">
        <v>44233</v>
      </c>
      <c r="Z7">
        <v>403965</v>
      </c>
      <c r="AA7">
        <v>633025</v>
      </c>
      <c r="AB7">
        <v>54932</v>
      </c>
      <c r="AC7">
        <v>417467</v>
      </c>
      <c r="AD7">
        <v>678983</v>
      </c>
      <c r="AE7">
        <v>450842</v>
      </c>
      <c r="AH7">
        <v>100000</v>
      </c>
      <c r="AI7">
        <v>5000</v>
      </c>
      <c r="AJ7">
        <v>97398</v>
      </c>
      <c r="AK7">
        <v>958654</v>
      </c>
      <c r="AL7">
        <v>997832</v>
      </c>
      <c r="AM7">
        <v>97456</v>
      </c>
      <c r="AN7">
        <v>723681</v>
      </c>
      <c r="AO7">
        <v>1027566</v>
      </c>
      <c r="AP7">
        <v>1576278</v>
      </c>
      <c r="AS7">
        <v>5000</v>
      </c>
      <c r="AT7">
        <v>500000</v>
      </c>
      <c r="AU7">
        <f t="shared" ref="AU7:BA7" si="16">SUM(C46:C55)/10000000</f>
        <v>0.9597755</v>
      </c>
      <c r="AV7">
        <f t="shared" si="16"/>
        <v>3.4476969</v>
      </c>
      <c r="AW7">
        <f t="shared" si="16"/>
        <v>7.0908943000000004</v>
      </c>
      <c r="AX7">
        <f t="shared" si="16"/>
        <v>1.0953999000000001</v>
      </c>
      <c r="AY7">
        <f t="shared" si="16"/>
        <v>2.5580042000000001</v>
      </c>
      <c r="AZ7">
        <f t="shared" si="16"/>
        <v>7.1834318000000001</v>
      </c>
      <c r="BA7">
        <f t="shared" si="16"/>
        <v>110.30487309999999</v>
      </c>
      <c r="BD7">
        <v>10000</v>
      </c>
      <c r="BE7">
        <v>500000</v>
      </c>
      <c r="BF7">
        <f t="shared" ref="BF7:BL7" si="17">SUM(N46:N55)/10000000</f>
        <v>1.1953731000000001</v>
      </c>
      <c r="BG7">
        <f t="shared" si="17"/>
        <v>8.3418811000000002</v>
      </c>
      <c r="BH7">
        <f t="shared" si="17"/>
        <v>9.6782666000000006</v>
      </c>
      <c r="BI7">
        <f t="shared" si="17"/>
        <v>1.3800455</v>
      </c>
      <c r="BJ7">
        <f t="shared" si="17"/>
        <v>5.1026290999999997</v>
      </c>
      <c r="BK7">
        <f t="shared" si="17"/>
        <v>9.4779213000000002</v>
      </c>
      <c r="BL7">
        <f t="shared" si="17"/>
        <v>106.9159748</v>
      </c>
      <c r="BO7">
        <v>50000</v>
      </c>
      <c r="BP7">
        <v>500000</v>
      </c>
      <c r="BQ7">
        <f t="shared" ref="BQ7:BW7" si="18">SUM(Y46:Y55)/10000000</f>
        <v>4.7003659000000004</v>
      </c>
      <c r="BR7">
        <f t="shared" si="18"/>
        <v>46.1431574</v>
      </c>
      <c r="BS7">
        <f t="shared" si="18"/>
        <v>28.961120399999999</v>
      </c>
      <c r="BT7">
        <f t="shared" si="18"/>
        <v>5.4383556999999998</v>
      </c>
      <c r="BU7">
        <f t="shared" si="18"/>
        <v>24.755152800000001</v>
      </c>
      <c r="BV7">
        <f t="shared" si="18"/>
        <v>27.909407999999999</v>
      </c>
      <c r="BW7">
        <f t="shared" si="18"/>
        <v>79.365742600000004</v>
      </c>
      <c r="BZ7">
        <v>100000</v>
      </c>
      <c r="CA7">
        <v>500000</v>
      </c>
      <c r="CB7">
        <f t="shared" ref="CB7:CH7" si="19">SUM(AJ46:AJ55)/10000000</f>
        <v>9.6555283000000003</v>
      </c>
      <c r="CC7">
        <f t="shared" si="19"/>
        <v>91.776531800000001</v>
      </c>
      <c r="CD7">
        <f t="shared" si="19"/>
        <v>50.4129699</v>
      </c>
      <c r="CE7">
        <f t="shared" si="19"/>
        <v>9.6593038999999994</v>
      </c>
      <c r="CF7">
        <f t="shared" si="19"/>
        <v>49.333906300000002</v>
      </c>
      <c r="CG7">
        <f t="shared" si="19"/>
        <v>50.115514500000003</v>
      </c>
      <c r="CH7">
        <f t="shared" si="19"/>
        <v>145.11166610000001</v>
      </c>
    </row>
    <row r="8" spans="1:87" x14ac:dyDescent="0.3">
      <c r="A8">
        <v>5000</v>
      </c>
      <c r="B8">
        <v>5000</v>
      </c>
      <c r="C8">
        <v>10012</v>
      </c>
      <c r="D8">
        <v>123638</v>
      </c>
      <c r="E8">
        <v>302636</v>
      </c>
      <c r="F8">
        <v>11535</v>
      </c>
      <c r="G8">
        <v>64747</v>
      </c>
      <c r="H8">
        <v>327160</v>
      </c>
      <c r="I8">
        <v>1530670</v>
      </c>
      <c r="L8">
        <v>10000</v>
      </c>
      <c r="M8">
        <v>5000</v>
      </c>
      <c r="N8">
        <v>12243</v>
      </c>
      <c r="O8">
        <v>168389</v>
      </c>
      <c r="P8">
        <v>345511</v>
      </c>
      <c r="Q8">
        <v>14459</v>
      </c>
      <c r="R8">
        <v>113311</v>
      </c>
      <c r="S8">
        <v>352337</v>
      </c>
      <c r="T8">
        <v>1054145</v>
      </c>
      <c r="W8">
        <v>50000</v>
      </c>
      <c r="X8">
        <v>5000</v>
      </c>
      <c r="Y8">
        <v>44300</v>
      </c>
      <c r="Z8">
        <v>382737</v>
      </c>
      <c r="AA8">
        <v>600105</v>
      </c>
      <c r="AB8">
        <v>55173</v>
      </c>
      <c r="AC8">
        <v>491069</v>
      </c>
      <c r="AD8">
        <v>641417</v>
      </c>
      <c r="AE8">
        <v>1359438</v>
      </c>
      <c r="AH8">
        <v>100000</v>
      </c>
      <c r="AI8">
        <v>5000</v>
      </c>
      <c r="AJ8">
        <v>97361</v>
      </c>
      <c r="AK8">
        <v>957401</v>
      </c>
      <c r="AL8">
        <v>981622</v>
      </c>
      <c r="AM8">
        <v>97302</v>
      </c>
      <c r="AN8">
        <v>691866</v>
      </c>
      <c r="AO8">
        <v>979111</v>
      </c>
      <c r="AP8">
        <v>475929</v>
      </c>
      <c r="AS8">
        <v>5000</v>
      </c>
      <c r="AT8">
        <v>1000000</v>
      </c>
      <c r="AU8">
        <f t="shared" ref="AU8:BA8" si="20">SUM(C57:C66)/10000000</f>
        <v>1.9097757</v>
      </c>
      <c r="AV8">
        <f t="shared" si="20"/>
        <v>7.8994185999999997</v>
      </c>
      <c r="AW8">
        <f t="shared" si="20"/>
        <v>13.9601585</v>
      </c>
      <c r="AX8">
        <f t="shared" si="20"/>
        <v>2.1975753999999998</v>
      </c>
      <c r="AY8">
        <f t="shared" si="20"/>
        <v>5.0568284999999999</v>
      </c>
      <c r="AZ8">
        <f t="shared" si="20"/>
        <v>13.4919633</v>
      </c>
      <c r="BA8">
        <f t="shared" si="20"/>
        <v>380.47116970000002</v>
      </c>
      <c r="BD8">
        <v>10000</v>
      </c>
      <c r="BE8">
        <v>1000000</v>
      </c>
      <c r="BF8">
        <f t="shared" ref="BF8:BL8" si="21">SUM(N57:N66)/10000000</f>
        <v>2.3891596000000002</v>
      </c>
      <c r="BG8">
        <f t="shared" si="21"/>
        <v>18.068925100000001</v>
      </c>
      <c r="BH8">
        <f t="shared" si="21"/>
        <v>18.850725400000002</v>
      </c>
      <c r="BI8">
        <f t="shared" si="21"/>
        <v>2.7550645</v>
      </c>
      <c r="BJ8">
        <f t="shared" si="21"/>
        <v>9.7981636000000005</v>
      </c>
      <c r="BK8">
        <f t="shared" si="21"/>
        <v>18.417889500000001</v>
      </c>
      <c r="BL8">
        <f t="shared" si="21"/>
        <v>167.44382920000001</v>
      </c>
      <c r="BO8">
        <v>50000</v>
      </c>
      <c r="BP8">
        <v>1000000</v>
      </c>
      <c r="BQ8">
        <f t="shared" ref="BQ8:BW8" si="22">SUM(Y57:Y66)/10000000</f>
        <v>8.7417409999999993</v>
      </c>
      <c r="BR8">
        <f t="shared" si="22"/>
        <v>91.565425300000001</v>
      </c>
      <c r="BS8">
        <f t="shared" si="22"/>
        <v>57.251846499999999</v>
      </c>
      <c r="BT8">
        <f t="shared" si="22"/>
        <v>10.8554174</v>
      </c>
      <c r="BU8">
        <f t="shared" si="22"/>
        <v>48.508983499999999</v>
      </c>
      <c r="BV8">
        <f t="shared" si="22"/>
        <v>55.869778199999999</v>
      </c>
      <c r="BW8">
        <f t="shared" si="22"/>
        <v>178.4298196</v>
      </c>
      <c r="BZ8">
        <v>100000</v>
      </c>
      <c r="CA8">
        <v>1000000</v>
      </c>
      <c r="CB8">
        <f t="shared" ref="CB8:CH8" si="23">SUM(AJ57:AJ66)/10000000</f>
        <v>19.285432799999999</v>
      </c>
      <c r="CC8">
        <f t="shared" si="23"/>
        <v>181.9347296</v>
      </c>
      <c r="CD8">
        <f t="shared" si="23"/>
        <v>99.5925455</v>
      </c>
      <c r="CE8">
        <f t="shared" si="23"/>
        <v>19.300513500000001</v>
      </c>
      <c r="CF8">
        <f t="shared" si="23"/>
        <v>97.119909100000001</v>
      </c>
      <c r="CG8">
        <f t="shared" si="23"/>
        <v>98.678111700000002</v>
      </c>
      <c r="CH8">
        <f t="shared" si="23"/>
        <v>216.0132156</v>
      </c>
    </row>
    <row r="9" spans="1:87" x14ac:dyDescent="0.3">
      <c r="A9">
        <v>5000</v>
      </c>
      <c r="B9">
        <v>5000</v>
      </c>
      <c r="C9">
        <v>9920</v>
      </c>
      <c r="D9">
        <v>70379</v>
      </c>
      <c r="E9">
        <v>286110</v>
      </c>
      <c r="F9">
        <v>11495</v>
      </c>
      <c r="G9">
        <v>64133</v>
      </c>
      <c r="H9">
        <v>318845</v>
      </c>
      <c r="I9">
        <v>467035</v>
      </c>
      <c r="L9">
        <v>10000</v>
      </c>
      <c r="M9">
        <v>5000</v>
      </c>
      <c r="N9">
        <v>12242</v>
      </c>
      <c r="O9">
        <v>193989</v>
      </c>
      <c r="P9">
        <v>340920</v>
      </c>
      <c r="Q9">
        <v>14397</v>
      </c>
      <c r="R9">
        <v>113174</v>
      </c>
      <c r="S9">
        <v>372906</v>
      </c>
      <c r="T9">
        <v>688942</v>
      </c>
      <c r="W9">
        <v>50000</v>
      </c>
      <c r="X9">
        <v>5000</v>
      </c>
      <c r="Y9">
        <v>44307</v>
      </c>
      <c r="Z9">
        <v>396840</v>
      </c>
      <c r="AA9">
        <v>595795</v>
      </c>
      <c r="AB9">
        <v>54914</v>
      </c>
      <c r="AC9">
        <v>405209</v>
      </c>
      <c r="AD9">
        <v>717663</v>
      </c>
      <c r="AE9">
        <v>575624</v>
      </c>
      <c r="AH9">
        <v>100000</v>
      </c>
      <c r="AI9">
        <v>5000</v>
      </c>
      <c r="AJ9">
        <v>97605</v>
      </c>
      <c r="AK9">
        <v>774213</v>
      </c>
      <c r="AL9">
        <v>997607</v>
      </c>
      <c r="AM9">
        <v>97274</v>
      </c>
      <c r="AN9">
        <v>768889</v>
      </c>
      <c r="AO9">
        <v>1017007</v>
      </c>
      <c r="AP9">
        <v>833185</v>
      </c>
      <c r="AS9">
        <v>5000</v>
      </c>
      <c r="AT9">
        <v>5000000</v>
      </c>
      <c r="AU9">
        <f t="shared" ref="AU9:BA9" si="24">SUM(C68:C77)/10000000</f>
        <v>10.876488999999999</v>
      </c>
      <c r="AV9">
        <f t="shared" si="24"/>
        <v>45.672457299999998</v>
      </c>
      <c r="AW9">
        <f t="shared" si="24"/>
        <v>68.522524599999997</v>
      </c>
      <c r="AX9">
        <f t="shared" si="24"/>
        <v>10.928376999999999</v>
      </c>
      <c r="AY9">
        <f t="shared" si="24"/>
        <v>24.1375913</v>
      </c>
      <c r="AZ9">
        <f t="shared" si="24"/>
        <v>64.459658399999995</v>
      </c>
      <c r="BA9">
        <f t="shared" si="24"/>
        <v>1066.0410451</v>
      </c>
      <c r="BD9">
        <v>10000</v>
      </c>
      <c r="BE9">
        <v>5000000</v>
      </c>
      <c r="BF9">
        <f t="shared" ref="BF9:BL9" si="25">SUM(N68:N77)/10000000</f>
        <v>13.581018200000001</v>
      </c>
      <c r="BG9">
        <f t="shared" si="25"/>
        <v>95.327682100000004</v>
      </c>
      <c r="BH9">
        <f t="shared" si="25"/>
        <v>91.779568999999995</v>
      </c>
      <c r="BI9">
        <f t="shared" si="25"/>
        <v>13.7520322</v>
      </c>
      <c r="BJ9">
        <f t="shared" si="25"/>
        <v>48.111731800000001</v>
      </c>
      <c r="BK9">
        <f t="shared" si="25"/>
        <v>87.337767400000004</v>
      </c>
      <c r="BL9">
        <f t="shared" si="25"/>
        <v>1230.0820802999999</v>
      </c>
      <c r="BO9">
        <v>50000</v>
      </c>
      <c r="BP9">
        <v>5000000</v>
      </c>
      <c r="BQ9">
        <f t="shared" ref="BQ9:BW9" si="26">SUM(Y68:Y77)/10000000</f>
        <v>54.1380312</v>
      </c>
      <c r="BR9">
        <f t="shared" si="26"/>
        <v>462.1611461</v>
      </c>
      <c r="BS9">
        <f t="shared" si="26"/>
        <v>281.2896174</v>
      </c>
      <c r="BT9">
        <f t="shared" si="26"/>
        <v>54.213727900000002</v>
      </c>
      <c r="BU9">
        <f t="shared" si="26"/>
        <v>239.14687459999999</v>
      </c>
      <c r="BV9">
        <f t="shared" si="26"/>
        <v>274.24127609999999</v>
      </c>
      <c r="BW9">
        <f t="shared" si="26"/>
        <v>1615.8660723</v>
      </c>
      <c r="BZ9">
        <v>100000</v>
      </c>
      <c r="CA9">
        <v>5000000</v>
      </c>
      <c r="CB9">
        <f t="shared" ref="CB9:CH9" si="27">SUM(AJ68:AJ77)/10000000</f>
        <v>96.379329499999997</v>
      </c>
      <c r="CC9">
        <f t="shared" si="27"/>
        <v>911.10984719999999</v>
      </c>
      <c r="CD9">
        <f t="shared" si="27"/>
        <v>492.3662296</v>
      </c>
      <c r="CE9">
        <f t="shared" si="27"/>
        <v>96.373680800000002</v>
      </c>
      <c r="CF9">
        <f>SUM(AN68:AN77)/10000000</f>
        <v>478.21817470000002</v>
      </c>
      <c r="CG9">
        <f t="shared" si="27"/>
        <v>490.8514955</v>
      </c>
      <c r="CH9">
        <f t="shared" si="27"/>
        <v>1297.8846498</v>
      </c>
    </row>
    <row r="10" spans="1:87" x14ac:dyDescent="0.3">
      <c r="A10">
        <v>5000</v>
      </c>
      <c r="B10">
        <v>5000</v>
      </c>
      <c r="C10">
        <v>9984</v>
      </c>
      <c r="D10">
        <v>64433</v>
      </c>
      <c r="E10">
        <v>303238</v>
      </c>
      <c r="F10">
        <v>11489</v>
      </c>
      <c r="G10">
        <v>68754</v>
      </c>
      <c r="H10">
        <v>296957</v>
      </c>
      <c r="I10">
        <v>275770</v>
      </c>
      <c r="L10">
        <v>10000</v>
      </c>
      <c r="M10">
        <v>5000</v>
      </c>
      <c r="N10">
        <v>12188</v>
      </c>
      <c r="O10">
        <v>236576</v>
      </c>
      <c r="P10">
        <v>339015</v>
      </c>
      <c r="Q10">
        <v>14310</v>
      </c>
      <c r="R10">
        <v>113308</v>
      </c>
      <c r="S10">
        <v>376459</v>
      </c>
      <c r="T10">
        <v>1271136</v>
      </c>
      <c r="W10">
        <v>50000</v>
      </c>
      <c r="X10">
        <v>5000</v>
      </c>
      <c r="Y10">
        <v>44005</v>
      </c>
      <c r="Z10">
        <v>614015</v>
      </c>
      <c r="AA10">
        <v>630101</v>
      </c>
      <c r="AB10">
        <v>54965</v>
      </c>
      <c r="AC10">
        <v>489906</v>
      </c>
      <c r="AD10">
        <v>679247</v>
      </c>
      <c r="AE10">
        <v>907751</v>
      </c>
      <c r="AH10">
        <v>100000</v>
      </c>
      <c r="AI10">
        <v>5000</v>
      </c>
      <c r="AJ10">
        <v>97563</v>
      </c>
      <c r="AK10">
        <v>1001355</v>
      </c>
      <c r="AL10">
        <v>1023857</v>
      </c>
      <c r="AM10">
        <v>97265</v>
      </c>
      <c r="AN10">
        <v>768996</v>
      </c>
      <c r="AO10">
        <v>988319</v>
      </c>
      <c r="AP10">
        <v>1176080</v>
      </c>
    </row>
    <row r="11" spans="1:87" x14ac:dyDescent="0.3">
      <c r="A11">
        <v>5000</v>
      </c>
      <c r="B11">
        <v>5000</v>
      </c>
      <c r="C11">
        <v>9926</v>
      </c>
      <c r="D11">
        <v>93748</v>
      </c>
      <c r="E11">
        <v>300717</v>
      </c>
      <c r="F11">
        <v>11488</v>
      </c>
      <c r="G11">
        <v>63985</v>
      </c>
      <c r="H11">
        <v>334836</v>
      </c>
      <c r="I11">
        <v>1590305</v>
      </c>
      <c r="L11">
        <v>10000</v>
      </c>
      <c r="M11">
        <v>5000</v>
      </c>
      <c r="N11">
        <v>12244</v>
      </c>
      <c r="O11">
        <v>197345</v>
      </c>
      <c r="P11">
        <v>331348</v>
      </c>
      <c r="Q11">
        <v>14339</v>
      </c>
      <c r="R11">
        <v>113298</v>
      </c>
      <c r="S11">
        <v>372287</v>
      </c>
      <c r="T11">
        <v>511952</v>
      </c>
      <c r="W11">
        <v>50000</v>
      </c>
      <c r="X11">
        <v>5000</v>
      </c>
      <c r="Y11">
        <v>43966</v>
      </c>
      <c r="Z11">
        <v>367261</v>
      </c>
      <c r="AA11">
        <v>597789</v>
      </c>
      <c r="AB11">
        <v>54908</v>
      </c>
      <c r="AC11">
        <v>412846</v>
      </c>
      <c r="AD11">
        <v>672271</v>
      </c>
      <c r="AE11">
        <v>715902</v>
      </c>
      <c r="AH11">
        <v>100000</v>
      </c>
      <c r="AI11">
        <v>5000</v>
      </c>
      <c r="AJ11">
        <v>97524</v>
      </c>
      <c r="AK11">
        <v>829022</v>
      </c>
      <c r="AL11">
        <v>1001038</v>
      </c>
      <c r="AM11">
        <v>97268</v>
      </c>
      <c r="AN11">
        <v>688475</v>
      </c>
      <c r="AO11">
        <v>1002233</v>
      </c>
      <c r="AP11">
        <v>273356</v>
      </c>
    </row>
    <row r="13" spans="1:87" x14ac:dyDescent="0.3">
      <c r="A13">
        <v>5000</v>
      </c>
      <c r="B13">
        <v>10000</v>
      </c>
      <c r="C13">
        <v>19771</v>
      </c>
      <c r="D13">
        <v>132131</v>
      </c>
      <c r="E13">
        <v>441065</v>
      </c>
      <c r="F13">
        <v>22950</v>
      </c>
      <c r="G13">
        <v>107088</v>
      </c>
      <c r="H13">
        <v>473969</v>
      </c>
      <c r="I13">
        <v>2754552</v>
      </c>
      <c r="L13">
        <v>10000</v>
      </c>
      <c r="M13">
        <v>10000</v>
      </c>
      <c r="N13">
        <v>24310</v>
      </c>
      <c r="O13">
        <v>194353</v>
      </c>
      <c r="P13">
        <v>487553</v>
      </c>
      <c r="Q13">
        <v>28478</v>
      </c>
      <c r="R13">
        <v>193671</v>
      </c>
      <c r="S13">
        <v>608003</v>
      </c>
      <c r="T13">
        <v>2613751</v>
      </c>
      <c r="W13">
        <v>50000</v>
      </c>
      <c r="X13">
        <v>10000</v>
      </c>
      <c r="Y13">
        <v>88619</v>
      </c>
      <c r="Z13">
        <v>666917</v>
      </c>
      <c r="AA13">
        <v>1064036</v>
      </c>
      <c r="AB13">
        <v>109938</v>
      </c>
      <c r="AC13">
        <v>639530</v>
      </c>
      <c r="AD13">
        <v>1036335</v>
      </c>
      <c r="AE13">
        <v>2433585</v>
      </c>
      <c r="AH13">
        <v>100000</v>
      </c>
      <c r="AI13">
        <v>10000</v>
      </c>
      <c r="AJ13">
        <v>194416</v>
      </c>
      <c r="AK13">
        <v>1394805</v>
      </c>
      <c r="AL13">
        <v>1633586</v>
      </c>
      <c r="AM13">
        <v>194622</v>
      </c>
      <c r="AN13">
        <v>1304918</v>
      </c>
      <c r="AO13">
        <v>1674627</v>
      </c>
      <c r="AP13">
        <v>979678</v>
      </c>
    </row>
    <row r="14" spans="1:87" x14ac:dyDescent="0.3">
      <c r="A14">
        <v>5000</v>
      </c>
      <c r="B14">
        <v>10000</v>
      </c>
      <c r="C14">
        <v>19895</v>
      </c>
      <c r="D14">
        <v>105938</v>
      </c>
      <c r="E14">
        <v>447161</v>
      </c>
      <c r="F14">
        <v>23017</v>
      </c>
      <c r="G14">
        <v>107312</v>
      </c>
      <c r="H14">
        <v>493035</v>
      </c>
      <c r="I14">
        <v>2612416</v>
      </c>
      <c r="L14">
        <v>10000</v>
      </c>
      <c r="M14">
        <v>10000</v>
      </c>
      <c r="N14">
        <v>24253</v>
      </c>
      <c r="O14">
        <v>241033</v>
      </c>
      <c r="P14">
        <v>534806</v>
      </c>
      <c r="Q14">
        <v>28408</v>
      </c>
      <c r="R14">
        <v>201382</v>
      </c>
      <c r="S14">
        <v>562488</v>
      </c>
      <c r="T14">
        <v>2922370</v>
      </c>
      <c r="W14">
        <v>50000</v>
      </c>
      <c r="X14">
        <v>10000</v>
      </c>
      <c r="Y14">
        <v>89787</v>
      </c>
      <c r="Z14">
        <v>674208</v>
      </c>
      <c r="AA14">
        <v>1027988</v>
      </c>
      <c r="AB14">
        <v>109877</v>
      </c>
      <c r="AC14">
        <v>637308</v>
      </c>
      <c r="AD14">
        <v>1064054</v>
      </c>
      <c r="AE14">
        <v>1278308</v>
      </c>
      <c r="AH14">
        <v>100000</v>
      </c>
      <c r="AI14">
        <v>10000</v>
      </c>
      <c r="AJ14">
        <v>194829</v>
      </c>
      <c r="AK14">
        <v>1557279</v>
      </c>
      <c r="AL14">
        <v>1749251</v>
      </c>
      <c r="AM14">
        <v>194748</v>
      </c>
      <c r="AN14">
        <v>1322294</v>
      </c>
      <c r="AO14">
        <v>1624101</v>
      </c>
      <c r="AP14">
        <v>1986639</v>
      </c>
    </row>
    <row r="15" spans="1:87" x14ac:dyDescent="0.3">
      <c r="A15">
        <v>5000</v>
      </c>
      <c r="B15">
        <v>10000</v>
      </c>
      <c r="C15">
        <v>19947</v>
      </c>
      <c r="D15">
        <v>92975</v>
      </c>
      <c r="E15">
        <v>456489</v>
      </c>
      <c r="F15">
        <v>23060</v>
      </c>
      <c r="G15">
        <v>107076</v>
      </c>
      <c r="H15">
        <v>518090</v>
      </c>
      <c r="I15">
        <v>1639771</v>
      </c>
      <c r="L15">
        <v>10000</v>
      </c>
      <c r="M15">
        <v>10000</v>
      </c>
      <c r="N15">
        <v>24433</v>
      </c>
      <c r="O15">
        <v>311069</v>
      </c>
      <c r="P15">
        <v>490759</v>
      </c>
      <c r="Q15">
        <v>28328</v>
      </c>
      <c r="R15">
        <v>194447</v>
      </c>
      <c r="S15">
        <v>594520</v>
      </c>
      <c r="T15">
        <v>2682942</v>
      </c>
      <c r="W15">
        <v>50000</v>
      </c>
      <c r="X15">
        <v>10000</v>
      </c>
      <c r="Y15">
        <v>88147</v>
      </c>
      <c r="Z15">
        <v>667124</v>
      </c>
      <c r="AA15">
        <v>1052632</v>
      </c>
      <c r="AB15">
        <v>110194</v>
      </c>
      <c r="AC15">
        <v>637812</v>
      </c>
      <c r="AD15">
        <v>1081065</v>
      </c>
      <c r="AE15">
        <v>12917001</v>
      </c>
      <c r="AH15">
        <v>100000</v>
      </c>
      <c r="AI15">
        <v>10000</v>
      </c>
      <c r="AJ15">
        <v>194468</v>
      </c>
      <c r="AK15">
        <v>1267151</v>
      </c>
      <c r="AL15">
        <v>1727318</v>
      </c>
      <c r="AM15">
        <v>194373</v>
      </c>
      <c r="AN15">
        <v>1375695</v>
      </c>
      <c r="AO15">
        <v>1724961</v>
      </c>
      <c r="AP15">
        <v>1095018</v>
      </c>
    </row>
    <row r="16" spans="1:87" x14ac:dyDescent="0.3">
      <c r="A16">
        <v>5000</v>
      </c>
      <c r="B16">
        <v>10000</v>
      </c>
      <c r="C16">
        <v>19873</v>
      </c>
      <c r="D16">
        <v>144692</v>
      </c>
      <c r="E16">
        <v>455312</v>
      </c>
      <c r="F16">
        <v>22931</v>
      </c>
      <c r="G16">
        <v>107341</v>
      </c>
      <c r="H16">
        <v>518754</v>
      </c>
      <c r="I16">
        <v>7038555</v>
      </c>
      <c r="L16">
        <v>10000</v>
      </c>
      <c r="M16">
        <v>10000</v>
      </c>
      <c r="N16">
        <v>24496</v>
      </c>
      <c r="O16">
        <v>328471</v>
      </c>
      <c r="P16">
        <v>495150</v>
      </c>
      <c r="Q16">
        <v>28510</v>
      </c>
      <c r="R16">
        <v>200584</v>
      </c>
      <c r="S16">
        <v>600519</v>
      </c>
      <c r="T16">
        <v>3156918</v>
      </c>
      <c r="W16">
        <v>50000</v>
      </c>
      <c r="X16">
        <v>10000</v>
      </c>
      <c r="Y16">
        <v>88324</v>
      </c>
      <c r="Z16">
        <v>730928</v>
      </c>
      <c r="AA16">
        <v>1049678</v>
      </c>
      <c r="AB16">
        <v>109936</v>
      </c>
      <c r="AC16">
        <v>635350</v>
      </c>
      <c r="AD16">
        <v>1015829</v>
      </c>
      <c r="AE16">
        <v>3952124</v>
      </c>
      <c r="AH16">
        <v>100000</v>
      </c>
      <c r="AI16">
        <v>10000</v>
      </c>
      <c r="AJ16">
        <v>194558</v>
      </c>
      <c r="AK16">
        <v>1401854</v>
      </c>
      <c r="AL16">
        <v>1684533</v>
      </c>
      <c r="AM16">
        <v>199069</v>
      </c>
      <c r="AN16">
        <v>1218508</v>
      </c>
      <c r="AO16">
        <v>1729578</v>
      </c>
      <c r="AP16">
        <v>665423</v>
      </c>
    </row>
    <row r="17" spans="1:42" x14ac:dyDescent="0.3">
      <c r="A17">
        <v>5000</v>
      </c>
      <c r="B17">
        <v>10000</v>
      </c>
      <c r="C17">
        <v>19892</v>
      </c>
      <c r="D17">
        <v>168095</v>
      </c>
      <c r="E17">
        <v>453157</v>
      </c>
      <c r="F17">
        <v>23176</v>
      </c>
      <c r="G17">
        <v>107293</v>
      </c>
      <c r="H17">
        <v>483374</v>
      </c>
      <c r="I17">
        <v>2969746</v>
      </c>
      <c r="L17">
        <v>10000</v>
      </c>
      <c r="M17">
        <v>10000</v>
      </c>
      <c r="N17">
        <v>24494</v>
      </c>
      <c r="O17">
        <v>250576</v>
      </c>
      <c r="P17">
        <v>500174</v>
      </c>
      <c r="Q17">
        <v>28489</v>
      </c>
      <c r="R17">
        <v>193460</v>
      </c>
      <c r="S17">
        <v>581068</v>
      </c>
      <c r="T17">
        <v>1797754</v>
      </c>
      <c r="W17">
        <v>50000</v>
      </c>
      <c r="X17">
        <v>10000</v>
      </c>
      <c r="Y17">
        <v>88390</v>
      </c>
      <c r="Z17">
        <v>1162421</v>
      </c>
      <c r="AA17">
        <v>1117455</v>
      </c>
      <c r="AB17">
        <v>109948</v>
      </c>
      <c r="AC17">
        <v>637653</v>
      </c>
      <c r="AD17">
        <v>1012126</v>
      </c>
      <c r="AE17">
        <v>2008123</v>
      </c>
      <c r="AH17">
        <v>100000</v>
      </c>
      <c r="AI17">
        <v>10000</v>
      </c>
      <c r="AJ17">
        <v>194609</v>
      </c>
      <c r="AK17">
        <v>1508794</v>
      </c>
      <c r="AL17">
        <v>1700890</v>
      </c>
      <c r="AM17">
        <v>194450</v>
      </c>
      <c r="AN17">
        <v>1321051</v>
      </c>
      <c r="AO17">
        <v>1695313</v>
      </c>
      <c r="AP17">
        <v>1621026</v>
      </c>
    </row>
    <row r="18" spans="1:42" x14ac:dyDescent="0.3">
      <c r="A18">
        <v>5000</v>
      </c>
      <c r="B18">
        <v>10000</v>
      </c>
      <c r="C18">
        <v>20072</v>
      </c>
      <c r="D18">
        <v>193878</v>
      </c>
      <c r="E18">
        <v>440002</v>
      </c>
      <c r="F18">
        <v>23165</v>
      </c>
      <c r="G18">
        <v>108646</v>
      </c>
      <c r="H18">
        <v>484512</v>
      </c>
      <c r="I18">
        <v>3236170</v>
      </c>
      <c r="L18">
        <v>10000</v>
      </c>
      <c r="M18">
        <v>10000</v>
      </c>
      <c r="N18">
        <v>24413</v>
      </c>
      <c r="O18">
        <v>340557</v>
      </c>
      <c r="P18">
        <v>507026</v>
      </c>
      <c r="Q18">
        <v>28481</v>
      </c>
      <c r="R18">
        <v>194909</v>
      </c>
      <c r="S18">
        <v>574234</v>
      </c>
      <c r="T18">
        <v>1086157</v>
      </c>
      <c r="W18">
        <v>50000</v>
      </c>
      <c r="X18">
        <v>10000</v>
      </c>
      <c r="Y18">
        <v>88232</v>
      </c>
      <c r="Z18">
        <v>758401</v>
      </c>
      <c r="AA18">
        <v>1077206</v>
      </c>
      <c r="AB18">
        <v>110044</v>
      </c>
      <c r="AC18">
        <v>637002</v>
      </c>
      <c r="AD18">
        <v>1056502</v>
      </c>
      <c r="AE18">
        <v>2858071</v>
      </c>
      <c r="AH18">
        <v>100000</v>
      </c>
      <c r="AI18">
        <v>10000</v>
      </c>
      <c r="AJ18">
        <v>194480</v>
      </c>
      <c r="AK18">
        <v>1593651</v>
      </c>
      <c r="AL18">
        <v>1751356</v>
      </c>
      <c r="AM18">
        <v>194716</v>
      </c>
      <c r="AN18">
        <v>1332761</v>
      </c>
      <c r="AO18">
        <v>1677779</v>
      </c>
      <c r="AP18">
        <v>704269</v>
      </c>
    </row>
    <row r="19" spans="1:42" x14ac:dyDescent="0.3">
      <c r="A19">
        <v>5000</v>
      </c>
      <c r="B19">
        <v>10000</v>
      </c>
      <c r="C19">
        <v>19784</v>
      </c>
      <c r="D19">
        <v>105130</v>
      </c>
      <c r="E19">
        <v>484903</v>
      </c>
      <c r="F19">
        <v>23208</v>
      </c>
      <c r="G19">
        <v>107826</v>
      </c>
      <c r="H19">
        <v>485000</v>
      </c>
      <c r="I19">
        <v>1267160</v>
      </c>
      <c r="L19">
        <v>10000</v>
      </c>
      <c r="M19">
        <v>10000</v>
      </c>
      <c r="N19">
        <v>24439</v>
      </c>
      <c r="O19">
        <v>205262</v>
      </c>
      <c r="P19">
        <v>492717</v>
      </c>
      <c r="Q19">
        <v>28451</v>
      </c>
      <c r="R19">
        <v>193553</v>
      </c>
      <c r="S19">
        <v>612305</v>
      </c>
      <c r="T19">
        <v>948451</v>
      </c>
      <c r="W19">
        <v>50000</v>
      </c>
      <c r="X19">
        <v>10000</v>
      </c>
      <c r="Y19">
        <v>88089</v>
      </c>
      <c r="Z19">
        <v>757962</v>
      </c>
      <c r="AA19">
        <v>1052564</v>
      </c>
      <c r="AB19">
        <v>111455</v>
      </c>
      <c r="AC19">
        <v>710162</v>
      </c>
      <c r="AD19">
        <v>1043235</v>
      </c>
      <c r="AE19">
        <v>4097503</v>
      </c>
      <c r="AH19">
        <v>100000</v>
      </c>
      <c r="AI19">
        <v>10000</v>
      </c>
      <c r="AJ19">
        <v>194810</v>
      </c>
      <c r="AK19">
        <v>1357283</v>
      </c>
      <c r="AL19">
        <v>1714300</v>
      </c>
      <c r="AM19">
        <v>196321</v>
      </c>
      <c r="AN19">
        <v>1273744</v>
      </c>
      <c r="AO19">
        <v>1700144</v>
      </c>
      <c r="AP19">
        <v>1462310</v>
      </c>
    </row>
    <row r="20" spans="1:42" x14ac:dyDescent="0.3">
      <c r="A20">
        <v>5000</v>
      </c>
      <c r="B20">
        <v>10000</v>
      </c>
      <c r="C20">
        <v>20001</v>
      </c>
      <c r="D20">
        <v>133262</v>
      </c>
      <c r="E20">
        <v>430643</v>
      </c>
      <c r="F20">
        <v>23186</v>
      </c>
      <c r="G20">
        <v>113073</v>
      </c>
      <c r="H20">
        <v>481618</v>
      </c>
      <c r="I20">
        <v>2993363</v>
      </c>
      <c r="L20">
        <v>10000</v>
      </c>
      <c r="M20">
        <v>10000</v>
      </c>
      <c r="N20">
        <v>24463</v>
      </c>
      <c r="O20">
        <v>260118</v>
      </c>
      <c r="P20">
        <v>502680</v>
      </c>
      <c r="Q20">
        <v>28643</v>
      </c>
      <c r="R20">
        <v>198600</v>
      </c>
      <c r="S20">
        <v>598016</v>
      </c>
      <c r="T20">
        <v>1385894</v>
      </c>
      <c r="W20">
        <v>50000</v>
      </c>
      <c r="X20">
        <v>10000</v>
      </c>
      <c r="Y20">
        <v>87821</v>
      </c>
      <c r="Z20">
        <v>799704</v>
      </c>
      <c r="AA20">
        <v>962430</v>
      </c>
      <c r="AB20">
        <v>109979</v>
      </c>
      <c r="AC20">
        <v>686556</v>
      </c>
      <c r="AD20">
        <v>1037183</v>
      </c>
      <c r="AE20">
        <v>3034231</v>
      </c>
      <c r="AH20">
        <v>100000</v>
      </c>
      <c r="AI20">
        <v>10000</v>
      </c>
      <c r="AJ20">
        <v>198090</v>
      </c>
      <c r="AK20">
        <v>1371726</v>
      </c>
      <c r="AL20">
        <v>1697554</v>
      </c>
      <c r="AM20">
        <v>194451</v>
      </c>
      <c r="AN20">
        <v>1324067</v>
      </c>
      <c r="AO20">
        <v>1679213</v>
      </c>
      <c r="AP20">
        <v>557803</v>
      </c>
    </row>
    <row r="21" spans="1:42" x14ac:dyDescent="0.3">
      <c r="A21">
        <v>5000</v>
      </c>
      <c r="B21">
        <v>10000</v>
      </c>
      <c r="C21">
        <v>19955</v>
      </c>
      <c r="D21">
        <v>91074</v>
      </c>
      <c r="E21">
        <v>455700</v>
      </c>
      <c r="F21">
        <v>23137</v>
      </c>
      <c r="G21">
        <v>107322</v>
      </c>
      <c r="H21">
        <v>451096</v>
      </c>
      <c r="I21">
        <v>2687063</v>
      </c>
      <c r="L21">
        <v>10000</v>
      </c>
      <c r="M21">
        <v>10000</v>
      </c>
      <c r="N21">
        <v>24449</v>
      </c>
      <c r="O21">
        <v>285889</v>
      </c>
      <c r="P21">
        <v>516827</v>
      </c>
      <c r="Q21">
        <v>28347</v>
      </c>
      <c r="R21">
        <v>193618</v>
      </c>
      <c r="S21">
        <v>552395</v>
      </c>
      <c r="T21">
        <v>859266</v>
      </c>
      <c r="W21">
        <v>50000</v>
      </c>
      <c r="X21">
        <v>10000</v>
      </c>
      <c r="Y21">
        <v>89174</v>
      </c>
      <c r="Z21">
        <v>853613</v>
      </c>
      <c r="AA21">
        <v>988167</v>
      </c>
      <c r="AB21">
        <v>109937</v>
      </c>
      <c r="AC21">
        <v>686959</v>
      </c>
      <c r="AD21">
        <v>1055795</v>
      </c>
      <c r="AE21">
        <v>2660825</v>
      </c>
      <c r="AH21">
        <v>100000</v>
      </c>
      <c r="AI21">
        <v>10000</v>
      </c>
      <c r="AJ21">
        <v>194881</v>
      </c>
      <c r="AK21">
        <v>1325389</v>
      </c>
      <c r="AL21">
        <v>1681251</v>
      </c>
      <c r="AM21">
        <v>194351</v>
      </c>
      <c r="AN21">
        <v>1189214</v>
      </c>
      <c r="AO21">
        <v>1721474</v>
      </c>
      <c r="AP21">
        <v>1369098</v>
      </c>
    </row>
    <row r="22" spans="1:42" x14ac:dyDescent="0.3">
      <c r="A22">
        <v>5000</v>
      </c>
      <c r="B22">
        <v>10000</v>
      </c>
      <c r="C22">
        <v>19613</v>
      </c>
      <c r="D22">
        <v>293934</v>
      </c>
      <c r="E22">
        <v>503337</v>
      </c>
      <c r="F22">
        <v>23343</v>
      </c>
      <c r="G22">
        <v>108752</v>
      </c>
      <c r="H22">
        <v>502606</v>
      </c>
      <c r="I22">
        <v>1761455</v>
      </c>
      <c r="L22">
        <v>10000</v>
      </c>
      <c r="M22">
        <v>10000</v>
      </c>
      <c r="N22">
        <v>24257</v>
      </c>
      <c r="O22">
        <v>294919</v>
      </c>
      <c r="P22">
        <v>498096</v>
      </c>
      <c r="Q22">
        <v>28418</v>
      </c>
      <c r="R22">
        <v>194841</v>
      </c>
      <c r="S22">
        <v>603912</v>
      </c>
      <c r="T22">
        <v>990601</v>
      </c>
      <c r="W22">
        <v>50000</v>
      </c>
      <c r="X22">
        <v>10000</v>
      </c>
      <c r="Y22">
        <v>88142</v>
      </c>
      <c r="Z22">
        <v>646376</v>
      </c>
      <c r="AA22">
        <v>1073766</v>
      </c>
      <c r="AB22">
        <v>109871</v>
      </c>
      <c r="AC22">
        <v>635744</v>
      </c>
      <c r="AD22">
        <v>1038573</v>
      </c>
      <c r="AE22">
        <v>3145077</v>
      </c>
      <c r="AH22">
        <v>100000</v>
      </c>
      <c r="AI22">
        <v>10000</v>
      </c>
      <c r="AJ22">
        <v>194476</v>
      </c>
      <c r="AK22">
        <v>1308141</v>
      </c>
      <c r="AL22">
        <v>1740003</v>
      </c>
      <c r="AM22">
        <v>217657</v>
      </c>
      <c r="AN22">
        <v>1175518</v>
      </c>
      <c r="AO22">
        <v>1663546</v>
      </c>
      <c r="AP22">
        <v>1746240</v>
      </c>
    </row>
    <row r="24" spans="1:42" x14ac:dyDescent="0.3">
      <c r="A24">
        <v>5000</v>
      </c>
      <c r="B24">
        <v>50000</v>
      </c>
      <c r="C24">
        <v>96296</v>
      </c>
      <c r="D24">
        <v>471779</v>
      </c>
      <c r="E24">
        <v>1071265</v>
      </c>
      <c r="F24">
        <v>110701</v>
      </c>
      <c r="G24">
        <v>351075</v>
      </c>
      <c r="H24">
        <v>1149832</v>
      </c>
      <c r="I24">
        <v>5788943</v>
      </c>
      <c r="L24">
        <v>10000</v>
      </c>
      <c r="M24">
        <v>50000</v>
      </c>
      <c r="N24">
        <v>119053</v>
      </c>
      <c r="O24">
        <v>670231</v>
      </c>
      <c r="P24">
        <v>1368078</v>
      </c>
      <c r="Q24">
        <v>149939</v>
      </c>
      <c r="R24">
        <v>585289</v>
      </c>
      <c r="S24">
        <v>1351144</v>
      </c>
      <c r="T24">
        <v>6218927</v>
      </c>
      <c r="W24">
        <v>50000</v>
      </c>
      <c r="X24">
        <v>50000</v>
      </c>
      <c r="Y24">
        <v>447340</v>
      </c>
      <c r="Z24">
        <v>3199606</v>
      </c>
      <c r="AA24">
        <v>3388785</v>
      </c>
      <c r="AB24">
        <v>553126</v>
      </c>
      <c r="AC24">
        <v>2366293</v>
      </c>
      <c r="AD24">
        <v>3411708</v>
      </c>
      <c r="AE24">
        <v>7418011</v>
      </c>
      <c r="AH24">
        <v>100000</v>
      </c>
      <c r="AI24">
        <v>50000</v>
      </c>
      <c r="AJ24">
        <v>974692</v>
      </c>
      <c r="AK24">
        <v>8345479</v>
      </c>
      <c r="AL24">
        <v>5715856</v>
      </c>
      <c r="AM24">
        <v>974997</v>
      </c>
      <c r="AN24">
        <v>4889490</v>
      </c>
      <c r="AO24">
        <v>5719639</v>
      </c>
      <c r="AP24">
        <v>10124435</v>
      </c>
    </row>
    <row r="25" spans="1:42" x14ac:dyDescent="0.3">
      <c r="A25">
        <v>5000</v>
      </c>
      <c r="B25">
        <v>50000</v>
      </c>
      <c r="C25">
        <v>103793</v>
      </c>
      <c r="D25">
        <v>545934</v>
      </c>
      <c r="E25">
        <v>1067229</v>
      </c>
      <c r="F25">
        <v>118522</v>
      </c>
      <c r="G25">
        <v>393450</v>
      </c>
      <c r="H25">
        <v>1085364</v>
      </c>
      <c r="I25">
        <v>6914903</v>
      </c>
      <c r="L25">
        <v>10000</v>
      </c>
      <c r="M25">
        <v>50000</v>
      </c>
      <c r="N25">
        <v>119886</v>
      </c>
      <c r="O25">
        <v>897654</v>
      </c>
      <c r="P25">
        <v>1303338</v>
      </c>
      <c r="Q25">
        <v>146446</v>
      </c>
      <c r="R25">
        <v>557146</v>
      </c>
      <c r="S25">
        <v>1354591</v>
      </c>
      <c r="T25">
        <v>5150539</v>
      </c>
      <c r="W25">
        <v>50000</v>
      </c>
      <c r="X25">
        <v>50000</v>
      </c>
      <c r="Y25">
        <v>449076</v>
      </c>
      <c r="Z25">
        <v>3300685</v>
      </c>
      <c r="AA25">
        <v>3345006</v>
      </c>
      <c r="AB25">
        <v>545347</v>
      </c>
      <c r="AC25">
        <v>2702329</v>
      </c>
      <c r="AD25">
        <v>3341581</v>
      </c>
      <c r="AE25">
        <v>12543601</v>
      </c>
      <c r="AH25">
        <v>100000</v>
      </c>
      <c r="AI25">
        <v>50000</v>
      </c>
      <c r="AJ25">
        <v>976538</v>
      </c>
      <c r="AK25">
        <v>7637097</v>
      </c>
      <c r="AL25">
        <v>5828866</v>
      </c>
      <c r="AM25">
        <v>976956</v>
      </c>
      <c r="AN25">
        <v>4849108</v>
      </c>
      <c r="AO25">
        <v>5639699</v>
      </c>
      <c r="AP25">
        <v>14429636</v>
      </c>
    </row>
    <row r="26" spans="1:42" x14ac:dyDescent="0.3">
      <c r="A26">
        <v>5000</v>
      </c>
      <c r="B26">
        <v>50000</v>
      </c>
      <c r="C26">
        <v>118073</v>
      </c>
      <c r="D26">
        <v>613628</v>
      </c>
      <c r="E26">
        <v>1051393</v>
      </c>
      <c r="F26">
        <v>118775</v>
      </c>
      <c r="G26">
        <v>331211</v>
      </c>
      <c r="H26">
        <v>1175875</v>
      </c>
      <c r="I26">
        <v>6045491</v>
      </c>
      <c r="L26">
        <v>10000</v>
      </c>
      <c r="M26">
        <v>50000</v>
      </c>
      <c r="N26">
        <v>128834</v>
      </c>
      <c r="O26">
        <v>911601</v>
      </c>
      <c r="P26">
        <v>1374448</v>
      </c>
      <c r="Q26">
        <v>146428</v>
      </c>
      <c r="R26">
        <v>562631</v>
      </c>
      <c r="S26">
        <v>1379087</v>
      </c>
      <c r="T26">
        <v>6805324</v>
      </c>
      <c r="W26">
        <v>50000</v>
      </c>
      <c r="X26">
        <v>50000</v>
      </c>
      <c r="Y26">
        <v>436687</v>
      </c>
      <c r="Z26">
        <v>3160813</v>
      </c>
      <c r="AA26">
        <v>3351105</v>
      </c>
      <c r="AB26">
        <v>553511</v>
      </c>
      <c r="AC26">
        <v>2734575</v>
      </c>
      <c r="AD26">
        <v>3287559</v>
      </c>
      <c r="AE26">
        <v>29669469</v>
      </c>
      <c r="AH26">
        <v>100000</v>
      </c>
      <c r="AI26">
        <v>50000</v>
      </c>
      <c r="AJ26">
        <v>979487</v>
      </c>
      <c r="AK26">
        <v>7662554</v>
      </c>
      <c r="AL26">
        <v>5735802</v>
      </c>
      <c r="AM26">
        <v>975072</v>
      </c>
      <c r="AN26">
        <v>4897575</v>
      </c>
      <c r="AO26">
        <v>5699282</v>
      </c>
      <c r="AP26">
        <v>13132746</v>
      </c>
    </row>
    <row r="27" spans="1:42" x14ac:dyDescent="0.3">
      <c r="A27">
        <v>5000</v>
      </c>
      <c r="B27">
        <v>50000</v>
      </c>
      <c r="C27">
        <v>96146</v>
      </c>
      <c r="D27">
        <v>440152</v>
      </c>
      <c r="E27">
        <v>1059345</v>
      </c>
      <c r="F27">
        <v>111145</v>
      </c>
      <c r="G27">
        <v>380400</v>
      </c>
      <c r="H27">
        <v>1102726</v>
      </c>
      <c r="I27">
        <v>10026379</v>
      </c>
      <c r="L27">
        <v>10000</v>
      </c>
      <c r="M27">
        <v>50000</v>
      </c>
      <c r="N27">
        <v>118651</v>
      </c>
      <c r="O27">
        <v>779833</v>
      </c>
      <c r="P27">
        <v>1318134</v>
      </c>
      <c r="Q27">
        <v>137637</v>
      </c>
      <c r="R27">
        <v>603186</v>
      </c>
      <c r="S27">
        <v>1330521</v>
      </c>
      <c r="T27">
        <v>8334981</v>
      </c>
      <c r="W27">
        <v>50000</v>
      </c>
      <c r="X27">
        <v>50000</v>
      </c>
      <c r="Y27">
        <v>446848</v>
      </c>
      <c r="Z27">
        <v>4199546</v>
      </c>
      <c r="AA27">
        <v>3348136</v>
      </c>
      <c r="AB27">
        <v>553399</v>
      </c>
      <c r="AC27">
        <v>2421639</v>
      </c>
      <c r="AD27">
        <v>3352353</v>
      </c>
      <c r="AE27">
        <v>14941829</v>
      </c>
      <c r="AH27">
        <v>100000</v>
      </c>
      <c r="AI27">
        <v>50000</v>
      </c>
      <c r="AJ27">
        <v>978950</v>
      </c>
      <c r="AK27">
        <v>7596194</v>
      </c>
      <c r="AL27">
        <v>5890018</v>
      </c>
      <c r="AM27">
        <v>985221</v>
      </c>
      <c r="AN27">
        <v>5000624</v>
      </c>
      <c r="AO27">
        <v>5720975</v>
      </c>
      <c r="AP27">
        <v>6523148</v>
      </c>
    </row>
    <row r="28" spans="1:42" x14ac:dyDescent="0.3">
      <c r="A28">
        <v>5000</v>
      </c>
      <c r="B28">
        <v>50000</v>
      </c>
      <c r="C28">
        <v>104191</v>
      </c>
      <c r="D28">
        <v>390275</v>
      </c>
      <c r="E28">
        <v>1045002</v>
      </c>
      <c r="F28">
        <v>118740</v>
      </c>
      <c r="G28">
        <v>329489</v>
      </c>
      <c r="H28">
        <v>1162136</v>
      </c>
      <c r="I28">
        <v>39718396</v>
      </c>
      <c r="L28">
        <v>10000</v>
      </c>
      <c r="M28">
        <v>50000</v>
      </c>
      <c r="N28">
        <v>128639</v>
      </c>
      <c r="O28">
        <v>597538</v>
      </c>
      <c r="P28">
        <v>1379824</v>
      </c>
      <c r="Q28">
        <v>138759</v>
      </c>
      <c r="R28">
        <v>558688</v>
      </c>
      <c r="S28">
        <v>1336258</v>
      </c>
      <c r="T28">
        <v>11862740</v>
      </c>
      <c r="W28">
        <v>50000</v>
      </c>
      <c r="X28">
        <v>50000</v>
      </c>
      <c r="Y28">
        <v>445402</v>
      </c>
      <c r="Z28">
        <v>4154891</v>
      </c>
      <c r="AA28">
        <v>3394399</v>
      </c>
      <c r="AB28">
        <v>552832</v>
      </c>
      <c r="AC28">
        <v>2519837</v>
      </c>
      <c r="AD28">
        <v>3321504</v>
      </c>
      <c r="AE28">
        <v>31295816</v>
      </c>
      <c r="AH28">
        <v>100000</v>
      </c>
      <c r="AI28">
        <v>50000</v>
      </c>
      <c r="AJ28">
        <v>975039</v>
      </c>
      <c r="AK28">
        <v>7677474</v>
      </c>
      <c r="AL28">
        <v>5770809</v>
      </c>
      <c r="AM28">
        <v>973722</v>
      </c>
      <c r="AN28">
        <v>5048460</v>
      </c>
      <c r="AO28">
        <v>5596788</v>
      </c>
      <c r="AP28">
        <v>17176849</v>
      </c>
    </row>
    <row r="29" spans="1:42" x14ac:dyDescent="0.3">
      <c r="A29">
        <v>5000</v>
      </c>
      <c r="B29">
        <v>50000</v>
      </c>
      <c r="C29">
        <v>96190</v>
      </c>
      <c r="D29">
        <v>490115</v>
      </c>
      <c r="E29">
        <v>1046277</v>
      </c>
      <c r="F29">
        <v>120689</v>
      </c>
      <c r="G29">
        <v>376612</v>
      </c>
      <c r="H29">
        <v>1180346</v>
      </c>
      <c r="I29">
        <v>5438340</v>
      </c>
      <c r="L29">
        <v>10000</v>
      </c>
      <c r="M29">
        <v>50000</v>
      </c>
      <c r="N29">
        <v>119133</v>
      </c>
      <c r="O29">
        <v>680437</v>
      </c>
      <c r="P29">
        <v>1314231</v>
      </c>
      <c r="Q29">
        <v>137712</v>
      </c>
      <c r="R29">
        <v>562120</v>
      </c>
      <c r="S29">
        <v>1294567</v>
      </c>
      <c r="T29">
        <v>13771414</v>
      </c>
      <c r="W29">
        <v>50000</v>
      </c>
      <c r="X29">
        <v>50000</v>
      </c>
      <c r="Y29">
        <v>448320</v>
      </c>
      <c r="Z29">
        <v>3177820</v>
      </c>
      <c r="AA29">
        <v>3413194</v>
      </c>
      <c r="AB29">
        <v>553843</v>
      </c>
      <c r="AC29">
        <v>2903760</v>
      </c>
      <c r="AD29">
        <v>3353213</v>
      </c>
      <c r="AE29">
        <v>34741242</v>
      </c>
      <c r="AH29">
        <v>100000</v>
      </c>
      <c r="AI29">
        <v>50000</v>
      </c>
      <c r="AJ29">
        <v>981835</v>
      </c>
      <c r="AK29">
        <v>8045793</v>
      </c>
      <c r="AL29">
        <v>5738386</v>
      </c>
      <c r="AM29">
        <v>974901</v>
      </c>
      <c r="AN29">
        <v>5049713</v>
      </c>
      <c r="AO29">
        <v>5869032</v>
      </c>
      <c r="AP29">
        <v>15331428</v>
      </c>
    </row>
    <row r="30" spans="1:42" x14ac:dyDescent="0.3">
      <c r="A30">
        <v>5000</v>
      </c>
      <c r="B30">
        <v>50000</v>
      </c>
      <c r="C30">
        <v>98172</v>
      </c>
      <c r="D30">
        <v>476000</v>
      </c>
      <c r="E30">
        <v>1101891</v>
      </c>
      <c r="F30">
        <v>118681</v>
      </c>
      <c r="G30">
        <v>334563</v>
      </c>
      <c r="H30">
        <v>1139690</v>
      </c>
      <c r="I30">
        <v>15332261</v>
      </c>
      <c r="L30">
        <v>10000</v>
      </c>
      <c r="M30">
        <v>50000</v>
      </c>
      <c r="N30">
        <v>119212</v>
      </c>
      <c r="O30">
        <v>719125</v>
      </c>
      <c r="P30">
        <v>1476757</v>
      </c>
      <c r="Q30">
        <v>137933</v>
      </c>
      <c r="R30">
        <v>605411</v>
      </c>
      <c r="S30">
        <v>1327028</v>
      </c>
      <c r="T30">
        <v>26371060</v>
      </c>
      <c r="W30">
        <v>50000</v>
      </c>
      <c r="X30">
        <v>50000</v>
      </c>
      <c r="Y30">
        <v>449607</v>
      </c>
      <c r="Z30">
        <v>3701673</v>
      </c>
      <c r="AA30">
        <v>3581053</v>
      </c>
      <c r="AB30">
        <v>543315</v>
      </c>
      <c r="AC30">
        <v>2501250</v>
      </c>
      <c r="AD30">
        <v>3370698</v>
      </c>
      <c r="AE30">
        <v>9261100</v>
      </c>
      <c r="AH30">
        <v>100000</v>
      </c>
      <c r="AI30">
        <v>50000</v>
      </c>
      <c r="AJ30">
        <v>976618</v>
      </c>
      <c r="AK30">
        <v>8676427</v>
      </c>
      <c r="AL30">
        <v>5744664</v>
      </c>
      <c r="AM30">
        <v>975275</v>
      </c>
      <c r="AN30">
        <v>5099513</v>
      </c>
      <c r="AO30">
        <v>5756962</v>
      </c>
      <c r="AP30">
        <v>12207283</v>
      </c>
    </row>
    <row r="31" spans="1:42" x14ac:dyDescent="0.3">
      <c r="A31">
        <v>5000</v>
      </c>
      <c r="B31">
        <v>50000</v>
      </c>
      <c r="C31">
        <v>104351</v>
      </c>
      <c r="D31">
        <v>314001</v>
      </c>
      <c r="E31">
        <v>1046745</v>
      </c>
      <c r="F31">
        <v>110914</v>
      </c>
      <c r="G31">
        <v>330071</v>
      </c>
      <c r="H31">
        <v>1153116</v>
      </c>
      <c r="I31">
        <v>11322966</v>
      </c>
      <c r="L31">
        <v>10000</v>
      </c>
      <c r="M31">
        <v>50000</v>
      </c>
      <c r="N31">
        <v>131107</v>
      </c>
      <c r="O31">
        <v>721560</v>
      </c>
      <c r="P31">
        <v>1357500</v>
      </c>
      <c r="Q31">
        <v>145634</v>
      </c>
      <c r="R31">
        <v>559375</v>
      </c>
      <c r="S31">
        <v>1362953</v>
      </c>
      <c r="T31">
        <v>6698264</v>
      </c>
      <c r="W31">
        <v>50000</v>
      </c>
      <c r="X31">
        <v>50000</v>
      </c>
      <c r="Y31">
        <v>447982</v>
      </c>
      <c r="Z31">
        <v>3224529</v>
      </c>
      <c r="AA31">
        <v>3377473</v>
      </c>
      <c r="AB31">
        <v>555112</v>
      </c>
      <c r="AC31">
        <v>2850126</v>
      </c>
      <c r="AD31">
        <v>3330054</v>
      </c>
      <c r="AE31">
        <v>13927316</v>
      </c>
      <c r="AH31">
        <v>100000</v>
      </c>
      <c r="AI31">
        <v>50000</v>
      </c>
      <c r="AJ31">
        <v>978197</v>
      </c>
      <c r="AK31">
        <v>7714665</v>
      </c>
      <c r="AL31">
        <v>5687335</v>
      </c>
      <c r="AM31">
        <v>979587</v>
      </c>
      <c r="AN31">
        <v>5108675</v>
      </c>
      <c r="AO31">
        <v>5700358</v>
      </c>
      <c r="AP31">
        <v>4874436</v>
      </c>
    </row>
    <row r="32" spans="1:42" x14ac:dyDescent="0.3">
      <c r="A32">
        <v>5000</v>
      </c>
      <c r="B32">
        <v>50000</v>
      </c>
      <c r="C32">
        <v>96153</v>
      </c>
      <c r="D32">
        <v>375541</v>
      </c>
      <c r="E32">
        <v>1051393</v>
      </c>
      <c r="F32">
        <v>118479</v>
      </c>
      <c r="G32">
        <v>328445</v>
      </c>
      <c r="H32">
        <v>1036003</v>
      </c>
      <c r="I32">
        <v>13164136</v>
      </c>
      <c r="L32">
        <v>10000</v>
      </c>
      <c r="M32">
        <v>50000</v>
      </c>
      <c r="N32">
        <v>119624</v>
      </c>
      <c r="O32">
        <v>752268</v>
      </c>
      <c r="P32">
        <v>1329007</v>
      </c>
      <c r="Q32">
        <v>145976</v>
      </c>
      <c r="R32">
        <v>556832</v>
      </c>
      <c r="S32">
        <v>1350920</v>
      </c>
      <c r="T32">
        <v>9939906</v>
      </c>
      <c r="W32">
        <v>50000</v>
      </c>
      <c r="X32">
        <v>50000</v>
      </c>
      <c r="Y32">
        <v>446585</v>
      </c>
      <c r="Z32">
        <v>3268262</v>
      </c>
      <c r="AA32">
        <v>3388465</v>
      </c>
      <c r="AB32">
        <v>553556</v>
      </c>
      <c r="AC32">
        <v>2705978</v>
      </c>
      <c r="AD32">
        <v>3381637</v>
      </c>
      <c r="AE32">
        <v>15236098</v>
      </c>
      <c r="AH32">
        <v>100000</v>
      </c>
      <c r="AI32">
        <v>50000</v>
      </c>
      <c r="AJ32">
        <v>984787</v>
      </c>
      <c r="AK32">
        <v>7260234</v>
      </c>
      <c r="AL32">
        <v>5760888</v>
      </c>
      <c r="AM32">
        <v>974621</v>
      </c>
      <c r="AN32">
        <v>5086977</v>
      </c>
      <c r="AO32">
        <v>5608190</v>
      </c>
      <c r="AP32">
        <v>12128703</v>
      </c>
    </row>
    <row r="33" spans="1:42" x14ac:dyDescent="0.3">
      <c r="A33">
        <v>5000</v>
      </c>
      <c r="B33">
        <v>50000</v>
      </c>
      <c r="C33">
        <v>95252</v>
      </c>
      <c r="D33">
        <v>553161</v>
      </c>
      <c r="E33">
        <v>1017759</v>
      </c>
      <c r="F33">
        <v>118263</v>
      </c>
      <c r="G33">
        <v>456187</v>
      </c>
      <c r="H33">
        <v>1095144</v>
      </c>
      <c r="I33">
        <v>10557516</v>
      </c>
      <c r="L33">
        <v>10000</v>
      </c>
      <c r="M33">
        <v>50000</v>
      </c>
      <c r="N33">
        <v>119486</v>
      </c>
      <c r="O33">
        <v>664982</v>
      </c>
      <c r="P33">
        <v>1326207</v>
      </c>
      <c r="Q33">
        <v>146683</v>
      </c>
      <c r="R33">
        <v>559499</v>
      </c>
      <c r="S33">
        <v>1444325</v>
      </c>
      <c r="T33">
        <v>14493253</v>
      </c>
      <c r="W33">
        <v>50000</v>
      </c>
      <c r="X33">
        <v>50000</v>
      </c>
      <c r="Y33">
        <v>451997</v>
      </c>
      <c r="Z33">
        <v>3454962</v>
      </c>
      <c r="AA33">
        <v>3389168</v>
      </c>
      <c r="AB33">
        <v>553340</v>
      </c>
      <c r="AC33">
        <v>2553197</v>
      </c>
      <c r="AD33">
        <v>3454761</v>
      </c>
      <c r="AE33">
        <v>16855611</v>
      </c>
      <c r="AH33">
        <v>100000</v>
      </c>
      <c r="AI33">
        <v>50000</v>
      </c>
      <c r="AJ33">
        <v>975012</v>
      </c>
      <c r="AK33">
        <v>6758333</v>
      </c>
      <c r="AL33">
        <v>5828978</v>
      </c>
      <c r="AM33">
        <v>976164</v>
      </c>
      <c r="AN33">
        <v>4878060</v>
      </c>
      <c r="AO33">
        <v>5739473</v>
      </c>
      <c r="AP33">
        <v>11865072</v>
      </c>
    </row>
    <row r="35" spans="1:42" x14ac:dyDescent="0.3">
      <c r="A35">
        <v>5000</v>
      </c>
      <c r="B35">
        <v>100000</v>
      </c>
      <c r="C35">
        <v>198065</v>
      </c>
      <c r="D35">
        <v>835032</v>
      </c>
      <c r="E35">
        <v>1779102</v>
      </c>
      <c r="F35">
        <v>226861</v>
      </c>
      <c r="G35">
        <v>613557</v>
      </c>
      <c r="H35">
        <v>1753816</v>
      </c>
      <c r="I35">
        <v>77727560</v>
      </c>
      <c r="L35">
        <v>10000</v>
      </c>
      <c r="M35">
        <v>100000</v>
      </c>
      <c r="N35">
        <v>246604</v>
      </c>
      <c r="O35">
        <v>1329244</v>
      </c>
      <c r="P35">
        <v>2236324</v>
      </c>
      <c r="Q35">
        <v>226861</v>
      </c>
      <c r="R35">
        <v>1250047</v>
      </c>
      <c r="S35">
        <v>2310644</v>
      </c>
      <c r="T35">
        <v>22796111</v>
      </c>
      <c r="W35">
        <v>50000</v>
      </c>
      <c r="X35">
        <v>100000</v>
      </c>
      <c r="Y35">
        <v>970413</v>
      </c>
      <c r="Z35">
        <v>9512609</v>
      </c>
      <c r="AA35">
        <v>6254478</v>
      </c>
      <c r="AB35">
        <v>1087282</v>
      </c>
      <c r="AC35">
        <v>5581092</v>
      </c>
      <c r="AD35">
        <v>6073247</v>
      </c>
      <c r="AE35">
        <v>30220307</v>
      </c>
      <c r="AH35">
        <v>100000</v>
      </c>
      <c r="AI35">
        <v>100000</v>
      </c>
      <c r="AJ35">
        <v>1941974</v>
      </c>
      <c r="AK35">
        <v>20140157</v>
      </c>
      <c r="AL35">
        <v>10744315</v>
      </c>
      <c r="AM35">
        <v>1936398</v>
      </c>
      <c r="AN35">
        <v>10657543</v>
      </c>
      <c r="AO35">
        <v>10597983</v>
      </c>
      <c r="AP35">
        <v>13049345</v>
      </c>
    </row>
    <row r="36" spans="1:42" x14ac:dyDescent="0.3">
      <c r="A36">
        <v>5000</v>
      </c>
      <c r="B36">
        <v>100000</v>
      </c>
      <c r="C36">
        <v>199941</v>
      </c>
      <c r="D36">
        <v>907418</v>
      </c>
      <c r="E36">
        <v>1732281</v>
      </c>
      <c r="F36">
        <v>218605</v>
      </c>
      <c r="G36">
        <v>680155</v>
      </c>
      <c r="H36">
        <v>1798925</v>
      </c>
      <c r="I36">
        <v>15751402</v>
      </c>
      <c r="L36">
        <v>10000</v>
      </c>
      <c r="M36">
        <v>100000</v>
      </c>
      <c r="N36">
        <v>245226</v>
      </c>
      <c r="O36">
        <v>1278776</v>
      </c>
      <c r="P36">
        <v>2298483</v>
      </c>
      <c r="Q36">
        <v>218605</v>
      </c>
      <c r="R36">
        <v>1171210</v>
      </c>
      <c r="S36">
        <v>2398891</v>
      </c>
      <c r="T36">
        <v>18676409</v>
      </c>
      <c r="W36">
        <v>50000</v>
      </c>
      <c r="X36">
        <v>100000</v>
      </c>
      <c r="Y36">
        <v>1010543</v>
      </c>
      <c r="Z36">
        <v>8336343</v>
      </c>
      <c r="AA36">
        <v>6298270</v>
      </c>
      <c r="AB36">
        <v>1095078</v>
      </c>
      <c r="AC36">
        <v>5732380</v>
      </c>
      <c r="AD36">
        <v>6321968</v>
      </c>
      <c r="AE36">
        <v>29752531</v>
      </c>
      <c r="AH36">
        <v>100000</v>
      </c>
      <c r="AI36">
        <v>100000</v>
      </c>
      <c r="AJ36">
        <v>1938363</v>
      </c>
      <c r="AK36">
        <v>19526129</v>
      </c>
      <c r="AL36">
        <v>10904859</v>
      </c>
      <c r="AM36">
        <v>1940567</v>
      </c>
      <c r="AN36">
        <v>10002434</v>
      </c>
      <c r="AO36">
        <v>10725091</v>
      </c>
      <c r="AP36">
        <v>12616980</v>
      </c>
    </row>
    <row r="37" spans="1:42" x14ac:dyDescent="0.3">
      <c r="A37">
        <v>5000</v>
      </c>
      <c r="B37">
        <v>100000</v>
      </c>
      <c r="C37">
        <v>192767</v>
      </c>
      <c r="D37">
        <v>928639</v>
      </c>
      <c r="E37">
        <v>1747017</v>
      </c>
      <c r="F37">
        <v>227520</v>
      </c>
      <c r="G37">
        <v>677446</v>
      </c>
      <c r="H37">
        <v>1811664</v>
      </c>
      <c r="I37">
        <v>17287461</v>
      </c>
      <c r="L37">
        <v>10000</v>
      </c>
      <c r="M37">
        <v>100000</v>
      </c>
      <c r="N37">
        <v>245097</v>
      </c>
      <c r="O37">
        <v>1363875</v>
      </c>
      <c r="P37">
        <v>2306891</v>
      </c>
      <c r="Q37">
        <v>227520</v>
      </c>
      <c r="R37">
        <v>1169861</v>
      </c>
      <c r="S37">
        <v>2302481</v>
      </c>
      <c r="T37">
        <v>16285832</v>
      </c>
      <c r="W37">
        <v>50000</v>
      </c>
      <c r="X37">
        <v>100000</v>
      </c>
      <c r="Y37">
        <v>934120</v>
      </c>
      <c r="Z37">
        <v>8205381</v>
      </c>
      <c r="AA37">
        <v>6299714</v>
      </c>
      <c r="AB37">
        <v>1099967</v>
      </c>
      <c r="AC37">
        <v>5781143</v>
      </c>
      <c r="AD37">
        <v>6212274</v>
      </c>
      <c r="AE37">
        <v>23056384</v>
      </c>
      <c r="AH37">
        <v>100000</v>
      </c>
      <c r="AI37">
        <v>100000</v>
      </c>
      <c r="AJ37">
        <v>1939670</v>
      </c>
      <c r="AK37">
        <v>17299246</v>
      </c>
      <c r="AL37">
        <v>10804339</v>
      </c>
      <c r="AM37">
        <v>1968307</v>
      </c>
      <c r="AN37">
        <v>11001709</v>
      </c>
      <c r="AO37">
        <v>10676681</v>
      </c>
      <c r="AP37">
        <v>24630609</v>
      </c>
    </row>
    <row r="38" spans="1:42" x14ac:dyDescent="0.3">
      <c r="A38">
        <v>5000</v>
      </c>
      <c r="B38">
        <v>100000</v>
      </c>
      <c r="C38">
        <v>198870</v>
      </c>
      <c r="D38">
        <v>819025</v>
      </c>
      <c r="E38">
        <v>1670284</v>
      </c>
      <c r="F38">
        <v>219787</v>
      </c>
      <c r="G38">
        <v>613283</v>
      </c>
      <c r="H38">
        <v>1778677</v>
      </c>
      <c r="I38">
        <v>16128536</v>
      </c>
      <c r="L38">
        <v>10000</v>
      </c>
      <c r="M38">
        <v>100000</v>
      </c>
      <c r="N38">
        <v>250168</v>
      </c>
      <c r="O38">
        <v>1378477</v>
      </c>
      <c r="P38">
        <v>2214712</v>
      </c>
      <c r="Q38">
        <v>219787</v>
      </c>
      <c r="R38">
        <v>1218578</v>
      </c>
      <c r="S38">
        <v>2306010</v>
      </c>
      <c r="T38">
        <v>15662707</v>
      </c>
      <c r="W38">
        <v>50000</v>
      </c>
      <c r="X38">
        <v>100000</v>
      </c>
      <c r="Y38">
        <v>1011113</v>
      </c>
      <c r="Z38">
        <v>10661140</v>
      </c>
      <c r="AA38">
        <v>6217668</v>
      </c>
      <c r="AB38">
        <v>1097387</v>
      </c>
      <c r="AC38">
        <v>5723796</v>
      </c>
      <c r="AD38">
        <v>6008254</v>
      </c>
      <c r="AE38">
        <v>31625739</v>
      </c>
      <c r="AH38">
        <v>100000</v>
      </c>
      <c r="AI38">
        <v>100000</v>
      </c>
      <c r="AJ38">
        <v>1939295</v>
      </c>
      <c r="AK38">
        <v>20020628</v>
      </c>
      <c r="AL38">
        <v>10773516</v>
      </c>
      <c r="AM38">
        <v>1948428</v>
      </c>
      <c r="AN38">
        <v>10943128</v>
      </c>
      <c r="AO38">
        <v>10683472</v>
      </c>
      <c r="AP38">
        <v>11276851</v>
      </c>
    </row>
    <row r="39" spans="1:42" x14ac:dyDescent="0.3">
      <c r="A39">
        <v>5000</v>
      </c>
      <c r="B39">
        <v>100000</v>
      </c>
      <c r="C39">
        <v>198773</v>
      </c>
      <c r="D39">
        <v>999881</v>
      </c>
      <c r="E39">
        <v>1729611</v>
      </c>
      <c r="F39">
        <v>219506</v>
      </c>
      <c r="G39">
        <v>627577</v>
      </c>
      <c r="H39">
        <v>1695480</v>
      </c>
      <c r="I39">
        <v>35625958</v>
      </c>
      <c r="L39">
        <v>10000</v>
      </c>
      <c r="M39">
        <v>100000</v>
      </c>
      <c r="N39">
        <v>245073</v>
      </c>
      <c r="O39">
        <v>1265155</v>
      </c>
      <c r="P39">
        <v>2218965</v>
      </c>
      <c r="Q39">
        <v>219506</v>
      </c>
      <c r="R39">
        <v>1191700</v>
      </c>
      <c r="S39">
        <v>2190318</v>
      </c>
      <c r="T39">
        <v>12937878</v>
      </c>
      <c r="W39">
        <v>50000</v>
      </c>
      <c r="X39">
        <v>100000</v>
      </c>
      <c r="Y39">
        <v>930645</v>
      </c>
      <c r="Z39">
        <v>8300277</v>
      </c>
      <c r="AA39">
        <v>6410810</v>
      </c>
      <c r="AB39">
        <v>1087064</v>
      </c>
      <c r="AC39">
        <v>5701448</v>
      </c>
      <c r="AD39">
        <v>6132584</v>
      </c>
      <c r="AE39">
        <v>30706009</v>
      </c>
      <c r="AH39">
        <v>100000</v>
      </c>
      <c r="AI39">
        <v>100000</v>
      </c>
      <c r="AJ39">
        <v>1964107</v>
      </c>
      <c r="AK39">
        <v>19585379</v>
      </c>
      <c r="AL39">
        <v>10712501</v>
      </c>
      <c r="AM39">
        <v>1946751</v>
      </c>
      <c r="AN39">
        <v>10587102</v>
      </c>
      <c r="AO39">
        <v>10586291</v>
      </c>
      <c r="AP39">
        <v>9993594</v>
      </c>
    </row>
    <row r="40" spans="1:42" x14ac:dyDescent="0.3">
      <c r="A40">
        <v>5000</v>
      </c>
      <c r="B40">
        <v>100000</v>
      </c>
      <c r="C40">
        <v>194809</v>
      </c>
      <c r="D40">
        <v>831155</v>
      </c>
      <c r="E40">
        <v>1731377</v>
      </c>
      <c r="F40">
        <v>222100</v>
      </c>
      <c r="G40">
        <v>720221</v>
      </c>
      <c r="H40">
        <v>1645487</v>
      </c>
      <c r="I40">
        <v>28216278</v>
      </c>
      <c r="L40">
        <v>10000</v>
      </c>
      <c r="M40">
        <v>100000</v>
      </c>
      <c r="N40">
        <v>242676</v>
      </c>
      <c r="O40">
        <v>1687965</v>
      </c>
      <c r="P40">
        <v>2241726</v>
      </c>
      <c r="Q40">
        <v>222100</v>
      </c>
      <c r="R40">
        <v>1168123</v>
      </c>
      <c r="S40">
        <v>2358913</v>
      </c>
      <c r="T40">
        <v>13544841</v>
      </c>
      <c r="W40">
        <v>50000</v>
      </c>
      <c r="X40">
        <v>100000</v>
      </c>
      <c r="Y40">
        <v>998728</v>
      </c>
      <c r="Z40">
        <v>10067389</v>
      </c>
      <c r="AA40">
        <v>6189709</v>
      </c>
      <c r="AB40">
        <v>1100543</v>
      </c>
      <c r="AC40">
        <v>5569400</v>
      </c>
      <c r="AD40">
        <v>6256256</v>
      </c>
      <c r="AE40">
        <v>20570083</v>
      </c>
      <c r="AH40">
        <v>100000</v>
      </c>
      <c r="AI40">
        <v>100000</v>
      </c>
      <c r="AJ40">
        <v>1936244</v>
      </c>
      <c r="AK40">
        <v>20431210</v>
      </c>
      <c r="AL40">
        <v>10771770</v>
      </c>
      <c r="AM40">
        <v>1945666</v>
      </c>
      <c r="AN40">
        <v>10300952</v>
      </c>
      <c r="AO40">
        <v>10632097</v>
      </c>
      <c r="AP40">
        <v>14725609</v>
      </c>
    </row>
    <row r="41" spans="1:42" x14ac:dyDescent="0.3">
      <c r="A41">
        <v>5000</v>
      </c>
      <c r="B41">
        <v>100000</v>
      </c>
      <c r="C41">
        <v>198128</v>
      </c>
      <c r="D41">
        <v>909198</v>
      </c>
      <c r="E41">
        <v>1835985</v>
      </c>
      <c r="F41">
        <v>227329</v>
      </c>
      <c r="G41">
        <v>614396</v>
      </c>
      <c r="H41">
        <v>1830367</v>
      </c>
      <c r="I41">
        <v>28116870</v>
      </c>
      <c r="L41">
        <v>10000</v>
      </c>
      <c r="M41">
        <v>100000</v>
      </c>
      <c r="N41">
        <v>249592</v>
      </c>
      <c r="O41">
        <v>1595086</v>
      </c>
      <c r="P41">
        <v>2145414</v>
      </c>
      <c r="Q41">
        <v>227329</v>
      </c>
      <c r="R41">
        <v>1329087</v>
      </c>
      <c r="S41">
        <v>2330655</v>
      </c>
      <c r="T41">
        <v>12510749</v>
      </c>
      <c r="W41">
        <v>50000</v>
      </c>
      <c r="X41">
        <v>100000</v>
      </c>
      <c r="Y41">
        <v>931973</v>
      </c>
      <c r="Z41">
        <v>8457333</v>
      </c>
      <c r="AA41">
        <v>6134527</v>
      </c>
      <c r="AB41">
        <v>1105200</v>
      </c>
      <c r="AC41">
        <v>5470850</v>
      </c>
      <c r="AD41">
        <v>6209185</v>
      </c>
      <c r="AE41">
        <v>21267115</v>
      </c>
      <c r="AH41">
        <v>100000</v>
      </c>
      <c r="AI41">
        <v>100000</v>
      </c>
      <c r="AJ41">
        <v>1944875</v>
      </c>
      <c r="AK41">
        <v>19645387</v>
      </c>
      <c r="AL41">
        <v>10764480</v>
      </c>
      <c r="AM41">
        <v>1953255</v>
      </c>
      <c r="AN41">
        <v>10394061</v>
      </c>
      <c r="AO41">
        <v>10666095</v>
      </c>
      <c r="AP41">
        <v>22307715</v>
      </c>
    </row>
    <row r="42" spans="1:42" x14ac:dyDescent="0.3">
      <c r="A42">
        <v>5000</v>
      </c>
      <c r="B42">
        <v>100000</v>
      </c>
      <c r="C42">
        <v>190121</v>
      </c>
      <c r="D42">
        <v>789377</v>
      </c>
      <c r="E42">
        <v>1772112</v>
      </c>
      <c r="F42">
        <v>218879</v>
      </c>
      <c r="G42">
        <v>682069</v>
      </c>
      <c r="H42">
        <v>1795706</v>
      </c>
      <c r="I42">
        <v>19985864</v>
      </c>
      <c r="L42">
        <v>10000</v>
      </c>
      <c r="M42">
        <v>100000</v>
      </c>
      <c r="N42">
        <v>246084</v>
      </c>
      <c r="O42">
        <v>1576841</v>
      </c>
      <c r="P42">
        <v>2305201</v>
      </c>
      <c r="Q42">
        <v>218879</v>
      </c>
      <c r="R42">
        <v>1161239</v>
      </c>
      <c r="S42">
        <v>2295439</v>
      </c>
      <c r="T42">
        <v>29824251</v>
      </c>
      <c r="W42">
        <v>50000</v>
      </c>
      <c r="X42">
        <v>100000</v>
      </c>
      <c r="Y42">
        <v>1016508</v>
      </c>
      <c r="Z42">
        <v>8791602</v>
      </c>
      <c r="AA42">
        <v>6249710</v>
      </c>
      <c r="AB42">
        <v>1110339</v>
      </c>
      <c r="AC42">
        <v>6127859</v>
      </c>
      <c r="AD42">
        <v>6027775</v>
      </c>
      <c r="AE42">
        <v>15935526</v>
      </c>
      <c r="AH42">
        <v>100000</v>
      </c>
      <c r="AI42">
        <v>100000</v>
      </c>
      <c r="AJ42">
        <v>1937519</v>
      </c>
      <c r="AK42">
        <v>18558501</v>
      </c>
      <c r="AL42">
        <v>10928700</v>
      </c>
      <c r="AM42">
        <v>1951576</v>
      </c>
      <c r="AN42">
        <v>10553824</v>
      </c>
      <c r="AO42">
        <v>10762224</v>
      </c>
      <c r="AP42">
        <v>22964314</v>
      </c>
    </row>
    <row r="43" spans="1:42" x14ac:dyDescent="0.3">
      <c r="A43">
        <v>5000</v>
      </c>
      <c r="B43">
        <v>100000</v>
      </c>
      <c r="C43">
        <v>199966</v>
      </c>
      <c r="D43">
        <v>830443</v>
      </c>
      <c r="E43">
        <v>1747729</v>
      </c>
      <c r="F43">
        <v>229671</v>
      </c>
      <c r="G43">
        <v>722108</v>
      </c>
      <c r="H43">
        <v>1872100</v>
      </c>
      <c r="I43">
        <v>29904343</v>
      </c>
      <c r="L43">
        <v>10000</v>
      </c>
      <c r="M43">
        <v>100000</v>
      </c>
      <c r="N43">
        <v>245917</v>
      </c>
      <c r="O43">
        <v>1413939</v>
      </c>
      <c r="P43">
        <v>2276029</v>
      </c>
      <c r="Q43">
        <v>229671</v>
      </c>
      <c r="R43">
        <v>1271303</v>
      </c>
      <c r="S43">
        <v>2219290</v>
      </c>
      <c r="T43">
        <v>8720883</v>
      </c>
      <c r="W43">
        <v>50000</v>
      </c>
      <c r="X43">
        <v>100000</v>
      </c>
      <c r="Y43">
        <v>1005437</v>
      </c>
      <c r="Z43">
        <v>10127953</v>
      </c>
      <c r="AA43">
        <v>6270421</v>
      </c>
      <c r="AB43">
        <v>1094834</v>
      </c>
      <c r="AC43">
        <v>5727256</v>
      </c>
      <c r="AD43">
        <v>6163654</v>
      </c>
      <c r="AE43">
        <v>11138024</v>
      </c>
      <c r="AH43">
        <v>100000</v>
      </c>
      <c r="AI43">
        <v>100000</v>
      </c>
      <c r="AJ43">
        <v>1947542</v>
      </c>
      <c r="AK43">
        <v>19863697</v>
      </c>
      <c r="AL43">
        <v>10854782</v>
      </c>
      <c r="AM43">
        <v>1948316</v>
      </c>
      <c r="AN43">
        <v>11000439</v>
      </c>
      <c r="AO43">
        <v>10571417</v>
      </c>
      <c r="AP43">
        <v>17554585</v>
      </c>
    </row>
    <row r="44" spans="1:42" x14ac:dyDescent="0.3">
      <c r="A44">
        <v>5000</v>
      </c>
      <c r="B44">
        <v>100000</v>
      </c>
      <c r="C44">
        <v>202064</v>
      </c>
      <c r="D44">
        <v>737227</v>
      </c>
      <c r="E44">
        <v>1781900</v>
      </c>
      <c r="F44">
        <v>218527</v>
      </c>
      <c r="G44">
        <v>612749</v>
      </c>
      <c r="H44">
        <v>1757253</v>
      </c>
      <c r="I44">
        <v>68389475</v>
      </c>
      <c r="L44">
        <v>10000</v>
      </c>
      <c r="M44">
        <v>100000</v>
      </c>
      <c r="N44">
        <v>247368</v>
      </c>
      <c r="O44">
        <v>1375034</v>
      </c>
      <c r="P44">
        <v>2392231</v>
      </c>
      <c r="Q44">
        <v>218527</v>
      </c>
      <c r="R44">
        <v>1229790</v>
      </c>
      <c r="S44">
        <v>2264492</v>
      </c>
      <c r="T44">
        <v>12091691</v>
      </c>
      <c r="W44">
        <v>50000</v>
      </c>
      <c r="X44">
        <v>100000</v>
      </c>
      <c r="Y44">
        <v>930040</v>
      </c>
      <c r="Z44">
        <v>9415962</v>
      </c>
      <c r="AA44">
        <v>6159400</v>
      </c>
      <c r="AB44">
        <v>1093826</v>
      </c>
      <c r="AC44">
        <v>5628207</v>
      </c>
      <c r="AD44">
        <v>6156819</v>
      </c>
      <c r="AE44">
        <v>21442996</v>
      </c>
      <c r="AH44">
        <v>100000</v>
      </c>
      <c r="AI44">
        <v>100000</v>
      </c>
      <c r="AJ44">
        <v>1940479</v>
      </c>
      <c r="AK44">
        <v>18977551</v>
      </c>
      <c r="AL44">
        <v>11092985</v>
      </c>
      <c r="AM44">
        <v>1950419</v>
      </c>
      <c r="AN44">
        <v>10796272</v>
      </c>
      <c r="AO44">
        <v>10650409</v>
      </c>
      <c r="AP44">
        <v>29187899</v>
      </c>
    </row>
    <row r="46" spans="1:42" x14ac:dyDescent="0.3">
      <c r="A46">
        <v>5000</v>
      </c>
      <c r="B46">
        <v>500000</v>
      </c>
      <c r="C46">
        <v>945867</v>
      </c>
      <c r="D46">
        <v>3475341</v>
      </c>
      <c r="E46">
        <v>7167071</v>
      </c>
      <c r="F46">
        <v>1093052</v>
      </c>
      <c r="G46">
        <v>2688424</v>
      </c>
      <c r="H46">
        <v>7170193</v>
      </c>
      <c r="I46">
        <v>82537070</v>
      </c>
      <c r="L46">
        <v>10000</v>
      </c>
      <c r="M46">
        <v>500000</v>
      </c>
      <c r="N46">
        <v>1190675</v>
      </c>
      <c r="O46">
        <v>9115081</v>
      </c>
      <c r="P46">
        <v>9469646</v>
      </c>
      <c r="Q46">
        <v>1378823</v>
      </c>
      <c r="R46">
        <v>5166961</v>
      </c>
      <c r="S46">
        <v>9568812</v>
      </c>
      <c r="T46">
        <v>133454870</v>
      </c>
      <c r="W46">
        <v>50000</v>
      </c>
      <c r="X46">
        <v>500000</v>
      </c>
      <c r="Y46">
        <v>4639173</v>
      </c>
      <c r="Z46">
        <v>47450842</v>
      </c>
      <c r="AA46">
        <v>28940376</v>
      </c>
      <c r="AB46">
        <v>5424665</v>
      </c>
      <c r="AC46">
        <v>25218452</v>
      </c>
      <c r="AD46">
        <v>27754250</v>
      </c>
      <c r="AE46">
        <v>57130813</v>
      </c>
      <c r="AH46">
        <v>100000</v>
      </c>
      <c r="AI46">
        <v>500000</v>
      </c>
      <c r="AJ46">
        <v>9659117</v>
      </c>
      <c r="AK46">
        <v>92485817</v>
      </c>
      <c r="AL46">
        <v>50392615</v>
      </c>
      <c r="AM46">
        <v>9658682</v>
      </c>
      <c r="AN46">
        <v>48756222</v>
      </c>
      <c r="AO46">
        <v>49636566</v>
      </c>
      <c r="AP46">
        <v>91630188</v>
      </c>
    </row>
    <row r="47" spans="1:42" x14ac:dyDescent="0.3">
      <c r="A47">
        <v>5000</v>
      </c>
      <c r="B47">
        <v>500000</v>
      </c>
      <c r="C47">
        <v>966209</v>
      </c>
      <c r="D47">
        <v>3731882</v>
      </c>
      <c r="E47">
        <v>8020104</v>
      </c>
      <c r="F47">
        <v>1096026</v>
      </c>
      <c r="G47">
        <v>2449567</v>
      </c>
      <c r="H47">
        <v>7101474</v>
      </c>
      <c r="I47">
        <v>141102300</v>
      </c>
      <c r="L47">
        <v>10000</v>
      </c>
      <c r="M47">
        <v>500000</v>
      </c>
      <c r="N47">
        <v>1199420</v>
      </c>
      <c r="O47">
        <v>8164079</v>
      </c>
      <c r="P47">
        <v>9008104</v>
      </c>
      <c r="Q47">
        <v>1368780</v>
      </c>
      <c r="R47">
        <v>5114839</v>
      </c>
      <c r="S47">
        <v>8976035</v>
      </c>
      <c r="T47">
        <v>93396247</v>
      </c>
      <c r="W47">
        <v>50000</v>
      </c>
      <c r="X47">
        <v>500000</v>
      </c>
      <c r="Y47">
        <v>4658421</v>
      </c>
      <c r="Z47">
        <v>45946308</v>
      </c>
      <c r="AA47">
        <v>29109836</v>
      </c>
      <c r="AB47">
        <v>5435998</v>
      </c>
      <c r="AC47">
        <v>24264751</v>
      </c>
      <c r="AD47">
        <v>28089209</v>
      </c>
      <c r="AE47">
        <v>75016734</v>
      </c>
      <c r="AH47">
        <v>100000</v>
      </c>
      <c r="AI47">
        <v>500000</v>
      </c>
      <c r="AJ47">
        <v>9656623</v>
      </c>
      <c r="AK47">
        <v>91402892</v>
      </c>
      <c r="AL47">
        <v>50165170</v>
      </c>
      <c r="AM47">
        <v>9663661</v>
      </c>
      <c r="AN47">
        <v>48749772</v>
      </c>
      <c r="AO47">
        <v>50206888</v>
      </c>
      <c r="AP47">
        <v>356828553</v>
      </c>
    </row>
    <row r="48" spans="1:42" x14ac:dyDescent="0.3">
      <c r="A48">
        <v>5000</v>
      </c>
      <c r="B48">
        <v>500000</v>
      </c>
      <c r="C48">
        <v>964639</v>
      </c>
      <c r="D48">
        <v>3590511</v>
      </c>
      <c r="E48">
        <v>6892750</v>
      </c>
      <c r="F48">
        <v>1091638</v>
      </c>
      <c r="G48">
        <v>2449856</v>
      </c>
      <c r="H48">
        <v>6498767</v>
      </c>
      <c r="I48">
        <v>112838750</v>
      </c>
      <c r="L48">
        <v>10000</v>
      </c>
      <c r="M48">
        <v>500000</v>
      </c>
      <c r="N48">
        <v>1193128</v>
      </c>
      <c r="O48">
        <v>7193936</v>
      </c>
      <c r="P48">
        <v>9479567</v>
      </c>
      <c r="Q48">
        <v>1387652</v>
      </c>
      <c r="R48">
        <v>5113273</v>
      </c>
      <c r="S48">
        <v>8883869</v>
      </c>
      <c r="T48">
        <v>103551318</v>
      </c>
      <c r="W48">
        <v>50000</v>
      </c>
      <c r="X48">
        <v>500000</v>
      </c>
      <c r="Y48">
        <v>4682762</v>
      </c>
      <c r="Z48">
        <v>46129241</v>
      </c>
      <c r="AA48">
        <v>28942758</v>
      </c>
      <c r="AB48">
        <v>5467280</v>
      </c>
      <c r="AC48">
        <v>24930135</v>
      </c>
      <c r="AD48">
        <v>27977738</v>
      </c>
      <c r="AE48">
        <v>141618349</v>
      </c>
      <c r="AH48">
        <v>100000</v>
      </c>
      <c r="AI48">
        <v>500000</v>
      </c>
      <c r="AJ48">
        <v>9652495</v>
      </c>
      <c r="AK48">
        <v>93790910</v>
      </c>
      <c r="AL48">
        <v>50378021</v>
      </c>
      <c r="AM48">
        <v>9658149</v>
      </c>
      <c r="AN48">
        <v>49835832</v>
      </c>
      <c r="AO48">
        <v>51865714</v>
      </c>
      <c r="AP48">
        <v>122378923</v>
      </c>
    </row>
    <row r="49" spans="1:42" x14ac:dyDescent="0.3">
      <c r="A49">
        <v>5000</v>
      </c>
      <c r="B49">
        <v>500000</v>
      </c>
      <c r="C49">
        <v>968829</v>
      </c>
      <c r="D49">
        <v>3026138</v>
      </c>
      <c r="E49">
        <v>6532378</v>
      </c>
      <c r="F49">
        <v>1102260</v>
      </c>
      <c r="G49">
        <v>2554580</v>
      </c>
      <c r="H49">
        <v>7846584</v>
      </c>
      <c r="I49">
        <v>99411974</v>
      </c>
      <c r="L49">
        <v>10000</v>
      </c>
      <c r="M49">
        <v>500000</v>
      </c>
      <c r="N49">
        <v>1193465</v>
      </c>
      <c r="O49">
        <v>7059628</v>
      </c>
      <c r="P49">
        <v>9877910</v>
      </c>
      <c r="Q49">
        <v>1377282</v>
      </c>
      <c r="R49">
        <v>5014673</v>
      </c>
      <c r="S49">
        <v>9390623</v>
      </c>
      <c r="T49">
        <v>128303151</v>
      </c>
      <c r="W49">
        <v>50000</v>
      </c>
      <c r="X49">
        <v>500000</v>
      </c>
      <c r="Y49">
        <v>4692361</v>
      </c>
      <c r="Z49">
        <v>45156947</v>
      </c>
      <c r="AA49">
        <v>29149034</v>
      </c>
      <c r="AB49">
        <v>5433195</v>
      </c>
      <c r="AC49">
        <v>24964378</v>
      </c>
      <c r="AD49">
        <v>27746427</v>
      </c>
      <c r="AE49">
        <v>120662002</v>
      </c>
      <c r="AH49">
        <v>100000</v>
      </c>
      <c r="AI49">
        <v>500000</v>
      </c>
      <c r="AJ49">
        <v>9648861</v>
      </c>
      <c r="AK49">
        <v>89741494</v>
      </c>
      <c r="AL49">
        <v>50044937</v>
      </c>
      <c r="AM49">
        <v>9683102</v>
      </c>
      <c r="AN49">
        <v>49330711</v>
      </c>
      <c r="AO49">
        <v>49756533</v>
      </c>
      <c r="AP49">
        <v>197699358</v>
      </c>
    </row>
    <row r="50" spans="1:42" x14ac:dyDescent="0.3">
      <c r="A50">
        <v>5000</v>
      </c>
      <c r="B50">
        <v>500000</v>
      </c>
      <c r="C50">
        <v>958310</v>
      </c>
      <c r="D50">
        <v>3288947</v>
      </c>
      <c r="E50">
        <v>7389547</v>
      </c>
      <c r="F50">
        <v>1099296</v>
      </c>
      <c r="G50">
        <v>2495630</v>
      </c>
      <c r="H50">
        <v>7208567</v>
      </c>
      <c r="I50">
        <v>86213350</v>
      </c>
      <c r="L50">
        <v>10000</v>
      </c>
      <c r="M50">
        <v>500000</v>
      </c>
      <c r="N50">
        <v>1197192</v>
      </c>
      <c r="O50">
        <v>8658371</v>
      </c>
      <c r="P50">
        <v>10556132</v>
      </c>
      <c r="Q50">
        <v>1390119</v>
      </c>
      <c r="R50">
        <v>5189417</v>
      </c>
      <c r="S50">
        <v>9669532</v>
      </c>
      <c r="T50">
        <v>130235024</v>
      </c>
      <c r="W50">
        <v>50000</v>
      </c>
      <c r="X50">
        <v>500000</v>
      </c>
      <c r="Y50">
        <v>4742142</v>
      </c>
      <c r="Z50">
        <v>44946523</v>
      </c>
      <c r="AA50">
        <v>28958324</v>
      </c>
      <c r="AB50">
        <v>5435365</v>
      </c>
      <c r="AC50">
        <v>25566090</v>
      </c>
      <c r="AD50">
        <v>27912549</v>
      </c>
      <c r="AE50">
        <v>59212463</v>
      </c>
      <c r="AH50">
        <v>100000</v>
      </c>
      <c r="AI50">
        <v>500000</v>
      </c>
      <c r="AJ50">
        <v>9649667</v>
      </c>
      <c r="AK50">
        <v>91323473</v>
      </c>
      <c r="AL50">
        <v>50160302</v>
      </c>
      <c r="AM50">
        <v>9641736</v>
      </c>
      <c r="AN50">
        <v>48881263</v>
      </c>
      <c r="AO50">
        <v>49800757</v>
      </c>
      <c r="AP50">
        <v>119239051</v>
      </c>
    </row>
    <row r="51" spans="1:42" x14ac:dyDescent="0.3">
      <c r="A51">
        <v>5000</v>
      </c>
      <c r="B51">
        <v>500000</v>
      </c>
      <c r="C51">
        <v>954066</v>
      </c>
      <c r="D51">
        <v>2971841</v>
      </c>
      <c r="E51">
        <v>6812965</v>
      </c>
      <c r="F51">
        <v>1089334</v>
      </c>
      <c r="G51">
        <v>2608302</v>
      </c>
      <c r="H51">
        <v>7152780</v>
      </c>
      <c r="I51">
        <v>115747004</v>
      </c>
      <c r="L51">
        <v>10000</v>
      </c>
      <c r="M51">
        <v>500000</v>
      </c>
      <c r="N51">
        <v>1196454</v>
      </c>
      <c r="O51">
        <v>8538699</v>
      </c>
      <c r="P51">
        <v>9377916</v>
      </c>
      <c r="Q51">
        <v>1378921</v>
      </c>
      <c r="R51">
        <v>5314325</v>
      </c>
      <c r="S51">
        <v>10416681</v>
      </c>
      <c r="T51">
        <v>88514945</v>
      </c>
      <c r="W51">
        <v>50000</v>
      </c>
      <c r="X51">
        <v>500000</v>
      </c>
      <c r="Y51">
        <v>4673672</v>
      </c>
      <c r="Z51">
        <v>47181281</v>
      </c>
      <c r="AA51">
        <v>28909902</v>
      </c>
      <c r="AB51">
        <v>5433303</v>
      </c>
      <c r="AC51">
        <v>24578224</v>
      </c>
      <c r="AD51">
        <v>27817733</v>
      </c>
      <c r="AE51">
        <v>56188700</v>
      </c>
      <c r="AH51">
        <v>100000</v>
      </c>
      <c r="AI51">
        <v>500000</v>
      </c>
      <c r="AJ51">
        <v>9654788</v>
      </c>
      <c r="AK51">
        <v>88610955</v>
      </c>
      <c r="AL51">
        <v>50161888</v>
      </c>
      <c r="AM51">
        <v>9663279</v>
      </c>
      <c r="AN51">
        <v>48966779</v>
      </c>
      <c r="AO51">
        <v>49836332</v>
      </c>
      <c r="AP51">
        <v>146122066</v>
      </c>
    </row>
    <row r="52" spans="1:42" x14ac:dyDescent="0.3">
      <c r="A52">
        <v>5000</v>
      </c>
      <c r="B52">
        <v>500000</v>
      </c>
      <c r="C52">
        <v>967450</v>
      </c>
      <c r="D52">
        <v>3320692</v>
      </c>
      <c r="E52">
        <v>7223465</v>
      </c>
      <c r="F52">
        <v>1090010</v>
      </c>
      <c r="G52">
        <v>2715118</v>
      </c>
      <c r="H52">
        <v>7496590</v>
      </c>
      <c r="I52">
        <v>103345911</v>
      </c>
      <c r="L52">
        <v>10000</v>
      </c>
      <c r="M52">
        <v>500000</v>
      </c>
      <c r="N52">
        <v>1193511</v>
      </c>
      <c r="O52">
        <v>8314318</v>
      </c>
      <c r="P52">
        <v>9777409</v>
      </c>
      <c r="Q52">
        <v>1371731</v>
      </c>
      <c r="R52">
        <v>4918068</v>
      </c>
      <c r="S52">
        <v>9159688</v>
      </c>
      <c r="T52">
        <v>139327509</v>
      </c>
      <c r="W52">
        <v>50000</v>
      </c>
      <c r="X52">
        <v>500000</v>
      </c>
      <c r="Y52">
        <v>4744154</v>
      </c>
      <c r="Z52">
        <v>46574729</v>
      </c>
      <c r="AA52">
        <v>29246702</v>
      </c>
      <c r="AB52">
        <v>5465673</v>
      </c>
      <c r="AC52">
        <v>24216160</v>
      </c>
      <c r="AD52">
        <v>27957544</v>
      </c>
      <c r="AE52">
        <v>74384637</v>
      </c>
      <c r="AH52">
        <v>100000</v>
      </c>
      <c r="AI52">
        <v>500000</v>
      </c>
      <c r="AJ52">
        <v>9664310</v>
      </c>
      <c r="AK52">
        <v>94861720</v>
      </c>
      <c r="AL52">
        <v>51492857</v>
      </c>
      <c r="AM52">
        <v>9665909</v>
      </c>
      <c r="AN52">
        <v>50075608</v>
      </c>
      <c r="AO52">
        <v>51193245</v>
      </c>
      <c r="AP52">
        <v>108569268</v>
      </c>
    </row>
    <row r="53" spans="1:42" x14ac:dyDescent="0.3">
      <c r="A53">
        <v>5000</v>
      </c>
      <c r="B53">
        <v>500000</v>
      </c>
      <c r="C53">
        <v>952756</v>
      </c>
      <c r="D53">
        <v>3603110</v>
      </c>
      <c r="E53">
        <v>7140472</v>
      </c>
      <c r="F53">
        <v>1100912</v>
      </c>
      <c r="G53">
        <v>2500144</v>
      </c>
      <c r="H53">
        <v>6864646</v>
      </c>
      <c r="I53">
        <v>138835269</v>
      </c>
      <c r="L53">
        <v>10000</v>
      </c>
      <c r="M53">
        <v>500000</v>
      </c>
      <c r="N53">
        <v>1199252</v>
      </c>
      <c r="O53">
        <v>8803438</v>
      </c>
      <c r="P53">
        <v>9899055</v>
      </c>
      <c r="Q53">
        <v>1372036</v>
      </c>
      <c r="R53">
        <v>5060666</v>
      </c>
      <c r="S53">
        <v>9593588</v>
      </c>
      <c r="T53">
        <v>90915028</v>
      </c>
      <c r="W53">
        <v>50000</v>
      </c>
      <c r="X53">
        <v>500000</v>
      </c>
      <c r="Y53">
        <v>4739312</v>
      </c>
      <c r="Z53">
        <v>46702208</v>
      </c>
      <c r="AA53">
        <v>28653358</v>
      </c>
      <c r="AB53">
        <v>5421493</v>
      </c>
      <c r="AC53">
        <v>24096209</v>
      </c>
      <c r="AD53">
        <v>28034715</v>
      </c>
      <c r="AE53">
        <v>65269557</v>
      </c>
      <c r="AH53">
        <v>100000</v>
      </c>
      <c r="AI53">
        <v>500000</v>
      </c>
      <c r="AJ53">
        <v>9655786</v>
      </c>
      <c r="AK53">
        <v>90084156</v>
      </c>
      <c r="AL53">
        <v>50507684</v>
      </c>
      <c r="AM53">
        <v>9649690</v>
      </c>
      <c r="AN53">
        <v>49435022</v>
      </c>
      <c r="AO53">
        <v>49610062</v>
      </c>
      <c r="AP53">
        <v>141447115</v>
      </c>
    </row>
    <row r="54" spans="1:42" x14ac:dyDescent="0.3">
      <c r="A54">
        <v>5000</v>
      </c>
      <c r="B54">
        <v>500000</v>
      </c>
      <c r="C54">
        <v>948352</v>
      </c>
      <c r="D54">
        <v>3787938</v>
      </c>
      <c r="E54">
        <v>6888212</v>
      </c>
      <c r="F54">
        <v>1091785</v>
      </c>
      <c r="G54">
        <v>2584522</v>
      </c>
      <c r="H54">
        <v>7616874</v>
      </c>
      <c r="I54">
        <v>122244643</v>
      </c>
      <c r="L54">
        <v>10000</v>
      </c>
      <c r="M54">
        <v>500000</v>
      </c>
      <c r="N54">
        <v>1191611</v>
      </c>
      <c r="O54">
        <v>8160112</v>
      </c>
      <c r="P54">
        <v>9746328</v>
      </c>
      <c r="Q54">
        <v>1397064</v>
      </c>
      <c r="R54">
        <v>5164357</v>
      </c>
      <c r="S54">
        <v>8986667</v>
      </c>
      <c r="T54">
        <v>104040514</v>
      </c>
      <c r="W54">
        <v>50000</v>
      </c>
      <c r="X54">
        <v>500000</v>
      </c>
      <c r="Y54">
        <v>4707652</v>
      </c>
      <c r="Z54">
        <v>45437709</v>
      </c>
      <c r="AA54">
        <v>28734963</v>
      </c>
      <c r="AB54">
        <v>5437354</v>
      </c>
      <c r="AC54">
        <v>24873456</v>
      </c>
      <c r="AD54">
        <v>28020034</v>
      </c>
      <c r="AE54">
        <v>72523006</v>
      </c>
      <c r="AH54">
        <v>100000</v>
      </c>
      <c r="AI54">
        <v>500000</v>
      </c>
      <c r="AJ54">
        <v>9649525</v>
      </c>
      <c r="AK54">
        <v>92839220</v>
      </c>
      <c r="AL54">
        <v>50186428</v>
      </c>
      <c r="AM54">
        <v>9645386</v>
      </c>
      <c r="AN54">
        <v>49724918</v>
      </c>
      <c r="AO54">
        <v>49702101</v>
      </c>
      <c r="AP54">
        <v>72754671</v>
      </c>
    </row>
    <row r="55" spans="1:42" x14ac:dyDescent="0.3">
      <c r="A55">
        <v>5000</v>
      </c>
      <c r="B55">
        <v>500000</v>
      </c>
      <c r="C55">
        <v>971277</v>
      </c>
      <c r="D55">
        <v>3680569</v>
      </c>
      <c r="E55">
        <v>6841979</v>
      </c>
      <c r="F55">
        <v>1099686</v>
      </c>
      <c r="G55">
        <v>2533899</v>
      </c>
      <c r="H55">
        <v>6877843</v>
      </c>
      <c r="I55">
        <v>100772460</v>
      </c>
      <c r="L55">
        <v>10000</v>
      </c>
      <c r="M55">
        <v>500000</v>
      </c>
      <c r="N55">
        <v>1199023</v>
      </c>
      <c r="O55">
        <v>9411149</v>
      </c>
      <c r="P55">
        <v>9590599</v>
      </c>
      <c r="Q55">
        <v>1378047</v>
      </c>
      <c r="R55">
        <v>4969712</v>
      </c>
      <c r="S55">
        <v>10133718</v>
      </c>
      <c r="T55">
        <v>57421142</v>
      </c>
      <c r="W55">
        <v>50000</v>
      </c>
      <c r="X55">
        <v>500000</v>
      </c>
      <c r="Y55">
        <v>4724010</v>
      </c>
      <c r="Z55">
        <v>45905786</v>
      </c>
      <c r="AA55">
        <v>28965951</v>
      </c>
      <c r="AB55">
        <v>5429231</v>
      </c>
      <c r="AC55">
        <v>24843673</v>
      </c>
      <c r="AD55">
        <v>27783881</v>
      </c>
      <c r="AE55">
        <v>71651165</v>
      </c>
      <c r="AH55">
        <v>100000</v>
      </c>
      <c r="AI55">
        <v>500000</v>
      </c>
      <c r="AJ55">
        <v>9664111</v>
      </c>
      <c r="AK55">
        <v>92624681</v>
      </c>
      <c r="AL55">
        <v>50639797</v>
      </c>
      <c r="AM55">
        <v>9663445</v>
      </c>
      <c r="AN55">
        <v>49582936</v>
      </c>
      <c r="AO55">
        <v>49546947</v>
      </c>
      <c r="AP55">
        <v>94447468</v>
      </c>
    </row>
    <row r="57" spans="1:42" x14ac:dyDescent="0.3">
      <c r="A57">
        <v>5000</v>
      </c>
      <c r="B57">
        <v>1000000</v>
      </c>
      <c r="C57">
        <v>1903066</v>
      </c>
      <c r="D57">
        <v>7567660</v>
      </c>
      <c r="E57">
        <v>12986283</v>
      </c>
      <c r="F57">
        <v>2175401</v>
      </c>
      <c r="G57">
        <v>5039214</v>
      </c>
      <c r="H57">
        <v>13616054</v>
      </c>
      <c r="I57">
        <v>227976594</v>
      </c>
      <c r="L57">
        <v>10000</v>
      </c>
      <c r="M57">
        <v>1000000</v>
      </c>
      <c r="N57">
        <v>2386286</v>
      </c>
      <c r="O57">
        <v>17952863</v>
      </c>
      <c r="P57">
        <v>18732512</v>
      </c>
      <c r="Q57">
        <v>2746072</v>
      </c>
      <c r="R57">
        <v>9499808</v>
      </c>
      <c r="S57">
        <v>18636919</v>
      </c>
      <c r="T57">
        <v>105509430</v>
      </c>
      <c r="W57">
        <v>50000</v>
      </c>
      <c r="X57">
        <v>1000000</v>
      </c>
      <c r="Y57">
        <v>8726872</v>
      </c>
      <c r="Z57">
        <v>93762956</v>
      </c>
      <c r="AA57">
        <v>56472320</v>
      </c>
      <c r="AB57">
        <v>10845165</v>
      </c>
      <c r="AC57">
        <v>47818205</v>
      </c>
      <c r="AD57">
        <v>55424724</v>
      </c>
      <c r="AE57">
        <v>103612249</v>
      </c>
      <c r="AH57">
        <v>100000</v>
      </c>
      <c r="AI57">
        <v>1000000</v>
      </c>
      <c r="AJ57">
        <v>19275940</v>
      </c>
      <c r="AK57">
        <v>180121338</v>
      </c>
      <c r="AL57">
        <v>99487866</v>
      </c>
      <c r="AM57">
        <v>19291408</v>
      </c>
      <c r="AN57">
        <v>96756159</v>
      </c>
      <c r="AO57">
        <v>97781857</v>
      </c>
      <c r="AP57">
        <v>133776410</v>
      </c>
    </row>
    <row r="58" spans="1:42" x14ac:dyDescent="0.3">
      <c r="A58">
        <v>5000</v>
      </c>
      <c r="B58">
        <v>1000000</v>
      </c>
      <c r="C58">
        <v>1917043</v>
      </c>
      <c r="D58">
        <v>8641509</v>
      </c>
      <c r="E58">
        <v>14966149</v>
      </c>
      <c r="F58">
        <v>2194726</v>
      </c>
      <c r="G58">
        <v>4809178</v>
      </c>
      <c r="H58">
        <v>13224564</v>
      </c>
      <c r="I58">
        <v>389175741</v>
      </c>
      <c r="L58">
        <v>10000</v>
      </c>
      <c r="M58">
        <v>1000000</v>
      </c>
      <c r="N58">
        <v>2378739</v>
      </c>
      <c r="O58">
        <v>17844237</v>
      </c>
      <c r="P58">
        <v>18622503</v>
      </c>
      <c r="Q58">
        <v>2804958</v>
      </c>
      <c r="R58">
        <v>9828473</v>
      </c>
      <c r="S58">
        <v>18088009</v>
      </c>
      <c r="T58">
        <v>221473013</v>
      </c>
      <c r="W58">
        <v>50000</v>
      </c>
      <c r="X58">
        <v>1000000</v>
      </c>
      <c r="Y58">
        <v>8714611</v>
      </c>
      <c r="Z58">
        <v>93275127</v>
      </c>
      <c r="AA58">
        <v>57374013</v>
      </c>
      <c r="AB58">
        <v>10833047</v>
      </c>
      <c r="AC58">
        <v>48655605</v>
      </c>
      <c r="AD58">
        <v>56948418</v>
      </c>
      <c r="AE58">
        <v>127696883</v>
      </c>
      <c r="AH58">
        <v>100000</v>
      </c>
      <c r="AI58">
        <v>1000000</v>
      </c>
      <c r="AJ58">
        <v>19296748</v>
      </c>
      <c r="AK58">
        <v>185760034</v>
      </c>
      <c r="AL58">
        <v>99431104</v>
      </c>
      <c r="AM58">
        <v>19305908</v>
      </c>
      <c r="AN58">
        <v>97984452</v>
      </c>
      <c r="AO58">
        <v>98604969</v>
      </c>
      <c r="AP58">
        <v>154254277</v>
      </c>
    </row>
    <row r="59" spans="1:42" x14ac:dyDescent="0.3">
      <c r="A59">
        <v>5000</v>
      </c>
      <c r="B59">
        <v>1000000</v>
      </c>
      <c r="C59">
        <v>1912033</v>
      </c>
      <c r="D59">
        <v>7483749</v>
      </c>
      <c r="E59">
        <v>14904942</v>
      </c>
      <c r="F59">
        <v>2186830</v>
      </c>
      <c r="G59">
        <v>4884829</v>
      </c>
      <c r="H59">
        <v>13857097</v>
      </c>
      <c r="I59">
        <v>290242928</v>
      </c>
      <c r="L59">
        <v>10000</v>
      </c>
      <c r="M59">
        <v>1000000</v>
      </c>
      <c r="N59">
        <v>2374805</v>
      </c>
      <c r="O59">
        <v>19146674</v>
      </c>
      <c r="P59">
        <v>20311566</v>
      </c>
      <c r="Q59">
        <v>2760743</v>
      </c>
      <c r="R59">
        <v>10126061</v>
      </c>
      <c r="S59">
        <v>19343863</v>
      </c>
      <c r="T59">
        <v>133570033</v>
      </c>
      <c r="W59">
        <v>50000</v>
      </c>
      <c r="X59">
        <v>1000000</v>
      </c>
      <c r="Y59">
        <v>8745799</v>
      </c>
      <c r="Z59">
        <v>89872062</v>
      </c>
      <c r="AA59">
        <v>57318130</v>
      </c>
      <c r="AB59">
        <v>10857989</v>
      </c>
      <c r="AC59">
        <v>48990132</v>
      </c>
      <c r="AD59">
        <v>54504805</v>
      </c>
      <c r="AE59">
        <v>253228239</v>
      </c>
      <c r="AH59">
        <v>100000</v>
      </c>
      <c r="AI59">
        <v>1000000</v>
      </c>
      <c r="AJ59">
        <v>19284376</v>
      </c>
      <c r="AK59">
        <v>182308808</v>
      </c>
      <c r="AL59">
        <v>99987932</v>
      </c>
      <c r="AM59">
        <v>19304175</v>
      </c>
      <c r="AN59">
        <v>98260088</v>
      </c>
      <c r="AO59">
        <v>98147004</v>
      </c>
      <c r="AP59">
        <v>455222810</v>
      </c>
    </row>
    <row r="60" spans="1:42" x14ac:dyDescent="0.3">
      <c r="A60">
        <v>5000</v>
      </c>
      <c r="B60">
        <v>1000000</v>
      </c>
      <c r="C60">
        <v>1912566</v>
      </c>
      <c r="D60">
        <v>7379596</v>
      </c>
      <c r="E60">
        <v>13954513</v>
      </c>
      <c r="F60">
        <v>2201766</v>
      </c>
      <c r="G60">
        <v>5247521</v>
      </c>
      <c r="H60">
        <v>13344064</v>
      </c>
      <c r="I60">
        <v>185898289</v>
      </c>
      <c r="L60">
        <v>10000</v>
      </c>
      <c r="M60">
        <v>1000000</v>
      </c>
      <c r="N60">
        <v>2425419</v>
      </c>
      <c r="O60">
        <v>17338621</v>
      </c>
      <c r="P60">
        <v>17898913</v>
      </c>
      <c r="Q60">
        <v>2746371</v>
      </c>
      <c r="R60">
        <v>9818674</v>
      </c>
      <c r="S60">
        <v>18815092</v>
      </c>
      <c r="T60">
        <v>257218692</v>
      </c>
      <c r="W60">
        <v>50000</v>
      </c>
      <c r="X60">
        <v>1000000</v>
      </c>
      <c r="Y60">
        <v>8748929</v>
      </c>
      <c r="Z60">
        <v>89527211</v>
      </c>
      <c r="AA60">
        <v>57411429</v>
      </c>
      <c r="AB60">
        <v>10902873</v>
      </c>
      <c r="AC60">
        <v>47860544</v>
      </c>
      <c r="AD60">
        <v>55249221</v>
      </c>
      <c r="AE60">
        <v>211112562</v>
      </c>
      <c r="AH60">
        <v>100000</v>
      </c>
      <c r="AI60">
        <v>1000000</v>
      </c>
      <c r="AJ60">
        <v>19278463</v>
      </c>
      <c r="AK60">
        <v>181806364</v>
      </c>
      <c r="AL60">
        <v>98919076</v>
      </c>
      <c r="AM60">
        <v>19315543</v>
      </c>
      <c r="AN60">
        <v>97395796</v>
      </c>
      <c r="AO60">
        <v>97862168</v>
      </c>
      <c r="AP60">
        <v>248872484</v>
      </c>
    </row>
    <row r="61" spans="1:42" x14ac:dyDescent="0.3">
      <c r="A61">
        <v>5000</v>
      </c>
      <c r="B61">
        <v>1000000</v>
      </c>
      <c r="C61">
        <v>1905431</v>
      </c>
      <c r="D61">
        <v>8107032</v>
      </c>
      <c r="E61">
        <v>13945903</v>
      </c>
      <c r="F61">
        <v>2191734</v>
      </c>
      <c r="G61">
        <v>5185592</v>
      </c>
      <c r="H61">
        <v>12628138</v>
      </c>
      <c r="I61">
        <v>289304707</v>
      </c>
      <c r="L61">
        <v>10000</v>
      </c>
      <c r="M61">
        <v>1000000</v>
      </c>
      <c r="N61">
        <v>2426989</v>
      </c>
      <c r="O61">
        <v>18262423</v>
      </c>
      <c r="P61">
        <v>19225108</v>
      </c>
      <c r="Q61">
        <v>2744720</v>
      </c>
      <c r="R61">
        <v>9596138</v>
      </c>
      <c r="S61">
        <v>18204128</v>
      </c>
      <c r="T61">
        <v>132799375</v>
      </c>
      <c r="W61">
        <v>50000</v>
      </c>
      <c r="X61">
        <v>1000000</v>
      </c>
      <c r="Y61">
        <v>8753572</v>
      </c>
      <c r="Z61">
        <v>93633397</v>
      </c>
      <c r="AA61">
        <v>57325319</v>
      </c>
      <c r="AB61">
        <v>10865311</v>
      </c>
      <c r="AC61">
        <v>49509733</v>
      </c>
      <c r="AD61">
        <v>55437597</v>
      </c>
      <c r="AE61">
        <v>237160498</v>
      </c>
      <c r="AH61">
        <v>100000</v>
      </c>
      <c r="AI61">
        <v>1000000</v>
      </c>
      <c r="AJ61">
        <v>19269121</v>
      </c>
      <c r="AK61">
        <v>185508775</v>
      </c>
      <c r="AL61">
        <v>99228543</v>
      </c>
      <c r="AM61">
        <v>19325818</v>
      </c>
      <c r="AN61">
        <v>96960089</v>
      </c>
      <c r="AO61">
        <v>102443712</v>
      </c>
      <c r="AP61">
        <v>230557129</v>
      </c>
    </row>
    <row r="62" spans="1:42" x14ac:dyDescent="0.3">
      <c r="A62">
        <v>5000</v>
      </c>
      <c r="B62">
        <v>1000000</v>
      </c>
      <c r="C62">
        <v>1922047</v>
      </c>
      <c r="D62">
        <v>7773062</v>
      </c>
      <c r="E62">
        <v>14876839</v>
      </c>
      <c r="F62">
        <v>2198123</v>
      </c>
      <c r="G62">
        <v>5133429</v>
      </c>
      <c r="H62">
        <v>13907809</v>
      </c>
      <c r="I62">
        <v>201233258</v>
      </c>
      <c r="L62">
        <v>10000</v>
      </c>
      <c r="M62">
        <v>1000000</v>
      </c>
      <c r="N62">
        <v>2388342</v>
      </c>
      <c r="O62">
        <v>17971544</v>
      </c>
      <c r="P62">
        <v>18415526</v>
      </c>
      <c r="Q62">
        <v>2764331</v>
      </c>
      <c r="R62">
        <v>9911386</v>
      </c>
      <c r="S62">
        <v>17152742</v>
      </c>
      <c r="T62">
        <v>104258026</v>
      </c>
      <c r="W62">
        <v>50000</v>
      </c>
      <c r="X62">
        <v>1000000</v>
      </c>
      <c r="Y62">
        <v>8755648</v>
      </c>
      <c r="Z62">
        <v>92082303</v>
      </c>
      <c r="AA62">
        <v>57084998</v>
      </c>
      <c r="AB62">
        <v>10848336</v>
      </c>
      <c r="AC62">
        <v>49010236</v>
      </c>
      <c r="AD62">
        <v>55624079</v>
      </c>
      <c r="AE62">
        <v>187379734</v>
      </c>
      <c r="AH62">
        <v>100000</v>
      </c>
      <c r="AI62">
        <v>1000000</v>
      </c>
      <c r="AJ62">
        <v>19310162</v>
      </c>
      <c r="AK62">
        <v>182142236</v>
      </c>
      <c r="AL62">
        <v>99550839</v>
      </c>
      <c r="AM62">
        <v>19304749</v>
      </c>
      <c r="AN62">
        <v>95970152</v>
      </c>
      <c r="AO62">
        <v>97438882</v>
      </c>
      <c r="AP62">
        <v>161764099</v>
      </c>
    </row>
    <row r="63" spans="1:42" x14ac:dyDescent="0.3">
      <c r="A63">
        <v>5000</v>
      </c>
      <c r="B63">
        <v>1000000</v>
      </c>
      <c r="C63">
        <v>1898693</v>
      </c>
      <c r="D63">
        <v>7277809</v>
      </c>
      <c r="E63">
        <v>13638384</v>
      </c>
      <c r="F63">
        <v>2211589</v>
      </c>
      <c r="G63">
        <v>5134499</v>
      </c>
      <c r="H63">
        <v>13141775</v>
      </c>
      <c r="I63">
        <v>405282757</v>
      </c>
      <c r="L63">
        <v>10000</v>
      </c>
      <c r="M63">
        <v>1000000</v>
      </c>
      <c r="N63">
        <v>2383346</v>
      </c>
      <c r="O63">
        <v>17858635</v>
      </c>
      <c r="P63">
        <v>18934334</v>
      </c>
      <c r="Q63">
        <v>2736231</v>
      </c>
      <c r="R63">
        <v>9695563</v>
      </c>
      <c r="S63">
        <v>18779298</v>
      </c>
      <c r="T63">
        <v>130197514</v>
      </c>
      <c r="W63">
        <v>50000</v>
      </c>
      <c r="X63">
        <v>1000000</v>
      </c>
      <c r="Y63">
        <v>8750329</v>
      </c>
      <c r="Z63">
        <v>92288502</v>
      </c>
      <c r="AA63">
        <v>56857860</v>
      </c>
      <c r="AB63">
        <v>10858686</v>
      </c>
      <c r="AC63">
        <v>48755710</v>
      </c>
      <c r="AD63">
        <v>60545829</v>
      </c>
      <c r="AE63">
        <v>258238187</v>
      </c>
      <c r="AH63">
        <v>100000</v>
      </c>
      <c r="AI63">
        <v>1000000</v>
      </c>
      <c r="AJ63">
        <v>19289077</v>
      </c>
      <c r="AK63">
        <v>185648757</v>
      </c>
      <c r="AL63">
        <v>103498803</v>
      </c>
      <c r="AM63">
        <v>19279647</v>
      </c>
      <c r="AN63">
        <v>96312163</v>
      </c>
      <c r="AO63">
        <v>98923592</v>
      </c>
      <c r="AP63">
        <v>162215271</v>
      </c>
    </row>
    <row r="64" spans="1:42" x14ac:dyDescent="0.3">
      <c r="A64">
        <v>5000</v>
      </c>
      <c r="B64">
        <v>1000000</v>
      </c>
      <c r="C64">
        <v>1903453</v>
      </c>
      <c r="D64">
        <v>8098398</v>
      </c>
      <c r="E64">
        <v>13434082</v>
      </c>
      <c r="F64">
        <v>2211674</v>
      </c>
      <c r="G64">
        <v>4934852</v>
      </c>
      <c r="H64">
        <v>14399226</v>
      </c>
      <c r="I64">
        <v>457071971</v>
      </c>
      <c r="L64">
        <v>10000</v>
      </c>
      <c r="M64">
        <v>1000000</v>
      </c>
      <c r="N64">
        <v>2368861</v>
      </c>
      <c r="O64">
        <v>17078893</v>
      </c>
      <c r="P64">
        <v>18507099</v>
      </c>
      <c r="Q64">
        <v>2734894</v>
      </c>
      <c r="R64">
        <v>9806420</v>
      </c>
      <c r="S64">
        <v>18935765</v>
      </c>
      <c r="T64">
        <v>196258621</v>
      </c>
      <c r="W64">
        <v>50000</v>
      </c>
      <c r="X64">
        <v>1000000</v>
      </c>
      <c r="Y64">
        <v>8743295</v>
      </c>
      <c r="Z64">
        <v>88567659</v>
      </c>
      <c r="AA64">
        <v>57246967</v>
      </c>
      <c r="AB64">
        <v>10860925</v>
      </c>
      <c r="AC64">
        <v>47381533</v>
      </c>
      <c r="AD64">
        <v>54765365</v>
      </c>
      <c r="AE64">
        <v>118885588</v>
      </c>
      <c r="AH64">
        <v>100000</v>
      </c>
      <c r="AI64">
        <v>1000000</v>
      </c>
      <c r="AJ64">
        <v>19278812</v>
      </c>
      <c r="AK64">
        <v>182718976</v>
      </c>
      <c r="AL64">
        <v>99129981</v>
      </c>
      <c r="AM64">
        <v>19287849</v>
      </c>
      <c r="AN64">
        <v>96539428</v>
      </c>
      <c r="AO64">
        <v>97926298</v>
      </c>
      <c r="AP64">
        <v>174689753</v>
      </c>
    </row>
    <row r="65" spans="1:42" x14ac:dyDescent="0.3">
      <c r="A65">
        <v>5000</v>
      </c>
      <c r="B65">
        <v>1000000</v>
      </c>
      <c r="C65">
        <v>1916202</v>
      </c>
      <c r="D65">
        <v>8856717</v>
      </c>
      <c r="E65">
        <v>13445236</v>
      </c>
      <c r="F65">
        <v>2207184</v>
      </c>
      <c r="G65">
        <v>4916871</v>
      </c>
      <c r="H65">
        <v>13713548</v>
      </c>
      <c r="I65">
        <v>875335600</v>
      </c>
      <c r="L65">
        <v>10000</v>
      </c>
      <c r="M65">
        <v>1000000</v>
      </c>
      <c r="N65">
        <v>2375152</v>
      </c>
      <c r="O65">
        <v>19126975</v>
      </c>
      <c r="P65">
        <v>19343968</v>
      </c>
      <c r="Q65">
        <v>2760763</v>
      </c>
      <c r="R65">
        <v>9600446</v>
      </c>
      <c r="S65">
        <v>17427922</v>
      </c>
      <c r="T65">
        <v>173982338</v>
      </c>
      <c r="W65">
        <v>50000</v>
      </c>
      <c r="X65">
        <v>1000000</v>
      </c>
      <c r="Y65">
        <v>8713958</v>
      </c>
      <c r="Z65">
        <v>90514916</v>
      </c>
      <c r="AA65">
        <v>57228834</v>
      </c>
      <c r="AB65">
        <v>10832722</v>
      </c>
      <c r="AC65">
        <v>49413066</v>
      </c>
      <c r="AD65">
        <v>55140946</v>
      </c>
      <c r="AE65">
        <v>153031719</v>
      </c>
      <c r="AH65">
        <v>100000</v>
      </c>
      <c r="AI65">
        <v>1000000</v>
      </c>
      <c r="AJ65">
        <v>19287447</v>
      </c>
      <c r="AK65">
        <v>176029281</v>
      </c>
      <c r="AL65">
        <v>97988143</v>
      </c>
      <c r="AM65">
        <v>19309186</v>
      </c>
      <c r="AN65">
        <v>97152986</v>
      </c>
      <c r="AO65">
        <v>99474869</v>
      </c>
      <c r="AP65">
        <v>240333984</v>
      </c>
    </row>
    <row r="66" spans="1:42" x14ac:dyDescent="0.3">
      <c r="A66">
        <v>5000</v>
      </c>
      <c r="B66">
        <v>1000000</v>
      </c>
      <c r="C66">
        <v>1907223</v>
      </c>
      <c r="D66">
        <v>7808654</v>
      </c>
      <c r="E66">
        <v>13449254</v>
      </c>
      <c r="F66">
        <v>2196727</v>
      </c>
      <c r="G66">
        <v>5282300</v>
      </c>
      <c r="H66">
        <v>13087358</v>
      </c>
      <c r="I66">
        <v>483189852</v>
      </c>
      <c r="L66">
        <v>10000</v>
      </c>
      <c r="M66">
        <v>1000000</v>
      </c>
      <c r="N66">
        <v>2383657</v>
      </c>
      <c r="O66">
        <v>18108386</v>
      </c>
      <c r="P66">
        <v>18515725</v>
      </c>
      <c r="Q66">
        <v>2751562</v>
      </c>
      <c r="R66">
        <v>10098667</v>
      </c>
      <c r="S66">
        <v>18795157</v>
      </c>
      <c r="T66">
        <v>219171250</v>
      </c>
      <c r="W66">
        <v>50000</v>
      </c>
      <c r="X66">
        <v>1000000</v>
      </c>
      <c r="Y66">
        <v>8764397</v>
      </c>
      <c r="Z66">
        <v>92130120</v>
      </c>
      <c r="AA66">
        <v>58198595</v>
      </c>
      <c r="AB66">
        <v>10849120</v>
      </c>
      <c r="AC66">
        <v>47695071</v>
      </c>
      <c r="AD66">
        <v>55056798</v>
      </c>
      <c r="AE66">
        <v>133952537</v>
      </c>
      <c r="AH66">
        <v>100000</v>
      </c>
      <c r="AI66">
        <v>1000000</v>
      </c>
      <c r="AJ66">
        <v>19284182</v>
      </c>
      <c r="AK66">
        <v>177302727</v>
      </c>
      <c r="AL66">
        <v>98703168</v>
      </c>
      <c r="AM66">
        <v>19280852</v>
      </c>
      <c r="AN66">
        <v>97867778</v>
      </c>
      <c r="AO66">
        <v>98177766</v>
      </c>
      <c r="AP66">
        <v>198445939</v>
      </c>
    </row>
    <row r="68" spans="1:42" x14ac:dyDescent="0.3">
      <c r="A68">
        <v>5000</v>
      </c>
      <c r="B68">
        <v>5000000</v>
      </c>
      <c r="C68">
        <v>10896668</v>
      </c>
      <c r="D68">
        <v>44292186</v>
      </c>
      <c r="E68">
        <v>65856685</v>
      </c>
      <c r="F68">
        <v>10894673</v>
      </c>
      <c r="G68">
        <v>24679102</v>
      </c>
      <c r="H68">
        <v>66624546</v>
      </c>
      <c r="I68">
        <v>1610584848</v>
      </c>
      <c r="L68">
        <v>10000</v>
      </c>
      <c r="M68">
        <v>5000000</v>
      </c>
      <c r="N68">
        <v>13583479</v>
      </c>
      <c r="O68">
        <v>96776427</v>
      </c>
      <c r="P68">
        <v>91744953</v>
      </c>
      <c r="Q68">
        <v>13730671</v>
      </c>
      <c r="R68">
        <v>48301407</v>
      </c>
      <c r="S68">
        <v>94062390</v>
      </c>
      <c r="T68">
        <v>1789622122</v>
      </c>
      <c r="W68">
        <v>50000</v>
      </c>
      <c r="X68">
        <v>5000000</v>
      </c>
      <c r="Y68">
        <v>54096312</v>
      </c>
      <c r="Z68">
        <v>472396087</v>
      </c>
      <c r="AA68">
        <v>289833852</v>
      </c>
      <c r="AB68">
        <v>54160555</v>
      </c>
      <c r="AC68">
        <v>239998730</v>
      </c>
      <c r="AD68">
        <v>275696515</v>
      </c>
      <c r="AE68">
        <v>816528878</v>
      </c>
      <c r="AH68">
        <v>100000</v>
      </c>
      <c r="AI68">
        <v>5000000</v>
      </c>
      <c r="AJ68">
        <v>96345919</v>
      </c>
      <c r="AK68">
        <v>933017111</v>
      </c>
      <c r="AL68">
        <v>494817628</v>
      </c>
      <c r="AM68">
        <v>96371630</v>
      </c>
      <c r="AN68">
        <v>479901473</v>
      </c>
      <c r="AO68">
        <v>507276304</v>
      </c>
      <c r="AP68">
        <v>1329633347</v>
      </c>
    </row>
    <row r="69" spans="1:42" x14ac:dyDescent="0.3">
      <c r="A69">
        <v>5000</v>
      </c>
      <c r="B69">
        <v>5000000</v>
      </c>
      <c r="C69">
        <v>10868843</v>
      </c>
      <c r="D69">
        <v>45482269</v>
      </c>
      <c r="E69">
        <v>71919876</v>
      </c>
      <c r="F69">
        <v>10929146</v>
      </c>
      <c r="G69">
        <v>24127857</v>
      </c>
      <c r="H69">
        <v>59887696</v>
      </c>
      <c r="I69">
        <v>1370749972</v>
      </c>
      <c r="L69">
        <v>10000</v>
      </c>
      <c r="M69">
        <v>5000000</v>
      </c>
      <c r="N69">
        <v>13591347</v>
      </c>
      <c r="O69">
        <v>96243823</v>
      </c>
      <c r="P69">
        <v>93005279</v>
      </c>
      <c r="Q69">
        <v>13742542</v>
      </c>
      <c r="R69">
        <v>47894516</v>
      </c>
      <c r="S69">
        <v>84399365</v>
      </c>
      <c r="T69">
        <v>674136314</v>
      </c>
      <c r="W69">
        <v>50000</v>
      </c>
      <c r="X69">
        <v>5000000</v>
      </c>
      <c r="Y69">
        <v>54104161</v>
      </c>
      <c r="Z69">
        <v>458862254</v>
      </c>
      <c r="AA69">
        <v>279793168</v>
      </c>
      <c r="AB69">
        <v>54253519</v>
      </c>
      <c r="AC69">
        <v>241319546</v>
      </c>
      <c r="AD69">
        <v>280426750</v>
      </c>
      <c r="AE69">
        <v>1570118276</v>
      </c>
      <c r="AH69">
        <v>100000</v>
      </c>
      <c r="AI69">
        <v>5000000</v>
      </c>
      <c r="AJ69">
        <v>96356889</v>
      </c>
      <c r="AK69">
        <v>911524758</v>
      </c>
      <c r="AL69">
        <v>494113775</v>
      </c>
      <c r="AM69">
        <v>96378597</v>
      </c>
      <c r="AN69">
        <v>479462813</v>
      </c>
      <c r="AO69">
        <v>485025822</v>
      </c>
      <c r="AP69">
        <v>3006693110</v>
      </c>
    </row>
    <row r="70" spans="1:42" x14ac:dyDescent="0.3">
      <c r="A70">
        <v>5000</v>
      </c>
      <c r="B70">
        <v>5000000</v>
      </c>
      <c r="C70">
        <v>10879941</v>
      </c>
      <c r="D70">
        <v>46054782</v>
      </c>
      <c r="E70">
        <v>65728980</v>
      </c>
      <c r="F70">
        <v>10972019</v>
      </c>
      <c r="G70">
        <v>23777282</v>
      </c>
      <c r="H70">
        <v>59163165</v>
      </c>
      <c r="I70">
        <v>776683203</v>
      </c>
      <c r="L70">
        <v>10000</v>
      </c>
      <c r="M70">
        <v>5000000</v>
      </c>
      <c r="N70">
        <v>13549219</v>
      </c>
      <c r="O70">
        <v>95497687</v>
      </c>
      <c r="P70">
        <v>91562736</v>
      </c>
      <c r="Q70">
        <v>13722878</v>
      </c>
      <c r="R70">
        <v>48004433</v>
      </c>
      <c r="S70">
        <v>92192428</v>
      </c>
      <c r="T70">
        <v>1310638670</v>
      </c>
      <c r="W70">
        <v>50000</v>
      </c>
      <c r="X70">
        <v>5000000</v>
      </c>
      <c r="Y70">
        <v>54236381</v>
      </c>
      <c r="Z70">
        <v>459391003</v>
      </c>
      <c r="AA70">
        <v>282310891</v>
      </c>
      <c r="AB70">
        <v>54408664</v>
      </c>
      <c r="AC70">
        <v>239856959</v>
      </c>
      <c r="AD70">
        <v>271612410</v>
      </c>
      <c r="AE70">
        <v>1009653586</v>
      </c>
      <c r="AH70">
        <v>100000</v>
      </c>
      <c r="AI70">
        <v>5000000</v>
      </c>
      <c r="AJ70">
        <v>96473824</v>
      </c>
      <c r="AK70">
        <v>891613858</v>
      </c>
      <c r="AL70">
        <v>492792443</v>
      </c>
      <c r="AM70">
        <v>96354742</v>
      </c>
      <c r="AN70">
        <v>477856005</v>
      </c>
      <c r="AO70">
        <v>483142398</v>
      </c>
      <c r="AP70">
        <v>1124874361</v>
      </c>
    </row>
    <row r="71" spans="1:42" x14ac:dyDescent="0.3">
      <c r="A71">
        <v>5000</v>
      </c>
      <c r="B71">
        <v>5000000</v>
      </c>
      <c r="C71">
        <v>10863726</v>
      </c>
      <c r="D71">
        <v>44744339</v>
      </c>
      <c r="E71">
        <v>68361694</v>
      </c>
      <c r="F71">
        <v>10943951</v>
      </c>
      <c r="G71">
        <v>23734119</v>
      </c>
      <c r="H71">
        <v>64188181</v>
      </c>
      <c r="I71">
        <v>657365913</v>
      </c>
      <c r="L71">
        <v>10000</v>
      </c>
      <c r="M71">
        <v>5000000</v>
      </c>
      <c r="N71">
        <v>13593922</v>
      </c>
      <c r="O71">
        <v>92805381</v>
      </c>
      <c r="P71">
        <v>91178940</v>
      </c>
      <c r="Q71">
        <v>13718933</v>
      </c>
      <c r="R71">
        <v>48096123</v>
      </c>
      <c r="S71">
        <v>84781178</v>
      </c>
      <c r="T71">
        <v>789254539</v>
      </c>
      <c r="W71">
        <v>50000</v>
      </c>
      <c r="X71">
        <v>5000000</v>
      </c>
      <c r="Y71">
        <v>54134072</v>
      </c>
      <c r="Z71">
        <v>467754893</v>
      </c>
      <c r="AA71">
        <v>282558728</v>
      </c>
      <c r="AB71">
        <v>54160058</v>
      </c>
      <c r="AC71">
        <v>239255415</v>
      </c>
      <c r="AD71">
        <v>276296512</v>
      </c>
      <c r="AE71">
        <v>6548897348</v>
      </c>
      <c r="AH71">
        <v>100000</v>
      </c>
      <c r="AI71">
        <v>5000000</v>
      </c>
      <c r="AJ71">
        <v>96404521</v>
      </c>
      <c r="AK71">
        <v>922351561</v>
      </c>
      <c r="AL71">
        <v>491001364</v>
      </c>
      <c r="AM71">
        <v>96401231</v>
      </c>
      <c r="AN71">
        <v>475132352</v>
      </c>
      <c r="AO71">
        <v>498426628</v>
      </c>
      <c r="AP71">
        <v>1380271440</v>
      </c>
    </row>
    <row r="72" spans="1:42" x14ac:dyDescent="0.3">
      <c r="A72">
        <v>5000</v>
      </c>
      <c r="B72">
        <v>5000000</v>
      </c>
      <c r="C72">
        <v>10879153</v>
      </c>
      <c r="D72">
        <v>46160734</v>
      </c>
      <c r="E72">
        <v>69845299</v>
      </c>
      <c r="F72">
        <v>10934325</v>
      </c>
      <c r="G72">
        <v>24140858</v>
      </c>
      <c r="H72">
        <v>66557017</v>
      </c>
      <c r="I72">
        <v>885829900</v>
      </c>
      <c r="L72">
        <v>10000</v>
      </c>
      <c r="M72">
        <v>5000000</v>
      </c>
      <c r="N72">
        <v>13589162</v>
      </c>
      <c r="O72">
        <v>94630844</v>
      </c>
      <c r="P72">
        <v>95212673</v>
      </c>
      <c r="Q72">
        <v>13759258</v>
      </c>
      <c r="R72">
        <v>48362948</v>
      </c>
      <c r="S72">
        <v>85449962</v>
      </c>
      <c r="T72">
        <v>822049107</v>
      </c>
      <c r="W72">
        <v>50000</v>
      </c>
      <c r="X72">
        <v>5000000</v>
      </c>
      <c r="Y72">
        <v>54148373</v>
      </c>
      <c r="Z72">
        <v>466018999</v>
      </c>
      <c r="AA72">
        <v>279554001</v>
      </c>
      <c r="AB72">
        <v>54350628</v>
      </c>
      <c r="AC72">
        <v>238447936</v>
      </c>
      <c r="AD72">
        <v>269268645</v>
      </c>
      <c r="AE72">
        <v>1899827696</v>
      </c>
      <c r="AH72">
        <v>100000</v>
      </c>
      <c r="AI72">
        <v>5000000</v>
      </c>
      <c r="AJ72">
        <v>96328180</v>
      </c>
      <c r="AK72">
        <v>905752422</v>
      </c>
      <c r="AL72">
        <v>491407194</v>
      </c>
      <c r="AM72">
        <v>96334211</v>
      </c>
      <c r="AN72">
        <v>477111823</v>
      </c>
      <c r="AO72">
        <v>484277051</v>
      </c>
      <c r="AP72">
        <v>1194203762</v>
      </c>
    </row>
    <row r="73" spans="1:42" x14ac:dyDescent="0.3">
      <c r="A73">
        <v>5000</v>
      </c>
      <c r="B73">
        <v>5000000</v>
      </c>
      <c r="C73">
        <v>10890711</v>
      </c>
      <c r="D73">
        <v>45477854</v>
      </c>
      <c r="E73">
        <v>66762118</v>
      </c>
      <c r="F73">
        <v>10939108</v>
      </c>
      <c r="G73">
        <v>24186070</v>
      </c>
      <c r="H73">
        <v>64537395</v>
      </c>
      <c r="I73">
        <v>1085010620</v>
      </c>
      <c r="L73">
        <v>10000</v>
      </c>
      <c r="M73">
        <v>5000000</v>
      </c>
      <c r="N73">
        <v>13559323</v>
      </c>
      <c r="O73">
        <v>94965821</v>
      </c>
      <c r="P73">
        <v>94818958</v>
      </c>
      <c r="Q73">
        <v>13706583</v>
      </c>
      <c r="R73">
        <v>47755273</v>
      </c>
      <c r="S73">
        <v>83752384</v>
      </c>
      <c r="T73">
        <v>720052675</v>
      </c>
      <c r="W73">
        <v>50000</v>
      </c>
      <c r="X73">
        <v>5000000</v>
      </c>
      <c r="Y73">
        <v>54157550</v>
      </c>
      <c r="Z73">
        <v>452225091</v>
      </c>
      <c r="AA73">
        <v>278422762</v>
      </c>
      <c r="AB73">
        <v>54169686</v>
      </c>
      <c r="AC73">
        <v>240043315</v>
      </c>
      <c r="AD73">
        <v>276394806</v>
      </c>
      <c r="AE73">
        <v>598045426</v>
      </c>
      <c r="AH73">
        <v>100000</v>
      </c>
      <c r="AI73">
        <v>5000000</v>
      </c>
      <c r="AJ73">
        <v>96323999</v>
      </c>
      <c r="AK73">
        <v>921123610</v>
      </c>
      <c r="AL73">
        <v>490421981</v>
      </c>
      <c r="AM73">
        <v>96324872</v>
      </c>
      <c r="AN73">
        <v>475077469</v>
      </c>
      <c r="AO73">
        <v>489446116</v>
      </c>
      <c r="AP73">
        <v>1171100671</v>
      </c>
    </row>
    <row r="74" spans="1:42" x14ac:dyDescent="0.3">
      <c r="A74">
        <v>5000</v>
      </c>
      <c r="B74">
        <v>5000000</v>
      </c>
      <c r="C74">
        <v>10867007</v>
      </c>
      <c r="D74">
        <v>47680150</v>
      </c>
      <c r="E74">
        <v>69379385</v>
      </c>
      <c r="F74">
        <v>10913618</v>
      </c>
      <c r="G74">
        <v>24178757</v>
      </c>
      <c r="H74">
        <v>59832415</v>
      </c>
      <c r="I74">
        <v>1056585572</v>
      </c>
      <c r="L74">
        <v>10000</v>
      </c>
      <c r="M74">
        <v>5000000</v>
      </c>
      <c r="N74">
        <v>13560056</v>
      </c>
      <c r="O74">
        <v>95345841</v>
      </c>
      <c r="P74">
        <v>89324177</v>
      </c>
      <c r="Q74">
        <v>13741539</v>
      </c>
      <c r="R74">
        <v>48496493</v>
      </c>
      <c r="S74">
        <v>88090759</v>
      </c>
      <c r="T74">
        <v>771154254</v>
      </c>
      <c r="W74">
        <v>50000</v>
      </c>
      <c r="X74">
        <v>5000000</v>
      </c>
      <c r="Y74">
        <v>54109137</v>
      </c>
      <c r="Z74">
        <v>454110507</v>
      </c>
      <c r="AA74">
        <v>278442171</v>
      </c>
      <c r="AB74">
        <v>54174415</v>
      </c>
      <c r="AC74">
        <v>238654228</v>
      </c>
      <c r="AD74">
        <v>271823507</v>
      </c>
      <c r="AE74">
        <v>937850276</v>
      </c>
      <c r="AH74">
        <v>100000</v>
      </c>
      <c r="AI74">
        <v>5000000</v>
      </c>
      <c r="AJ74">
        <v>96340476</v>
      </c>
      <c r="AK74">
        <v>890054891</v>
      </c>
      <c r="AL74">
        <v>491933414</v>
      </c>
      <c r="AM74">
        <v>96371406</v>
      </c>
      <c r="AN74">
        <v>478059862</v>
      </c>
      <c r="AO74">
        <v>484600389</v>
      </c>
      <c r="AP74">
        <v>598901825</v>
      </c>
    </row>
    <row r="75" spans="1:42" x14ac:dyDescent="0.3">
      <c r="A75">
        <v>5000</v>
      </c>
      <c r="B75">
        <v>5000000</v>
      </c>
      <c r="C75">
        <v>10847184</v>
      </c>
      <c r="D75">
        <v>46210090</v>
      </c>
      <c r="E75">
        <v>69253548</v>
      </c>
      <c r="F75">
        <v>10951960</v>
      </c>
      <c r="G75">
        <v>24625299</v>
      </c>
      <c r="H75">
        <v>63687727</v>
      </c>
      <c r="I75">
        <v>1440183214</v>
      </c>
      <c r="L75">
        <v>10000</v>
      </c>
      <c r="M75">
        <v>5000000</v>
      </c>
      <c r="N75">
        <v>13599857</v>
      </c>
      <c r="O75">
        <v>94947909</v>
      </c>
      <c r="P75">
        <v>89080417</v>
      </c>
      <c r="Q75">
        <v>13794301</v>
      </c>
      <c r="R75">
        <v>47751711</v>
      </c>
      <c r="S75">
        <v>84194810</v>
      </c>
      <c r="T75">
        <v>1167167384</v>
      </c>
      <c r="W75">
        <v>50000</v>
      </c>
      <c r="X75">
        <v>5000000</v>
      </c>
      <c r="Y75">
        <v>54113973</v>
      </c>
      <c r="Z75">
        <v>463936998</v>
      </c>
      <c r="AA75">
        <v>280655035</v>
      </c>
      <c r="AB75">
        <v>54109279</v>
      </c>
      <c r="AC75">
        <v>236289942</v>
      </c>
      <c r="AD75">
        <v>276530266</v>
      </c>
      <c r="AE75">
        <v>1187853370</v>
      </c>
      <c r="AH75">
        <v>100000</v>
      </c>
      <c r="AI75">
        <v>5000000</v>
      </c>
      <c r="AJ75">
        <v>96332448</v>
      </c>
      <c r="AK75">
        <v>918981401</v>
      </c>
      <c r="AL75">
        <v>493334152</v>
      </c>
      <c r="AM75">
        <v>96356859</v>
      </c>
      <c r="AN75">
        <v>481909531</v>
      </c>
      <c r="AO75">
        <v>501924530</v>
      </c>
      <c r="AP75">
        <v>682308608</v>
      </c>
    </row>
    <row r="76" spans="1:42" x14ac:dyDescent="0.3">
      <c r="A76">
        <v>5000</v>
      </c>
      <c r="B76">
        <v>5000000</v>
      </c>
      <c r="C76">
        <v>10872025</v>
      </c>
      <c r="D76">
        <v>46163848</v>
      </c>
      <c r="E76">
        <v>69243682</v>
      </c>
      <c r="F76">
        <v>10921842</v>
      </c>
      <c r="G76">
        <v>23915845</v>
      </c>
      <c r="H76">
        <v>66320814</v>
      </c>
      <c r="I76">
        <v>1140572072</v>
      </c>
      <c r="L76">
        <v>10000</v>
      </c>
      <c r="M76">
        <v>5000000</v>
      </c>
      <c r="N76">
        <v>13596926</v>
      </c>
      <c r="O76">
        <v>96232231</v>
      </c>
      <c r="P76">
        <v>86681966</v>
      </c>
      <c r="Q76">
        <v>13809794</v>
      </c>
      <c r="R76">
        <v>47795425</v>
      </c>
      <c r="S76">
        <v>91898194</v>
      </c>
      <c r="T76">
        <v>3679112584</v>
      </c>
      <c r="W76">
        <v>50000</v>
      </c>
      <c r="X76">
        <v>5000000</v>
      </c>
      <c r="Y76">
        <v>54114190</v>
      </c>
      <c r="Z76">
        <v>460378121</v>
      </c>
      <c r="AA76">
        <v>280726475</v>
      </c>
      <c r="AB76">
        <v>54232313</v>
      </c>
      <c r="AC76">
        <v>237296441</v>
      </c>
      <c r="AD76">
        <v>272497178</v>
      </c>
      <c r="AE76">
        <v>640401548</v>
      </c>
      <c r="AH76">
        <v>100000</v>
      </c>
      <c r="AI76">
        <v>5000000</v>
      </c>
      <c r="AJ76">
        <v>96362879</v>
      </c>
      <c r="AK76">
        <v>911831077</v>
      </c>
      <c r="AL76">
        <v>492904708</v>
      </c>
      <c r="AM76">
        <v>96480592</v>
      </c>
      <c r="AN76">
        <v>477960178</v>
      </c>
      <c r="AO76">
        <v>491099893</v>
      </c>
      <c r="AP76">
        <v>1362585022</v>
      </c>
    </row>
    <row r="77" spans="1:42" x14ac:dyDescent="0.3">
      <c r="A77">
        <v>5000</v>
      </c>
      <c r="B77">
        <v>5000000</v>
      </c>
      <c r="C77">
        <v>10899632</v>
      </c>
      <c r="D77">
        <v>44458321</v>
      </c>
      <c r="E77">
        <v>68873979</v>
      </c>
      <c r="F77">
        <v>10883128</v>
      </c>
      <c r="G77">
        <v>24010724</v>
      </c>
      <c r="H77">
        <v>73797628</v>
      </c>
      <c r="I77">
        <v>636845137</v>
      </c>
      <c r="L77">
        <v>10000</v>
      </c>
      <c r="M77">
        <v>5000000</v>
      </c>
      <c r="N77">
        <v>13586891</v>
      </c>
      <c r="O77">
        <v>95830857</v>
      </c>
      <c r="P77">
        <v>95185591</v>
      </c>
      <c r="Q77">
        <v>13793823</v>
      </c>
      <c r="R77">
        <v>48658989</v>
      </c>
      <c r="S77">
        <v>84556204</v>
      </c>
      <c r="T77">
        <v>577633154</v>
      </c>
      <c r="W77">
        <v>50000</v>
      </c>
      <c r="X77">
        <v>5000000</v>
      </c>
      <c r="Y77">
        <v>54166163</v>
      </c>
      <c r="Z77">
        <v>466537508</v>
      </c>
      <c r="AA77">
        <v>280599091</v>
      </c>
      <c r="AB77">
        <v>54118162</v>
      </c>
      <c r="AC77">
        <v>240306234</v>
      </c>
      <c r="AD77">
        <v>271866172</v>
      </c>
      <c r="AE77">
        <v>949484319</v>
      </c>
      <c r="AH77">
        <v>100000</v>
      </c>
      <c r="AI77">
        <v>5000000</v>
      </c>
      <c r="AJ77">
        <v>96524160</v>
      </c>
      <c r="AK77">
        <v>904847783</v>
      </c>
      <c r="AL77">
        <v>490935637</v>
      </c>
      <c r="AM77">
        <v>96362668</v>
      </c>
      <c r="AN77">
        <v>479710241</v>
      </c>
      <c r="AO77">
        <v>483295824</v>
      </c>
      <c r="AP77">
        <v>1128274352</v>
      </c>
    </row>
    <row r="80" spans="1:42" x14ac:dyDescent="0.3">
      <c r="A80" s="3" t="s">
        <v>11</v>
      </c>
      <c r="L80" s="3" t="s">
        <v>11</v>
      </c>
      <c r="W80" s="3" t="s">
        <v>11</v>
      </c>
      <c r="AH80" s="3" t="s">
        <v>11</v>
      </c>
    </row>
    <row r="81" spans="1:43" x14ac:dyDescent="0.3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L81" s="1" t="s">
        <v>0</v>
      </c>
      <c r="M81" s="1" t="s">
        <v>1</v>
      </c>
      <c r="N81" s="1" t="s">
        <v>2</v>
      </c>
      <c r="O81" s="1" t="s">
        <v>3</v>
      </c>
      <c r="P81" s="1" t="s">
        <v>4</v>
      </c>
      <c r="Q81" s="1" t="s">
        <v>5</v>
      </c>
      <c r="R81" s="1" t="s">
        <v>6</v>
      </c>
      <c r="S81" s="1" t="s">
        <v>7</v>
      </c>
      <c r="T81" s="1" t="s">
        <v>8</v>
      </c>
      <c r="U81" s="1" t="s">
        <v>9</v>
      </c>
      <c r="W81" s="4" t="s">
        <v>0</v>
      </c>
      <c r="X81" s="4" t="s">
        <v>1</v>
      </c>
      <c r="Y81" s="1" t="s">
        <v>2</v>
      </c>
      <c r="Z81" s="1" t="s">
        <v>3</v>
      </c>
      <c r="AA81" s="1" t="s">
        <v>4</v>
      </c>
      <c r="AB81" s="1" t="s">
        <v>5</v>
      </c>
      <c r="AC81" s="1" t="s">
        <v>6</v>
      </c>
      <c r="AD81" s="1" t="s">
        <v>7</v>
      </c>
      <c r="AE81" s="1" t="s">
        <v>8</v>
      </c>
      <c r="AF81" s="1" t="s">
        <v>9</v>
      </c>
      <c r="AH81" s="4" t="s">
        <v>0</v>
      </c>
      <c r="AI81" s="4" t="s">
        <v>1</v>
      </c>
      <c r="AJ81" s="1" t="s">
        <v>2</v>
      </c>
      <c r="AK81" s="1" t="s">
        <v>3</v>
      </c>
      <c r="AL81" s="1" t="s">
        <v>4</v>
      </c>
      <c r="AM81" s="1" t="s">
        <v>5</v>
      </c>
      <c r="AN81" s="1" t="s">
        <v>6</v>
      </c>
      <c r="AO81" s="1" t="s">
        <v>7</v>
      </c>
      <c r="AP81" s="1" t="s">
        <v>8</v>
      </c>
      <c r="AQ81" s="1" t="s">
        <v>9</v>
      </c>
    </row>
    <row r="82" spans="1:43" x14ac:dyDescent="0.3">
      <c r="A82">
        <v>5000</v>
      </c>
      <c r="B82">
        <v>5000</v>
      </c>
      <c r="C82" s="2">
        <f t="shared" ref="C82:I82" si="28">VAR(C2:C11)/1000000000000</f>
        <v>6.3878777777777769E-9</v>
      </c>
      <c r="D82" s="2">
        <f t="shared" si="28"/>
        <v>4.9203555938888888E-4</v>
      </c>
      <c r="E82" s="2">
        <f t="shared" si="28"/>
        <v>2.8304442840000003E-4</v>
      </c>
      <c r="F82" s="2">
        <f t="shared" si="28"/>
        <v>7.0195555555555567E-10</v>
      </c>
      <c r="G82" s="2">
        <f t="shared" si="28"/>
        <v>2.0088518888888889E-5</v>
      </c>
      <c r="H82" s="2">
        <f t="shared" si="28"/>
        <v>1.8213839906666666E-4</v>
      </c>
      <c r="I82" s="2">
        <f t="shared" si="28"/>
        <v>0.26308289676306662</v>
      </c>
      <c r="J82" s="2"/>
      <c r="L82">
        <v>10000</v>
      </c>
      <c r="M82">
        <v>5000</v>
      </c>
      <c r="N82" s="2">
        <f t="shared" ref="N82:T82" si="29">VAR(N2:N11)/1000000000000</f>
        <v>3.4523288888888885E-8</v>
      </c>
      <c r="O82" s="2">
        <f t="shared" si="29"/>
        <v>4.9475041973444413E-3</v>
      </c>
      <c r="P82" s="2">
        <f t="shared" si="29"/>
        <v>2.3872395432222217E-4</v>
      </c>
      <c r="Q82" s="2">
        <f t="shared" si="29"/>
        <v>3.4573333333333334E-9</v>
      </c>
      <c r="R82" s="2">
        <f t="shared" si="29"/>
        <v>1.2321543333333332E-7</v>
      </c>
      <c r="S82" s="2">
        <f t="shared" si="29"/>
        <v>2.3081766227777778E-4</v>
      </c>
      <c r="T82" s="2">
        <f t="shared" si="29"/>
        <v>9.1855974714677741E-2</v>
      </c>
      <c r="U82" s="2"/>
      <c r="W82">
        <v>50000</v>
      </c>
      <c r="X82">
        <v>5000</v>
      </c>
      <c r="Y82" s="2">
        <f t="shared" ref="Y82:AE82" si="30">VAR(Y2:Y11)/1000000000000</f>
        <v>2.0578544444444443E-8</v>
      </c>
      <c r="Z82" s="2">
        <f t="shared" si="30"/>
        <v>7.464634860266656E-3</v>
      </c>
      <c r="AA82" s="2">
        <f t="shared" si="30"/>
        <v>5.1682820654444452E-4</v>
      </c>
      <c r="AB82" s="2">
        <f t="shared" si="30"/>
        <v>6.8156555555555566E-9</v>
      </c>
      <c r="AC82" s="2">
        <f t="shared" si="30"/>
        <v>1.1152426191222223E-3</v>
      </c>
      <c r="AD82" s="2">
        <f t="shared" si="30"/>
        <v>4.1754871756666668E-4</v>
      </c>
      <c r="AE82" s="2">
        <f t="shared" si="30"/>
        <v>8.391207999987782E-2</v>
      </c>
      <c r="AF82" s="2"/>
      <c r="AH82">
        <v>50000</v>
      </c>
      <c r="AI82">
        <v>5000</v>
      </c>
      <c r="AJ82" s="2">
        <f t="shared" ref="AJ82:AP82" si="31">VAR(AJ2:AJ11)/1000000000000</f>
        <v>1.2759916666666667E-7</v>
      </c>
      <c r="AK82" s="2">
        <f t="shared" si="31"/>
        <v>7.3229779614333336E-3</v>
      </c>
      <c r="AL82" s="2">
        <f t="shared" si="31"/>
        <v>5.0525114906666663E-4</v>
      </c>
      <c r="AM82" s="2">
        <f t="shared" si="31"/>
        <v>1.4853566666666664E-8</v>
      </c>
      <c r="AN82" s="2">
        <f t="shared" si="31"/>
        <v>1.4342178780444447E-3</v>
      </c>
      <c r="AO82" s="2">
        <f t="shared" si="31"/>
        <v>2.5281196823333333E-4</v>
      </c>
      <c r="AP82" s="2">
        <f t="shared" si="31"/>
        <v>0.30868250837054451</v>
      </c>
      <c r="AQ82" s="2"/>
    </row>
    <row r="83" spans="1:43" x14ac:dyDescent="0.3">
      <c r="A83">
        <v>5000</v>
      </c>
      <c r="B83">
        <v>10000</v>
      </c>
      <c r="C83" s="2">
        <f t="shared" ref="C83:I83" si="32">VAR(C13:C22)/1000000000000</f>
        <v>1.7158011111111113E-8</v>
      </c>
      <c r="D83" s="2">
        <f t="shared" si="32"/>
        <v>3.7916656434333323E-3</v>
      </c>
      <c r="E83" s="2">
        <f t="shared" si="32"/>
        <v>4.7545777276666667E-4</v>
      </c>
      <c r="F83" s="2">
        <f t="shared" si="32"/>
        <v>1.6226233333333333E-8</v>
      </c>
      <c r="G83" s="2">
        <f t="shared" si="32"/>
        <v>3.3335732111111117E-6</v>
      </c>
      <c r="H83" s="2">
        <f t="shared" si="32"/>
        <v>4.1304925626666666E-4</v>
      </c>
      <c r="I83" s="2">
        <f t="shared" si="32"/>
        <v>2.5504334524116561</v>
      </c>
      <c r="J83" s="2"/>
      <c r="L83">
        <v>10000</v>
      </c>
      <c r="M83">
        <v>10000</v>
      </c>
      <c r="N83" s="2">
        <f t="shared" ref="N83:T83" si="33">VAR(N13:N22)/1000000000000</f>
        <v>8.5948999999999998E-9</v>
      </c>
      <c r="O83" s="2">
        <f t="shared" si="33"/>
        <v>2.4633043193444419E-3</v>
      </c>
      <c r="P83" s="2">
        <f t="shared" si="33"/>
        <v>2.0057716862222224E-4</v>
      </c>
      <c r="Q83" s="2">
        <f t="shared" si="33"/>
        <v>8.0128999999999999E-9</v>
      </c>
      <c r="R83" s="2">
        <f t="shared" si="33"/>
        <v>9.4593891666666661E-6</v>
      </c>
      <c r="S83" s="2">
        <f t="shared" si="33"/>
        <v>4.1046324266666667E-4</v>
      </c>
      <c r="T83" s="2">
        <f t="shared" si="33"/>
        <v>0.82992209516293314</v>
      </c>
      <c r="U83" s="2"/>
      <c r="W83">
        <v>50000</v>
      </c>
      <c r="X83">
        <v>10000</v>
      </c>
      <c r="Y83" s="2">
        <f t="shared" ref="Y83:AE83" si="34">VAR(Y13:Y22)/1000000000000</f>
        <v>3.4609761111111111E-7</v>
      </c>
      <c r="Z83" s="2">
        <f t="shared" si="34"/>
        <v>2.3256798287600043E-2</v>
      </c>
      <c r="AA83" s="2">
        <f t="shared" si="34"/>
        <v>1.9917780712888889E-3</v>
      </c>
      <c r="AB83" s="2">
        <f t="shared" si="34"/>
        <v>2.2937965555555554E-7</v>
      </c>
      <c r="AC83" s="2">
        <f t="shared" si="34"/>
        <v>8.0955702671111111E-4</v>
      </c>
      <c r="AD83" s="2">
        <f t="shared" si="34"/>
        <v>4.4624099712222223E-4</v>
      </c>
      <c r="AE83" s="2">
        <f t="shared" si="34"/>
        <v>10.872629564361066</v>
      </c>
      <c r="AF83" s="2"/>
      <c r="AH83">
        <v>50000</v>
      </c>
      <c r="AI83">
        <v>10000</v>
      </c>
      <c r="AJ83" s="2">
        <f t="shared" ref="AJ83:AP83" si="35">VAR(AJ13:AJ22)/1000000000000</f>
        <v>1.2366926777777778E-6</v>
      </c>
      <c r="AK83" s="2">
        <f t="shared" si="35"/>
        <v>1.1960110272677777E-2</v>
      </c>
      <c r="AL83" s="2">
        <f t="shared" si="35"/>
        <v>1.3313086884E-3</v>
      </c>
      <c r="AM83" s="2">
        <f t="shared" si="35"/>
        <v>5.2450096622222221E-5</v>
      </c>
      <c r="AN83" s="2">
        <f t="shared" si="35"/>
        <v>4.5349292028888889E-3</v>
      </c>
      <c r="AO83" s="2">
        <f t="shared" si="35"/>
        <v>1.0495980524888886E-3</v>
      </c>
      <c r="AP83" s="2">
        <f t="shared" si="35"/>
        <v>0.24353651393404449</v>
      </c>
      <c r="AQ83" s="2"/>
    </row>
    <row r="84" spans="1:43" x14ac:dyDescent="0.3">
      <c r="A84">
        <v>5000</v>
      </c>
      <c r="B84">
        <v>50000</v>
      </c>
      <c r="C84" s="2">
        <f t="shared" ref="C84:I84" si="36">VAR(C24:C33)/1000000000000</f>
        <v>5.0429346677777781E-5</v>
      </c>
      <c r="D84" s="2">
        <f t="shared" si="36"/>
        <v>8.2414617553777658E-3</v>
      </c>
      <c r="E84" s="2">
        <f t="shared" si="36"/>
        <v>4.7577388543333334E-4</v>
      </c>
      <c r="F84" s="2">
        <f t="shared" si="36"/>
        <v>1.5235310544444446E-5</v>
      </c>
      <c r="G84" s="2">
        <f t="shared" si="36"/>
        <v>1.7141794904555665E-3</v>
      </c>
      <c r="H84" s="2">
        <f t="shared" si="36"/>
        <v>2.1601171723999997E-3</v>
      </c>
      <c r="I84" s="2">
        <f t="shared" si="36"/>
        <v>103.14365937411878</v>
      </c>
      <c r="J84" s="2"/>
      <c r="L84">
        <v>10000</v>
      </c>
      <c r="M84">
        <v>50000</v>
      </c>
      <c r="N84" s="2">
        <f t="shared" ref="N84:T84" si="37">VAR(N24:N33)/1000000000000</f>
        <v>2.4970119388888888E-5</v>
      </c>
      <c r="O84" s="2">
        <f t="shared" si="37"/>
        <v>1.0127885300988931E-2</v>
      </c>
      <c r="P84" s="2">
        <f t="shared" si="37"/>
        <v>2.5767491349333337E-3</v>
      </c>
      <c r="Q84" s="2">
        <f t="shared" si="37"/>
        <v>2.2281084900000003E-5</v>
      </c>
      <c r="R84" s="2">
        <f t="shared" si="37"/>
        <v>3.7608744178888899E-4</v>
      </c>
      <c r="S84" s="2">
        <f t="shared" si="37"/>
        <v>1.5560575304888889E-3</v>
      </c>
      <c r="T84" s="2">
        <f t="shared" si="37"/>
        <v>39.809563680230838</v>
      </c>
      <c r="U84" s="2"/>
      <c r="W84">
        <v>50000</v>
      </c>
      <c r="X84">
        <v>50000</v>
      </c>
      <c r="Y84" s="2">
        <f t="shared" ref="Y84:AE84" si="38">VAR(Y24:Y33)/1000000000000</f>
        <v>1.6444780711111113E-5</v>
      </c>
      <c r="Z84" s="2">
        <f t="shared" si="38"/>
        <v>0.1596525806608993</v>
      </c>
      <c r="AA84" s="2">
        <f t="shared" si="38"/>
        <v>4.6578121489333326E-3</v>
      </c>
      <c r="AB84" s="2">
        <f t="shared" si="38"/>
        <v>1.5833785433333334E-5</v>
      </c>
      <c r="AC84" s="2">
        <f t="shared" si="38"/>
        <v>3.2526519072044451E-2</v>
      </c>
      <c r="AD84" s="2">
        <f t="shared" si="38"/>
        <v>2.2559562052888891E-3</v>
      </c>
      <c r="AE84" s="2">
        <f t="shared" si="38"/>
        <v>93.640243747428897</v>
      </c>
      <c r="AF84" s="2"/>
      <c r="AH84">
        <v>50000</v>
      </c>
      <c r="AI84">
        <v>50000</v>
      </c>
      <c r="AJ84" s="2">
        <f t="shared" ref="AJ84:AP84" si="39">VAR(AJ24:AJ33)/1000000000000</f>
        <v>1.0719507388888888E-5</v>
      </c>
      <c r="AK84" s="2">
        <f t="shared" si="39"/>
        <v>0.28584526120844445</v>
      </c>
      <c r="AL84" s="2">
        <f t="shared" si="39"/>
        <v>3.7785881339555561E-3</v>
      </c>
      <c r="AM84" s="2">
        <f t="shared" si="39"/>
        <v>1.1697773377777778E-5</v>
      </c>
      <c r="AN84" s="2">
        <f t="shared" si="39"/>
        <v>1.0399613206055555E-2</v>
      </c>
      <c r="AO84" s="2">
        <f t="shared" si="39"/>
        <v>6.2960996261777775E-3</v>
      </c>
      <c r="AP84" s="2">
        <f t="shared" si="39"/>
        <v>14.329190342659389</v>
      </c>
      <c r="AQ84" s="2"/>
    </row>
    <row r="85" spans="1:43" x14ac:dyDescent="0.3">
      <c r="A85">
        <v>5000</v>
      </c>
      <c r="B85">
        <v>100000</v>
      </c>
      <c r="C85" s="2">
        <f t="shared" ref="C85:I85" si="40">VAR(C35:C44)/1000000000000</f>
        <v>1.3438820044444446E-5</v>
      </c>
      <c r="D85" s="2">
        <f t="shared" si="40"/>
        <v>5.8888719320555555E-3</v>
      </c>
      <c r="E85" s="2">
        <f t="shared" si="40"/>
        <v>1.9018909921777779E-3</v>
      </c>
      <c r="F85" s="2">
        <f t="shared" si="40"/>
        <v>1.9786708944444443E-5</v>
      </c>
      <c r="G85" s="2">
        <f t="shared" si="40"/>
        <v>2.0279870243222224E-3</v>
      </c>
      <c r="H85" s="2">
        <f t="shared" si="40"/>
        <v>4.3002795385000004E-3</v>
      </c>
      <c r="I85" s="2">
        <f t="shared" si="40"/>
        <v>478.83336447497044</v>
      </c>
      <c r="J85" s="2"/>
      <c r="L85">
        <v>10000</v>
      </c>
      <c r="M85">
        <v>100000</v>
      </c>
      <c r="N85" s="2">
        <f t="shared" ref="N85:T85" si="41">VAR(N35:N44)/1000000000000</f>
        <v>4.9333178333333334E-6</v>
      </c>
      <c r="O85" s="2">
        <f t="shared" si="41"/>
        <v>2.0637278967066668E-2</v>
      </c>
      <c r="P85" s="2">
        <f t="shared" si="41"/>
        <v>4.5660771258222224E-3</v>
      </c>
      <c r="Q85" s="2">
        <f t="shared" si="41"/>
        <v>1.9786708944444443E-5</v>
      </c>
      <c r="R85" s="2">
        <f t="shared" si="41"/>
        <v>3.0243808286222226E-3</v>
      </c>
      <c r="S85" s="2">
        <f t="shared" si="41"/>
        <v>3.7910051902333331E-3</v>
      </c>
      <c r="T85" s="2">
        <f t="shared" si="41"/>
        <v>37.729365567357945</v>
      </c>
      <c r="U85" s="2"/>
      <c r="W85">
        <v>50000</v>
      </c>
      <c r="X85">
        <v>100000</v>
      </c>
      <c r="Y85" s="2">
        <f t="shared" ref="Y85:AE85" si="42">VAR(Y35:Y44)/1000000000000</f>
        <v>1.4779021019999999E-3</v>
      </c>
      <c r="Z85" s="2">
        <f t="shared" si="42"/>
        <v>0.79491463238610005</v>
      </c>
      <c r="AA85" s="2">
        <f t="shared" si="42"/>
        <v>6.3664259633444444E-3</v>
      </c>
      <c r="AB85" s="2">
        <f t="shared" si="42"/>
        <v>5.3118569333333335E-5</v>
      </c>
      <c r="AC85" s="2">
        <f t="shared" si="42"/>
        <v>3.1186446135877781E-2</v>
      </c>
      <c r="AD85" s="2">
        <f t="shared" si="42"/>
        <v>9.9241996798222244E-3</v>
      </c>
      <c r="AE85" s="2">
        <f t="shared" si="42"/>
        <v>47.799750628563444</v>
      </c>
      <c r="AF85" s="2"/>
      <c r="AH85">
        <v>50000</v>
      </c>
      <c r="AI85">
        <v>100000</v>
      </c>
      <c r="AJ85" s="2">
        <f t="shared" ref="AJ85:AP85" si="43">VAR(AJ35:AJ44)/1000000000000</f>
        <v>6.6562342622222224E-5</v>
      </c>
      <c r="AK85" s="2">
        <f t="shared" si="43"/>
        <v>0.84682566053205555</v>
      </c>
      <c r="AL85" s="2">
        <f t="shared" si="43"/>
        <v>1.3058701048011111E-2</v>
      </c>
      <c r="AM85" s="2">
        <f t="shared" si="43"/>
        <v>7.1822116900000006E-5</v>
      </c>
      <c r="AN85" s="2">
        <f t="shared" si="43"/>
        <v>0.10743084458337776</v>
      </c>
      <c r="AO85" s="2">
        <f t="shared" si="43"/>
        <v>3.7018724240000002E-3</v>
      </c>
      <c r="AP85" s="2">
        <f t="shared" si="43"/>
        <v>42.861957352885661</v>
      </c>
      <c r="AQ85" s="2"/>
    </row>
    <row r="86" spans="1:43" x14ac:dyDescent="0.3">
      <c r="A86">
        <v>5000</v>
      </c>
      <c r="B86">
        <v>500000</v>
      </c>
      <c r="C86" s="2">
        <f t="shared" ref="C86:I86" si="44">VAR(C46:C55)/1000000000000</f>
        <v>8.2906006055555548E-5</v>
      </c>
      <c r="D86" s="2">
        <f t="shared" si="44"/>
        <v>8.2394489592544445E-2</v>
      </c>
      <c r="E86" s="2">
        <f t="shared" si="44"/>
        <v>0.16777168759378891</v>
      </c>
      <c r="F86" s="2">
        <f t="shared" si="44"/>
        <v>2.3329406766666668E-5</v>
      </c>
      <c r="G86" s="2">
        <f t="shared" si="44"/>
        <v>8.4681024081777762E-3</v>
      </c>
      <c r="H86" s="2">
        <f t="shared" si="44"/>
        <v>0.15532772073195553</v>
      </c>
      <c r="I86" s="2">
        <f t="shared" si="44"/>
        <v>394.49578867920889</v>
      </c>
      <c r="J86" s="2"/>
      <c r="L86">
        <v>10000</v>
      </c>
      <c r="M86">
        <v>500000</v>
      </c>
      <c r="N86" s="2">
        <f t="shared" ref="N86:T86" si="45">VAR(N46:N55)/1000000000000</f>
        <v>1.0844005877777777E-5</v>
      </c>
      <c r="O86" s="2">
        <f t="shared" si="45"/>
        <v>0.56894156931832229</v>
      </c>
      <c r="P86" s="2">
        <f t="shared" si="45"/>
        <v>0.16708136912626667</v>
      </c>
      <c r="Q86" s="2">
        <f t="shared" si="45"/>
        <v>8.0394224277777776E-5</v>
      </c>
      <c r="R86" s="2">
        <f t="shared" si="45"/>
        <v>1.3531725257655556E-2</v>
      </c>
      <c r="S86" s="2">
        <f t="shared" si="45"/>
        <v>0.2583006509120111</v>
      </c>
      <c r="T86" s="2">
        <f t="shared" si="45"/>
        <v>666.97208545703461</v>
      </c>
      <c r="U86" s="2"/>
      <c r="W86">
        <v>50000</v>
      </c>
      <c r="X86">
        <v>500000</v>
      </c>
      <c r="Y86" s="2">
        <f>VAR(Y46:Y55)/1000000</f>
        <v>1375.7839243222222</v>
      </c>
      <c r="Z86" s="2">
        <f t="shared" ref="Z86:AE86" si="46">VAR(Z46:Z55)/1000000000000</f>
        <v>0.69822467340471106</v>
      </c>
      <c r="AA86" s="2">
        <f t="shared" si="46"/>
        <v>3.2030172483155553E-2</v>
      </c>
      <c r="AB86" s="2">
        <f t="shared" si="46"/>
        <v>2.450627909E-4</v>
      </c>
      <c r="AC86" s="2">
        <f t="shared" si="46"/>
        <v>0.21833429048417774</v>
      </c>
      <c r="AD86" s="2">
        <f t="shared" si="46"/>
        <v>1.5784714409111111E-2</v>
      </c>
      <c r="AE86" s="2">
        <f t="shared" si="46"/>
        <v>818.5839566282915</v>
      </c>
      <c r="AF86" s="2"/>
      <c r="AH86">
        <v>50000</v>
      </c>
      <c r="AI86">
        <v>500000</v>
      </c>
      <c r="AJ86" s="2">
        <f>VAR(AJ46:AJ55)/1000000</f>
        <v>32.168981122222227</v>
      </c>
      <c r="AK86" s="2">
        <f t="shared" ref="AK86:AP86" si="47">VAR(AK46:AK55)/1000000000000</f>
        <v>3.6999016313141779</v>
      </c>
      <c r="AL86" s="2">
        <f t="shared" si="47"/>
        <v>0.17814117965787782</v>
      </c>
      <c r="AM86" s="2">
        <f t="shared" si="47"/>
        <v>1.3982200410000002E-4</v>
      </c>
      <c r="AN86" s="2">
        <f t="shared" si="47"/>
        <v>0.22686575535490003</v>
      </c>
      <c r="AO86" s="2">
        <f t="shared" si="47"/>
        <v>0.61310965842605558</v>
      </c>
      <c r="AP86" s="2">
        <f t="shared" si="47"/>
        <v>6754.2373632621866</v>
      </c>
      <c r="AQ86" s="2"/>
    </row>
    <row r="87" spans="1:43" x14ac:dyDescent="0.3">
      <c r="A87">
        <v>5000</v>
      </c>
      <c r="B87">
        <v>1000000</v>
      </c>
      <c r="C87" s="2">
        <f t="shared" ref="C87:I87" si="48">VAR(C57:C66)/1000000000000</f>
        <v>5.453250067777778E-5</v>
      </c>
      <c r="D87" s="2">
        <f t="shared" si="48"/>
        <v>0.27927530357737773</v>
      </c>
      <c r="E87" s="2">
        <f t="shared" si="48"/>
        <v>0.51111870770250001</v>
      </c>
      <c r="F87" s="2">
        <f t="shared" si="48"/>
        <v>1.2838512760000002E-4</v>
      </c>
      <c r="G87" s="2">
        <f t="shared" si="48"/>
        <v>2.6819182898944444E-2</v>
      </c>
      <c r="H87" s="2">
        <f t="shared" si="48"/>
        <v>0.25775357608245558</v>
      </c>
      <c r="I87" s="2">
        <f t="shared" si="48"/>
        <v>41299.209921017435</v>
      </c>
      <c r="J87" s="2"/>
      <c r="L87">
        <v>10000</v>
      </c>
      <c r="M87">
        <v>1000000</v>
      </c>
      <c r="N87" s="2">
        <f t="shared" ref="N87:T87" si="49">VAR(N57:N66)/1000000000000</f>
        <v>4.1574440626666664E-4</v>
      </c>
      <c r="O87" s="2">
        <f t="shared" si="49"/>
        <v>0.43901985310165559</v>
      </c>
      <c r="P87" s="2">
        <f t="shared" si="49"/>
        <v>0.4351339839302667</v>
      </c>
      <c r="Q87" s="2">
        <f t="shared" si="49"/>
        <v>4.0857951183333332E-4</v>
      </c>
      <c r="R87" s="2">
        <f t="shared" si="49"/>
        <v>4.3499483794933326E-2</v>
      </c>
      <c r="S87" s="2">
        <f t="shared" si="49"/>
        <v>0.48216239394249999</v>
      </c>
      <c r="T87" s="2">
        <f t="shared" si="49"/>
        <v>2898.9694312627876</v>
      </c>
      <c r="U87" s="2"/>
      <c r="W87">
        <v>50000</v>
      </c>
      <c r="X87">
        <v>1000000</v>
      </c>
      <c r="Y87" s="2">
        <f t="shared" ref="Y87:AE87" si="50">VAR(Y57:Y66)/1000000000000</f>
        <v>3.0222156266666671E-4</v>
      </c>
      <c r="Z87" s="2">
        <f t="shared" si="50"/>
        <v>3.3610644427542335</v>
      </c>
      <c r="AA87" s="2">
        <f t="shared" si="50"/>
        <v>0.1930882659913889</v>
      </c>
      <c r="AB87" s="2">
        <f t="shared" si="50"/>
        <v>4.0088655315555552E-4</v>
      </c>
      <c r="AC87" s="2">
        <f t="shared" si="50"/>
        <v>0.57947126836205554</v>
      </c>
      <c r="AD87" s="2">
        <f t="shared" si="50"/>
        <v>3.1260268447388442</v>
      </c>
      <c r="AE87" s="2">
        <f t="shared" si="50"/>
        <v>3433.5601867351111</v>
      </c>
      <c r="AF87" s="2"/>
      <c r="AH87">
        <v>50000</v>
      </c>
      <c r="AI87">
        <v>1000000</v>
      </c>
      <c r="AJ87" s="2">
        <f t="shared" ref="AJ87:AP87" si="51">VAR(AJ57:AJ66)/1000000000000</f>
        <v>1.3424297573333332E-4</v>
      </c>
      <c r="AK87" s="2">
        <f t="shared" si="51"/>
        <v>11.292603094337155</v>
      </c>
      <c r="AL87" s="2">
        <f t="shared" si="51"/>
        <v>2.1798959280091665</v>
      </c>
      <c r="AM87" s="2">
        <f t="shared" si="51"/>
        <v>2.296830682777778E-4</v>
      </c>
      <c r="AN87" s="2">
        <f t="shared" si="51"/>
        <v>0.57257421806387765</v>
      </c>
      <c r="AO87" s="2">
        <f t="shared" si="51"/>
        <v>2.1091722392148995</v>
      </c>
      <c r="AP87" s="2">
        <f t="shared" si="51"/>
        <v>8614.9409690110224</v>
      </c>
      <c r="AQ87" s="2"/>
    </row>
    <row r="88" spans="1:43" x14ac:dyDescent="0.3">
      <c r="A88">
        <v>5000</v>
      </c>
      <c r="B88">
        <v>5000000</v>
      </c>
      <c r="C88" s="2">
        <f t="shared" ref="C88:I88" si="52">VAR(C68:C77)/1000000000000</f>
        <v>2.6156034488888891E-4</v>
      </c>
      <c r="D88" s="2">
        <f t="shared" si="52"/>
        <v>1.0289612732206777</v>
      </c>
      <c r="E88" s="2">
        <f t="shared" si="52"/>
        <v>3.6932679866671561</v>
      </c>
      <c r="F88" s="2">
        <f t="shared" si="52"/>
        <v>6.9982465311111113E-4</v>
      </c>
      <c r="G88" s="2">
        <f t="shared" si="52"/>
        <v>9.9235809766233335E-2</v>
      </c>
      <c r="H88" s="2">
        <f t="shared" si="52"/>
        <v>18.976656987295598</v>
      </c>
      <c r="I88" s="2">
        <f t="shared" si="52"/>
        <v>111421.16437805534</v>
      </c>
      <c r="J88" s="2"/>
      <c r="L88">
        <v>10000</v>
      </c>
      <c r="M88">
        <v>5000000</v>
      </c>
      <c r="N88" s="2">
        <f t="shared" ref="N88:T88" si="53">VAR(N68:N77)/1000000000000</f>
        <v>3.2325578862222221E-4</v>
      </c>
      <c r="O88" s="2">
        <f t="shared" si="53"/>
        <v>1.2401731419925441</v>
      </c>
      <c r="P88" s="2">
        <f t="shared" si="53"/>
        <v>8.2040374653426671</v>
      </c>
      <c r="Q88" s="2">
        <f t="shared" si="53"/>
        <v>1.2877095944000001E-3</v>
      </c>
      <c r="R88" s="2">
        <f t="shared" si="53"/>
        <v>0.10692056663995556</v>
      </c>
      <c r="S88" s="2">
        <f t="shared" si="53"/>
        <v>15.484131480166491</v>
      </c>
      <c r="T88" s="2">
        <f t="shared" si="53"/>
        <v>876401.43982911133</v>
      </c>
      <c r="U88" s="2"/>
      <c r="W88">
        <v>50000</v>
      </c>
      <c r="X88">
        <v>5000000</v>
      </c>
      <c r="Y88" s="2">
        <f t="shared" ref="Y88:AE88" si="54">VAR(Y68:Y77)/1000000000000</f>
        <v>1.7597166301777777E-3</v>
      </c>
      <c r="Z88" s="2">
        <f t="shared" si="54"/>
        <v>39.834087034903426</v>
      </c>
      <c r="AA88" s="2">
        <f t="shared" si="54"/>
        <v>10.93697480613138</v>
      </c>
      <c r="AB88" s="2">
        <f t="shared" si="54"/>
        <v>9.7673200578777767E-3</v>
      </c>
      <c r="AC88" s="2">
        <f t="shared" si="54"/>
        <v>2.2696959272862665</v>
      </c>
      <c r="AD88" s="2">
        <f t="shared" si="54"/>
        <v>11.182841126487878</v>
      </c>
      <c r="AE88" s="2">
        <f t="shared" si="54"/>
        <v>3166490.3334520515</v>
      </c>
      <c r="AF88" s="2"/>
      <c r="AH88">
        <v>50000</v>
      </c>
      <c r="AI88">
        <v>5000000</v>
      </c>
      <c r="AJ88" s="2">
        <f t="shared" ref="AJ88:AP88" si="55">VAR(AJ68:AJ77)/1000000000000</f>
        <v>4.6461508353888891E-3</v>
      </c>
      <c r="AK88" s="2">
        <f t="shared" si="55"/>
        <v>184.50596585446397</v>
      </c>
      <c r="AL88" s="2">
        <f t="shared" si="55"/>
        <v>2.1409326889024891</v>
      </c>
      <c r="AM88" s="2">
        <f t="shared" si="55"/>
        <v>1.8806294064000004E-3</v>
      </c>
      <c r="AN88" s="2">
        <f t="shared" si="55"/>
        <v>4.5631256728317888</v>
      </c>
      <c r="AO88" s="2">
        <f t="shared" si="55"/>
        <v>76.062481479598716</v>
      </c>
      <c r="AP88" s="2">
        <f t="shared" si="55"/>
        <v>431671.44714629278</v>
      </c>
      <c r="AQ88" s="2"/>
    </row>
    <row r="89" spans="1:43" x14ac:dyDescent="0.3">
      <c r="K89" s="5"/>
      <c r="L89" s="5"/>
      <c r="M89" s="5"/>
      <c r="N89" s="5"/>
      <c r="O89" s="5"/>
      <c r="P89" s="5"/>
      <c r="Q89" s="5"/>
      <c r="R89" s="5"/>
    </row>
    <row r="90" spans="1:43" x14ac:dyDescent="0.3">
      <c r="A90" s="3" t="s">
        <v>12</v>
      </c>
      <c r="L90" s="3" t="s">
        <v>12</v>
      </c>
      <c r="W90" s="3" t="s">
        <v>12</v>
      </c>
      <c r="AH90" s="3" t="s">
        <v>12</v>
      </c>
    </row>
    <row r="91" spans="1:43" x14ac:dyDescent="0.3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L91" s="1" t="s">
        <v>0</v>
      </c>
      <c r="M91" s="1" t="s">
        <v>1</v>
      </c>
      <c r="N91" s="1" t="s">
        <v>2</v>
      </c>
      <c r="O91" s="1" t="s">
        <v>3</v>
      </c>
      <c r="P91" s="1" t="s">
        <v>4</v>
      </c>
      <c r="Q91" s="1" t="s">
        <v>5</v>
      </c>
      <c r="R91" s="1" t="s">
        <v>6</v>
      </c>
      <c r="S91" s="1" t="s">
        <v>7</v>
      </c>
      <c r="T91" s="1" t="s">
        <v>8</v>
      </c>
      <c r="U91" s="1" t="s">
        <v>9</v>
      </c>
      <c r="W91" s="4" t="s">
        <v>0</v>
      </c>
      <c r="X91" s="4" t="s">
        <v>1</v>
      </c>
      <c r="Y91" s="1" t="s">
        <v>2</v>
      </c>
      <c r="Z91" s="1" t="s">
        <v>3</v>
      </c>
      <c r="AA91" s="1" t="s">
        <v>4</v>
      </c>
      <c r="AB91" s="1" t="s">
        <v>5</v>
      </c>
      <c r="AC91" s="1" t="s">
        <v>6</v>
      </c>
      <c r="AD91" s="1" t="s">
        <v>7</v>
      </c>
      <c r="AE91" s="1" t="s">
        <v>8</v>
      </c>
      <c r="AF91" s="1" t="s">
        <v>9</v>
      </c>
      <c r="AH91" s="1" t="s">
        <v>0</v>
      </c>
      <c r="AI91" s="1" t="s">
        <v>1</v>
      </c>
      <c r="AJ91" s="1" t="s">
        <v>2</v>
      </c>
      <c r="AK91" s="1" t="s">
        <v>3</v>
      </c>
      <c r="AL91" s="1" t="s">
        <v>4</v>
      </c>
      <c r="AM91" s="1" t="s">
        <v>5</v>
      </c>
      <c r="AN91" s="1" t="s">
        <v>6</v>
      </c>
      <c r="AO91" s="1" t="s">
        <v>7</v>
      </c>
      <c r="AP91" s="1" t="s">
        <v>8</v>
      </c>
      <c r="AQ91" s="1" t="s">
        <v>9</v>
      </c>
    </row>
    <row r="92" spans="1:43" x14ac:dyDescent="0.3">
      <c r="A92">
        <v>5000</v>
      </c>
      <c r="B92">
        <v>5000</v>
      </c>
      <c r="C92" s="2">
        <f t="shared" ref="C92:I92" si="56">STDEV(C2:C11)/1000000</f>
        <v>7.9924200201051608E-5</v>
      </c>
      <c r="D92" s="2">
        <f t="shared" si="56"/>
        <v>2.2181874568865657E-2</v>
      </c>
      <c r="E92" s="2">
        <f t="shared" si="56"/>
        <v>1.6823924286562875E-2</v>
      </c>
      <c r="F92" s="2">
        <f t="shared" si="56"/>
        <v>2.6494443861978978E-5</v>
      </c>
      <c r="G92" s="2">
        <f t="shared" si="56"/>
        <v>4.4820217412334011E-3</v>
      </c>
      <c r="H92" s="2">
        <f t="shared" si="56"/>
        <v>1.3495865999137168E-2</v>
      </c>
      <c r="I92" s="2">
        <f t="shared" si="56"/>
        <v>0.51291607185100629</v>
      </c>
      <c r="J92" s="2"/>
      <c r="L92">
        <v>10000</v>
      </c>
      <c r="M92">
        <v>5000</v>
      </c>
      <c r="N92" s="2">
        <f t="shared" ref="N92:T92" si="57">STDEV(N2:N11)/1000000</f>
        <v>1.8580443721528527E-4</v>
      </c>
      <c r="O92" s="2">
        <f t="shared" si="57"/>
        <v>7.0338497263905508E-2</v>
      </c>
      <c r="P92" s="2">
        <f t="shared" si="57"/>
        <v>1.5450694299034661E-2</v>
      </c>
      <c r="Q92" s="2">
        <f t="shared" si="57"/>
        <v>5.8799092963525669E-5</v>
      </c>
      <c r="R92" s="2">
        <f t="shared" si="57"/>
        <v>3.5102055970175495E-4</v>
      </c>
      <c r="S92" s="2">
        <f t="shared" si="57"/>
        <v>1.5192684498724306E-2</v>
      </c>
      <c r="T92" s="2">
        <f t="shared" si="57"/>
        <v>0.30307750611795281</v>
      </c>
      <c r="U92" s="2"/>
      <c r="W92">
        <v>50000</v>
      </c>
      <c r="X92">
        <v>5000</v>
      </c>
      <c r="Y92" s="2">
        <f t="shared" ref="Y92:AE92" si="58">STDEV(Y2:Y11)/1000000</f>
        <v>1.4345223750239814E-4</v>
      </c>
      <c r="Z92" s="2">
        <f t="shared" si="58"/>
        <v>8.6398118383832045E-2</v>
      </c>
      <c r="AA92" s="2">
        <f t="shared" si="58"/>
        <v>2.2733855954158867E-2</v>
      </c>
      <c r="AB92" s="2">
        <f t="shared" si="58"/>
        <v>8.2556983687363214E-5</v>
      </c>
      <c r="AC92" s="2">
        <f t="shared" si="58"/>
        <v>3.3395248451272556E-2</v>
      </c>
      <c r="AD92" s="2">
        <f t="shared" si="58"/>
        <v>2.0434008847180885E-2</v>
      </c>
      <c r="AE92" s="2">
        <f t="shared" si="58"/>
        <v>0.28967581880418986</v>
      </c>
      <c r="AF92" s="2"/>
      <c r="AH92">
        <v>100000</v>
      </c>
      <c r="AI92">
        <v>5000</v>
      </c>
      <c r="AJ92" s="2">
        <f t="shared" ref="AJ92:AP92" si="59">STDEV(AJ2:AJ11)/1000000</f>
        <v>3.5721025554519943E-4</v>
      </c>
      <c r="AK92" s="2">
        <f t="shared" si="59"/>
        <v>8.5574400152343064E-2</v>
      </c>
      <c r="AL92" s="2">
        <f t="shared" si="59"/>
        <v>2.2477792353046297E-2</v>
      </c>
      <c r="AM92" s="2">
        <f t="shared" si="59"/>
        <v>1.218752094015295E-4</v>
      </c>
      <c r="AN92" s="2">
        <f t="shared" si="59"/>
        <v>3.7871069143139396E-2</v>
      </c>
      <c r="AO92" s="2">
        <f t="shared" si="59"/>
        <v>1.5900061894009512E-2</v>
      </c>
      <c r="AP92" s="2">
        <f t="shared" si="59"/>
        <v>0.5555920341136511</v>
      </c>
      <c r="AQ92" s="2"/>
    </row>
    <row r="93" spans="1:43" x14ac:dyDescent="0.3">
      <c r="A93">
        <v>5000</v>
      </c>
      <c r="B93">
        <v>10000</v>
      </c>
      <c r="C93" s="2">
        <f t="shared" ref="C93:I93" si="60">STDEV(C13:C22)/1000000</f>
        <v>1.3098859153037377E-4</v>
      </c>
      <c r="D93" s="2">
        <f t="shared" si="60"/>
        <v>6.1576502364403034E-2</v>
      </c>
      <c r="E93" s="2">
        <f t="shared" si="60"/>
        <v>2.1804994216157607E-2</v>
      </c>
      <c r="F93" s="2">
        <f t="shared" si="60"/>
        <v>1.2738223319338273E-4</v>
      </c>
      <c r="G93" s="2">
        <f t="shared" si="60"/>
        <v>1.8258075504036869E-3</v>
      </c>
      <c r="H93" s="2">
        <f t="shared" si="60"/>
        <v>2.0323613267986249E-2</v>
      </c>
      <c r="I93" s="2">
        <f t="shared" si="60"/>
        <v>1.5970076557147923</v>
      </c>
      <c r="J93" s="2"/>
      <c r="L93">
        <v>10000</v>
      </c>
      <c r="M93">
        <v>10000</v>
      </c>
      <c r="N93" s="2">
        <f t="shared" ref="N93:T93" si="61">STDEV(N13:N22)/1000000</f>
        <v>9.2708683519937869E-5</v>
      </c>
      <c r="O93" s="2">
        <f t="shared" si="61"/>
        <v>4.963168664617839E-2</v>
      </c>
      <c r="P93" s="2">
        <f t="shared" si="61"/>
        <v>1.4162526915145555E-2</v>
      </c>
      <c r="Q93" s="2">
        <f t="shared" si="61"/>
        <v>8.9514803245049925E-5</v>
      </c>
      <c r="R93" s="2">
        <f t="shared" si="61"/>
        <v>3.0756119987193874E-3</v>
      </c>
      <c r="S93" s="2">
        <f t="shared" si="61"/>
        <v>2.0259892464341133E-2</v>
      </c>
      <c r="T93" s="2">
        <f t="shared" si="61"/>
        <v>0.91100060107715253</v>
      </c>
      <c r="U93" s="2"/>
      <c r="W93">
        <v>50000</v>
      </c>
      <c r="X93">
        <v>10000</v>
      </c>
      <c r="Y93" s="2">
        <f t="shared" ref="Y93:AE93" si="62">STDEV(Y13:Y22)/1000000</f>
        <v>5.8830061287670874E-4</v>
      </c>
      <c r="Z93" s="2">
        <f t="shared" si="62"/>
        <v>0.15250179765366717</v>
      </c>
      <c r="AA93" s="2">
        <f t="shared" si="62"/>
        <v>4.4629340923756519E-2</v>
      </c>
      <c r="AB93" s="2">
        <f t="shared" si="62"/>
        <v>4.7893596185247516E-4</v>
      </c>
      <c r="AC93" s="2">
        <f t="shared" si="62"/>
        <v>2.8452715629814867E-2</v>
      </c>
      <c r="AD93" s="2">
        <f t="shared" si="62"/>
        <v>2.1124417083607825E-2</v>
      </c>
      <c r="AE93" s="2">
        <f t="shared" si="62"/>
        <v>3.2973670654570846</v>
      </c>
      <c r="AF93" s="2"/>
      <c r="AH93">
        <v>100000</v>
      </c>
      <c r="AI93">
        <v>10000</v>
      </c>
      <c r="AJ93" s="2">
        <f t="shared" ref="AJ93:AP93" si="63">STDEV(AJ13:AJ22)/1000000</f>
        <v>1.1120668495094069E-3</v>
      </c>
      <c r="AK93" s="2">
        <f t="shared" si="63"/>
        <v>0.10936228907936126</v>
      </c>
      <c r="AL93" s="2">
        <f t="shared" si="63"/>
        <v>3.6487103042033911E-2</v>
      </c>
      <c r="AM93" s="2">
        <f t="shared" si="63"/>
        <v>7.2422438941409746E-3</v>
      </c>
      <c r="AN93" s="2">
        <f t="shared" si="63"/>
        <v>6.7341882977006884E-2</v>
      </c>
      <c r="AO93" s="2">
        <f t="shared" si="63"/>
        <v>3.2397500713618153E-2</v>
      </c>
      <c r="AP93" s="2">
        <f t="shared" si="63"/>
        <v>0.49349418834880365</v>
      </c>
    </row>
    <row r="94" spans="1:43" x14ac:dyDescent="0.3">
      <c r="A94">
        <v>5000</v>
      </c>
      <c r="B94">
        <v>50000</v>
      </c>
      <c r="C94" s="2">
        <f t="shared" ref="C94:I94" si="64">STDEV(C24:C33)/1000000</f>
        <v>7.101362311400382E-3</v>
      </c>
      <c r="D94" s="2">
        <f t="shared" si="64"/>
        <v>9.0782496965977788E-2</v>
      </c>
      <c r="E94" s="2">
        <f t="shared" si="64"/>
        <v>2.18122416416409E-2</v>
      </c>
      <c r="F94" s="2">
        <f t="shared" si="64"/>
        <v>3.9032435927628764E-3</v>
      </c>
      <c r="G94" s="2">
        <f t="shared" si="64"/>
        <v>4.1402650766050791E-2</v>
      </c>
      <c r="H94" s="2">
        <f t="shared" si="64"/>
        <v>4.647706071171024E-2</v>
      </c>
      <c r="I94" s="2">
        <f t="shared" si="64"/>
        <v>10.155966688312777</v>
      </c>
      <c r="J94" s="2"/>
      <c r="L94">
        <v>10000</v>
      </c>
      <c r="M94">
        <v>50000</v>
      </c>
      <c r="N94" s="2">
        <f t="shared" ref="N94:T94" si="65">STDEV(N24:N33)/1000000</f>
        <v>4.9970110455039912E-3</v>
      </c>
      <c r="O94" s="2">
        <f t="shared" si="65"/>
        <v>0.10063739514210875</v>
      </c>
      <c r="P94" s="2">
        <f t="shared" si="65"/>
        <v>5.0761689638282669E-2</v>
      </c>
      <c r="Q94" s="2">
        <f t="shared" si="65"/>
        <v>4.7202844088041988E-3</v>
      </c>
      <c r="R94" s="2">
        <f t="shared" si="65"/>
        <v>1.9392974031563315E-2</v>
      </c>
      <c r="S94" s="2">
        <f t="shared" si="65"/>
        <v>3.9446895067785613E-2</v>
      </c>
      <c r="T94" s="2">
        <f t="shared" si="65"/>
        <v>6.3094820453212197</v>
      </c>
      <c r="U94" s="2"/>
      <c r="W94">
        <v>50000</v>
      </c>
      <c r="X94">
        <v>50000</v>
      </c>
      <c r="Y94" s="2">
        <f t="shared" ref="Y94:AE94" si="66">STDEV(Y24:Y33)/1000000</f>
        <v>4.0552164814114562E-3</v>
      </c>
      <c r="Z94" s="2">
        <f t="shared" si="66"/>
        <v>0.39956548982726137</v>
      </c>
      <c r="AA94" s="2">
        <f t="shared" si="66"/>
        <v>6.8248165901607441E-2</v>
      </c>
      <c r="AB94" s="2">
        <f t="shared" si="66"/>
        <v>3.9791689375211674E-3</v>
      </c>
      <c r="AC94" s="2">
        <f t="shared" si="66"/>
        <v>0.18035109944783936</v>
      </c>
      <c r="AD94" s="2">
        <f t="shared" si="66"/>
        <v>4.7496907323413058E-2</v>
      </c>
      <c r="AE94" s="2">
        <f t="shared" si="66"/>
        <v>9.6767889171681798</v>
      </c>
      <c r="AF94" s="2"/>
      <c r="AH94">
        <v>100000</v>
      </c>
      <c r="AI94">
        <v>50000</v>
      </c>
      <c r="AJ94" s="2">
        <f t="shared" ref="AJ94:AP94" si="67">STDEV(AJ24:AJ33)/1000000</f>
        <v>3.2740658803525756E-3</v>
      </c>
      <c r="AK94" s="2">
        <f t="shared" si="67"/>
        <v>0.53464498614355727</v>
      </c>
      <c r="AL94" s="2">
        <f t="shared" si="67"/>
        <v>6.1470221521933328E-2</v>
      </c>
      <c r="AM94" s="2">
        <f t="shared" si="67"/>
        <v>3.4202007803311456E-3</v>
      </c>
      <c r="AN94" s="2">
        <f t="shared" si="67"/>
        <v>0.10197849384088567</v>
      </c>
      <c r="AO94" s="2">
        <f t="shared" si="67"/>
        <v>7.9347965482284274E-2</v>
      </c>
      <c r="AP94" s="2">
        <f t="shared" si="67"/>
        <v>3.7853917026721802</v>
      </c>
    </row>
    <row r="95" spans="1:43" x14ac:dyDescent="0.3">
      <c r="A95">
        <v>5000</v>
      </c>
      <c r="B95">
        <v>100000</v>
      </c>
      <c r="C95" s="2">
        <f t="shared" ref="C95:I95" si="68">STDEV(C35:C44)/1000000</f>
        <v>3.6658996227998996E-3</v>
      </c>
      <c r="D95" s="2">
        <f t="shared" si="68"/>
        <v>7.6738985737730178E-2</v>
      </c>
      <c r="E95" s="2">
        <f t="shared" si="68"/>
        <v>4.3610675208918495E-2</v>
      </c>
      <c r="F95" s="2">
        <f t="shared" si="68"/>
        <v>4.4482253702397365E-3</v>
      </c>
      <c r="G95" s="2">
        <f t="shared" si="68"/>
        <v>4.503317692904002E-2</v>
      </c>
      <c r="H95" s="2">
        <f t="shared" si="68"/>
        <v>6.5576516669460266E-2</v>
      </c>
      <c r="I95" s="2">
        <f t="shared" si="68"/>
        <v>21.882261411357156</v>
      </c>
      <c r="J95" s="2"/>
      <c r="L95">
        <v>10000</v>
      </c>
      <c r="M95">
        <v>100000</v>
      </c>
      <c r="N95" s="2">
        <f t="shared" ref="N95:T95" si="69">STDEV(N35:N44)/1000000</f>
        <v>2.2211073439465582E-3</v>
      </c>
      <c r="O95" s="2">
        <f t="shared" si="69"/>
        <v>0.14365680967871544</v>
      </c>
      <c r="P95" s="2">
        <f t="shared" si="69"/>
        <v>6.7572754315790795E-2</v>
      </c>
      <c r="Q95" s="2">
        <f t="shared" si="69"/>
        <v>4.4482253702397365E-3</v>
      </c>
      <c r="R95" s="2">
        <f t="shared" si="69"/>
        <v>5.4994370881229493E-2</v>
      </c>
      <c r="S95" s="2">
        <f t="shared" si="69"/>
        <v>6.1571139263727558E-2</v>
      </c>
      <c r="T95" s="2">
        <f t="shared" si="69"/>
        <v>6.142423427879093</v>
      </c>
      <c r="U95" s="2"/>
      <c r="W95">
        <v>50000</v>
      </c>
      <c r="X95">
        <v>100000</v>
      </c>
      <c r="Y95" s="2">
        <f t="shared" ref="Y95:AE95" si="70">STDEV(Y35:Y44)/1000000</f>
        <v>3.8443492323148795E-2</v>
      </c>
      <c r="Z95" s="2">
        <f t="shared" si="70"/>
        <v>0.89157985194041944</v>
      </c>
      <c r="AA95" s="2">
        <f t="shared" si="70"/>
        <v>7.9789886347484199E-2</v>
      </c>
      <c r="AB95" s="2">
        <f t="shared" si="70"/>
        <v>7.2882487151121117E-3</v>
      </c>
      <c r="AC95" s="2">
        <f t="shared" si="70"/>
        <v>0.17659684633616135</v>
      </c>
      <c r="AD95" s="2">
        <f t="shared" si="70"/>
        <v>9.9620277453047801E-2</v>
      </c>
      <c r="AE95" s="2">
        <f t="shared" si="70"/>
        <v>6.9137363725096899</v>
      </c>
      <c r="AF95" s="2"/>
      <c r="AH95">
        <v>100000</v>
      </c>
      <c r="AI95">
        <v>100000</v>
      </c>
      <c r="AJ95" s="2">
        <f t="shared" ref="AJ95:AP95" si="71">STDEV(AJ35:AJ44)/1000000</f>
        <v>8.1585747911153104E-3</v>
      </c>
      <c r="AK95" s="2">
        <f t="shared" si="71"/>
        <v>0.92023130816771037</v>
      </c>
      <c r="AL95" s="2">
        <f t="shared" si="71"/>
        <v>0.11427467369461666</v>
      </c>
      <c r="AM95" s="2">
        <f t="shared" si="71"/>
        <v>8.4747930299211433E-3</v>
      </c>
      <c r="AN95" s="2">
        <f t="shared" si="71"/>
        <v>0.32776644822705353</v>
      </c>
      <c r="AO95" s="2">
        <f t="shared" si="71"/>
        <v>6.0843014586721457E-2</v>
      </c>
      <c r="AP95" s="2">
        <f t="shared" si="71"/>
        <v>6.5469044099395299</v>
      </c>
    </row>
    <row r="96" spans="1:43" x14ac:dyDescent="0.3">
      <c r="A96">
        <v>5000</v>
      </c>
      <c r="B96">
        <v>500000</v>
      </c>
      <c r="C96" s="2">
        <f t="shared" ref="C96:I96" si="72">STDEV(C46:C55)/1000000</f>
        <v>9.1052735299690778E-3</v>
      </c>
      <c r="D96" s="2">
        <f t="shared" si="72"/>
        <v>0.28704440352068261</v>
      </c>
      <c r="E96" s="2">
        <f t="shared" si="72"/>
        <v>0.40959942333185589</v>
      </c>
      <c r="F96" s="2">
        <f t="shared" si="72"/>
        <v>4.8300524600325689E-3</v>
      </c>
      <c r="G96" s="2">
        <f t="shared" si="72"/>
        <v>9.2022292995652843E-2</v>
      </c>
      <c r="H96" s="2">
        <f t="shared" si="72"/>
        <v>0.39411637967985491</v>
      </c>
      <c r="I96" s="2">
        <f t="shared" si="72"/>
        <v>19.861918051366761</v>
      </c>
      <c r="J96" s="2"/>
      <c r="L96">
        <v>10000</v>
      </c>
      <c r="M96">
        <v>500000</v>
      </c>
      <c r="N96" s="2">
        <f t="shared" ref="N96:T96" si="73">STDEV(N46:N55)/1000000</f>
        <v>3.2930238198011531E-3</v>
      </c>
      <c r="O96" s="2">
        <f t="shared" si="73"/>
        <v>0.75428215497804418</v>
      </c>
      <c r="P96" s="2">
        <f t="shared" si="73"/>
        <v>0.40875587962287058</v>
      </c>
      <c r="Q96" s="2">
        <f t="shared" si="73"/>
        <v>8.9662826342792584E-3</v>
      </c>
      <c r="R96" s="2">
        <f t="shared" si="73"/>
        <v>0.11632594404368939</v>
      </c>
      <c r="S96" s="2">
        <f t="shared" si="73"/>
        <v>0.50823287075120505</v>
      </c>
      <c r="T96" s="2">
        <f t="shared" si="73"/>
        <v>25.825802706925387</v>
      </c>
      <c r="U96" s="2"/>
      <c r="W96">
        <v>50000</v>
      </c>
      <c r="X96">
        <v>500000</v>
      </c>
      <c r="Y96" s="2">
        <f t="shared" ref="Y96:AE96" si="74">STDEV(Y46:Y55)/1000000</f>
        <v>3.7091561362690331E-2</v>
      </c>
      <c r="Z96" s="2">
        <f t="shared" si="74"/>
        <v>0.83559839241391021</v>
      </c>
      <c r="AA96" s="2">
        <f t="shared" si="74"/>
        <v>0.17896975298400439</v>
      </c>
      <c r="AB96" s="2">
        <f t="shared" si="74"/>
        <v>1.5654481495725112E-2</v>
      </c>
      <c r="AC96" s="2">
        <f t="shared" si="74"/>
        <v>0.46726254984128329</v>
      </c>
      <c r="AD96" s="2">
        <f t="shared" si="74"/>
        <v>0.12563723337096813</v>
      </c>
      <c r="AE96" s="2">
        <f t="shared" si="74"/>
        <v>28.610906253180648</v>
      </c>
      <c r="AF96" s="2"/>
      <c r="AH96">
        <v>100000</v>
      </c>
      <c r="AI96">
        <v>500000</v>
      </c>
      <c r="AJ96" s="2">
        <f t="shared" ref="AJ96:AP96" si="75">STDEV(AJ46:AJ55)/1000000</f>
        <v>5.6717705456252572E-3</v>
      </c>
      <c r="AK96" s="2">
        <f t="shared" si="75"/>
        <v>1.9235128362748655</v>
      </c>
      <c r="AL96" s="2">
        <f t="shared" si="75"/>
        <v>0.42206774297247335</v>
      </c>
      <c r="AM96" s="2">
        <f t="shared" si="75"/>
        <v>1.1824635474296873E-2</v>
      </c>
      <c r="AN96" s="2">
        <f t="shared" si="75"/>
        <v>0.47630426762196876</v>
      </c>
      <c r="AO96" s="2">
        <f t="shared" si="75"/>
        <v>0.78301319173182238</v>
      </c>
      <c r="AP96" s="2">
        <f t="shared" si="75"/>
        <v>82.184167351517218</v>
      </c>
    </row>
    <row r="97" spans="1:43" x14ac:dyDescent="0.3">
      <c r="A97">
        <v>5000</v>
      </c>
      <c r="B97">
        <v>1000000</v>
      </c>
      <c r="C97" s="2">
        <f t="shared" ref="C97:I97" si="76">STDEV(C57:C66)/1000000</f>
        <v>7.3846124256983043E-3</v>
      </c>
      <c r="D97" s="2">
        <f t="shared" si="76"/>
        <v>0.52846504480180878</v>
      </c>
      <c r="E97" s="2">
        <f t="shared" si="76"/>
        <v>0.71492566585799677</v>
      </c>
      <c r="F97" s="2">
        <f t="shared" si="76"/>
        <v>1.1330716111526227E-2</v>
      </c>
      <c r="G97" s="2">
        <f t="shared" si="76"/>
        <v>0.16376563405960495</v>
      </c>
      <c r="H97" s="2">
        <f t="shared" si="76"/>
        <v>0.50769437271103923</v>
      </c>
      <c r="I97" s="2">
        <f t="shared" si="76"/>
        <v>203.22207045746148</v>
      </c>
      <c r="J97" s="2"/>
      <c r="L97">
        <v>10000</v>
      </c>
      <c r="M97">
        <v>1000000</v>
      </c>
      <c r="N97" s="2">
        <f t="shared" ref="N97:T97" si="77">STDEV(N57:N66)/1000000</f>
        <v>2.0389811334749191E-2</v>
      </c>
      <c r="O97" s="2">
        <f t="shared" si="77"/>
        <v>0.66258573264269405</v>
      </c>
      <c r="P97" s="2">
        <f t="shared" si="77"/>
        <v>0.65964686304890952</v>
      </c>
      <c r="Q97" s="2">
        <f t="shared" si="77"/>
        <v>2.021334984195676E-2</v>
      </c>
      <c r="R97" s="2">
        <f t="shared" si="77"/>
        <v>0.20856529863554321</v>
      </c>
      <c r="S97" s="2">
        <f t="shared" si="77"/>
        <v>0.69437914279052182</v>
      </c>
      <c r="T97" s="2">
        <f t="shared" si="77"/>
        <v>53.842078630591409</v>
      </c>
      <c r="U97" s="2"/>
      <c r="W97">
        <v>50000</v>
      </c>
      <c r="X97">
        <v>1000000</v>
      </c>
      <c r="Y97" s="2">
        <f t="shared" ref="Y97:AE97" si="78">STDEV(Y57:Y66)/1000000</f>
        <v>1.7384520777595988E-2</v>
      </c>
      <c r="Z97" s="2">
        <f t="shared" si="78"/>
        <v>1.8333206055554587</v>
      </c>
      <c r="AA97" s="2">
        <f t="shared" si="78"/>
        <v>0.43941809929882142</v>
      </c>
      <c r="AB97" s="2">
        <f t="shared" si="78"/>
        <v>2.0022151561596861E-2</v>
      </c>
      <c r="AC97" s="2">
        <f t="shared" si="78"/>
        <v>0.76123010211240039</v>
      </c>
      <c r="AD97" s="2">
        <f t="shared" si="78"/>
        <v>1.7680573646629354</v>
      </c>
      <c r="AE97" s="2">
        <f t="shared" si="78"/>
        <v>58.59658852471798</v>
      </c>
      <c r="AF97" s="2"/>
      <c r="AH97">
        <v>100000</v>
      </c>
      <c r="AI97">
        <v>1000000</v>
      </c>
      <c r="AJ97" s="2">
        <f t="shared" ref="AJ97:AP97" si="79">STDEV(AJ57:AJ66)/1000000</f>
        <v>1.1586327102811024E-2</v>
      </c>
      <c r="AK97" s="2">
        <f t="shared" si="79"/>
        <v>3.3604468593234968</v>
      </c>
      <c r="AL97" s="2">
        <f t="shared" si="79"/>
        <v>1.4764470623795378</v>
      </c>
      <c r="AM97" s="2">
        <f t="shared" si="79"/>
        <v>1.5155298356607097E-2</v>
      </c>
      <c r="AN97" s="2">
        <f t="shared" si="79"/>
        <v>0.75668634060876083</v>
      </c>
      <c r="AO97" s="2">
        <f t="shared" si="79"/>
        <v>1.4522989496707968</v>
      </c>
      <c r="AP97" s="2">
        <f t="shared" si="79"/>
        <v>92.816706303396828</v>
      </c>
    </row>
    <row r="98" spans="1:43" x14ac:dyDescent="0.3">
      <c r="A98">
        <v>5000</v>
      </c>
      <c r="B98">
        <v>5000000</v>
      </c>
      <c r="C98" s="2">
        <f t="shared" ref="C98:I98" si="80">STDEV(C68:C77)/1000000</f>
        <v>1.6172827362242164E-2</v>
      </c>
      <c r="D98" s="2">
        <f t="shared" si="80"/>
        <v>1.0143772834703455</v>
      </c>
      <c r="E98" s="2">
        <f t="shared" si="80"/>
        <v>1.9217877059309012</v>
      </c>
      <c r="F98" s="2">
        <f t="shared" si="80"/>
        <v>2.6454199158377694E-2</v>
      </c>
      <c r="G98" s="2">
        <f t="shared" si="80"/>
        <v>0.31501715789180967</v>
      </c>
      <c r="H98" s="2">
        <f t="shared" si="80"/>
        <v>4.3562204934203681</v>
      </c>
      <c r="I98" s="2">
        <f t="shared" si="80"/>
        <v>333.79808923667514</v>
      </c>
      <c r="J98" s="2"/>
      <c r="L98">
        <v>10000</v>
      </c>
      <c r="M98">
        <v>5000000</v>
      </c>
      <c r="N98" s="2">
        <f t="shared" ref="N98:T98" si="81">STDEV(N68:N77)/1000000</f>
        <v>1.797931557713536E-2</v>
      </c>
      <c r="O98" s="2">
        <f t="shared" si="81"/>
        <v>1.1136306129020268</v>
      </c>
      <c r="P98" s="2">
        <f t="shared" si="81"/>
        <v>2.8642690979275445</v>
      </c>
      <c r="Q98" s="2">
        <f t="shared" si="81"/>
        <v>3.5884670743926296E-2</v>
      </c>
      <c r="R98" s="2">
        <f t="shared" si="81"/>
        <v>0.3269871046997963</v>
      </c>
      <c r="S98" s="2">
        <f t="shared" si="81"/>
        <v>3.9349881169028316</v>
      </c>
      <c r="T98" s="2">
        <f t="shared" si="81"/>
        <v>936.16314808323409</v>
      </c>
      <c r="U98" s="2"/>
      <c r="W98">
        <v>50000</v>
      </c>
      <c r="X98">
        <v>5000000</v>
      </c>
      <c r="Y98" s="2">
        <f t="shared" ref="Y98:AE98" si="82">STDEV(Y68:Y77)/1000000</f>
        <v>4.1948976509299699E-2</v>
      </c>
      <c r="Z98" s="2">
        <f t="shared" si="82"/>
        <v>6.3114251191710595</v>
      </c>
      <c r="AA98" s="2">
        <f t="shared" si="82"/>
        <v>3.3071097360280293</v>
      </c>
      <c r="AB98" s="2">
        <f t="shared" si="82"/>
        <v>9.8829752897990064E-2</v>
      </c>
      <c r="AC98" s="2">
        <f t="shared" si="82"/>
        <v>1.5065510038781518</v>
      </c>
      <c r="AD98" s="2">
        <f t="shared" si="82"/>
        <v>3.34407552643296</v>
      </c>
      <c r="AE98" s="2">
        <f t="shared" si="82"/>
        <v>1779.4634959594005</v>
      </c>
      <c r="AF98" s="2"/>
      <c r="AH98">
        <v>100000</v>
      </c>
      <c r="AI98">
        <v>5000000</v>
      </c>
      <c r="AJ98" s="2">
        <f t="shared" ref="AJ98:AP98" si="83">STDEV(AJ68:AJ77)/1000000</f>
        <v>6.816267919755567E-2</v>
      </c>
      <c r="AK98" s="2">
        <f t="shared" si="83"/>
        <v>13.583297311568497</v>
      </c>
      <c r="AL98" s="2">
        <f t="shared" si="83"/>
        <v>1.4631926356097098</v>
      </c>
      <c r="AM98" s="2">
        <f t="shared" si="83"/>
        <v>4.3366224258055946E-2</v>
      </c>
      <c r="AN98" s="2">
        <f t="shared" si="83"/>
        <v>2.1361473902406147</v>
      </c>
      <c r="AO98" s="2">
        <f t="shared" si="83"/>
        <v>8.721380709474774</v>
      </c>
      <c r="AP98" s="2">
        <f t="shared" si="83"/>
        <v>657.01708284206188</v>
      </c>
    </row>
    <row r="99" spans="1:43" x14ac:dyDescent="0.3">
      <c r="K99" s="5"/>
      <c r="L99" s="5"/>
      <c r="M99" s="5"/>
      <c r="N99" s="5"/>
      <c r="O99" s="5"/>
      <c r="P99" s="5"/>
      <c r="Q99" s="5"/>
      <c r="R99" s="5"/>
    </row>
    <row r="100" spans="1:43" x14ac:dyDescent="0.3">
      <c r="A100" s="3" t="s">
        <v>13</v>
      </c>
      <c r="L100" s="3" t="s">
        <v>13</v>
      </c>
      <c r="W100" s="3" t="s">
        <v>13</v>
      </c>
      <c r="AH100" s="3" t="s">
        <v>13</v>
      </c>
    </row>
    <row r="101" spans="1:43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L101" s="1" t="s">
        <v>0</v>
      </c>
      <c r="M101" s="1" t="s">
        <v>1</v>
      </c>
      <c r="N101" s="1" t="s">
        <v>2</v>
      </c>
      <c r="O101" s="1" t="s">
        <v>3</v>
      </c>
      <c r="P101" s="1" t="s">
        <v>4</v>
      </c>
      <c r="Q101" s="1" t="s">
        <v>5</v>
      </c>
      <c r="R101" s="1" t="s">
        <v>6</v>
      </c>
      <c r="S101" s="1" t="s">
        <v>7</v>
      </c>
      <c r="T101" s="1" t="s">
        <v>8</v>
      </c>
      <c r="U101" s="1" t="s">
        <v>9</v>
      </c>
      <c r="W101" s="4" t="s">
        <v>0</v>
      </c>
      <c r="X101" s="4" t="s">
        <v>1</v>
      </c>
      <c r="Y101" s="1" t="s">
        <v>2</v>
      </c>
      <c r="Z101" s="1" t="s">
        <v>3</v>
      </c>
      <c r="AA101" s="1" t="s">
        <v>4</v>
      </c>
      <c r="AB101" s="1" t="s">
        <v>5</v>
      </c>
      <c r="AC101" s="1" t="s">
        <v>6</v>
      </c>
      <c r="AD101" s="1" t="s">
        <v>7</v>
      </c>
      <c r="AE101" s="1" t="s">
        <v>8</v>
      </c>
      <c r="AF101" s="1" t="s">
        <v>9</v>
      </c>
      <c r="AH101" s="1" t="s">
        <v>0</v>
      </c>
      <c r="AI101" s="1" t="s">
        <v>1</v>
      </c>
      <c r="AJ101" s="1" t="s">
        <v>2</v>
      </c>
      <c r="AK101" s="1" t="s">
        <v>3</v>
      </c>
      <c r="AL101" s="1" t="s">
        <v>4</v>
      </c>
      <c r="AM101" s="1" t="s">
        <v>5</v>
      </c>
      <c r="AN101" s="1" t="s">
        <v>6</v>
      </c>
      <c r="AO101" s="1" t="s">
        <v>7</v>
      </c>
      <c r="AP101" s="1" t="s">
        <v>8</v>
      </c>
      <c r="AQ101" s="1" t="s">
        <v>9</v>
      </c>
    </row>
    <row r="102" spans="1:43" x14ac:dyDescent="0.3">
      <c r="A102">
        <v>5000</v>
      </c>
      <c r="B102">
        <v>5000</v>
      </c>
      <c r="C102" s="2">
        <f t="shared" ref="C102:I108" si="84">CONFIDENCE(0.05,C92,10)</f>
        <v>4.9536622245527011E-5</v>
      </c>
      <c r="D102" s="2">
        <f t="shared" si="84"/>
        <v>1.3748215664985819E-2</v>
      </c>
      <c r="E102" s="2">
        <f t="shared" si="84"/>
        <v>1.0427384696679733E-2</v>
      </c>
      <c r="F102" s="2">
        <f t="shared" si="84"/>
        <v>1.6421124689326648E-5</v>
      </c>
      <c r="G102" s="2">
        <f t="shared" si="84"/>
        <v>2.7779348098975025E-3</v>
      </c>
      <c r="H102" s="2">
        <f t="shared" si="84"/>
        <v>8.364670702913253E-3</v>
      </c>
      <c r="I102" s="2">
        <f t="shared" si="84"/>
        <v>0.31790283332242314</v>
      </c>
      <c r="J102" s="2"/>
      <c r="L102">
        <v>10000</v>
      </c>
      <c r="M102">
        <v>5000</v>
      </c>
      <c r="N102" s="2">
        <f t="shared" ref="N102:T108" si="85">CONFIDENCE(0.05,N92,10)</f>
        <v>1.1516066716617859E-4</v>
      </c>
      <c r="O102" s="2">
        <f t="shared" si="85"/>
        <v>4.3595451183936616E-2</v>
      </c>
      <c r="P102" s="2">
        <f t="shared" si="85"/>
        <v>9.576263572198089E-3</v>
      </c>
      <c r="Q102" s="2">
        <f t="shared" si="85"/>
        <v>3.6443385722807302E-5</v>
      </c>
      <c r="R102" s="2">
        <f t="shared" si="85"/>
        <v>2.1756079913991445E-4</v>
      </c>
      <c r="S102" s="2">
        <f t="shared" si="85"/>
        <v>9.4163503796798418E-3</v>
      </c>
      <c r="T102" s="2">
        <f t="shared" si="85"/>
        <v>0.18784593269516245</v>
      </c>
      <c r="U102" s="2"/>
      <c r="W102">
        <v>50000</v>
      </c>
      <c r="X102">
        <v>5000</v>
      </c>
      <c r="Y102" s="2">
        <f t="shared" ref="Y102:AE108" si="86">CONFIDENCE(0.05,Y92,10)</f>
        <v>8.8910984176960469E-5</v>
      </c>
      <c r="Z102" s="2">
        <f t="shared" si="86"/>
        <v>5.35491245747605E-2</v>
      </c>
      <c r="AA102" s="2">
        <f t="shared" si="86"/>
        <v>1.409033098551514E-2</v>
      </c>
      <c r="AB102" s="2">
        <f t="shared" si="86"/>
        <v>5.1168408371476434E-5</v>
      </c>
      <c r="AC102" s="2">
        <f t="shared" si="86"/>
        <v>2.0698209092675328E-2</v>
      </c>
      <c r="AD102" s="2">
        <f t="shared" si="86"/>
        <v>1.2664897173550169E-2</v>
      </c>
      <c r="AE102" s="2">
        <f t="shared" si="86"/>
        <v>0.17953963347359311</v>
      </c>
      <c r="AF102" s="2"/>
      <c r="AH102">
        <v>100000</v>
      </c>
      <c r="AI102">
        <v>5000</v>
      </c>
      <c r="AJ102" s="2">
        <f t="shared" ref="AJ102:AP108" si="87">CONFIDENCE(0.05,AJ92,10)</f>
        <v>2.213971418751575E-4</v>
      </c>
      <c r="AK102" s="2">
        <f t="shared" si="87"/>
        <v>5.3038588106864931E-2</v>
      </c>
      <c r="AL102" s="2">
        <f t="shared" si="87"/>
        <v>1.3931624037591553E-2</v>
      </c>
      <c r="AM102" s="2">
        <f t="shared" si="87"/>
        <v>7.5537649348146168E-5</v>
      </c>
      <c r="AN102" s="2">
        <f t="shared" si="87"/>
        <v>2.3472300522980358E-2</v>
      </c>
      <c r="AO102" s="2">
        <f t="shared" si="87"/>
        <v>9.8547793752421509E-3</v>
      </c>
      <c r="AP102" s="2">
        <f t="shared" si="87"/>
        <v>0.34435318273162735</v>
      </c>
      <c r="AQ102" s="2"/>
    </row>
    <row r="103" spans="1:43" x14ac:dyDescent="0.3">
      <c r="A103">
        <v>5000</v>
      </c>
      <c r="B103">
        <v>10000</v>
      </c>
      <c r="C103" s="2">
        <f t="shared" si="84"/>
        <v>8.1186078319097008E-5</v>
      </c>
      <c r="D103" s="2">
        <f t="shared" si="84"/>
        <v>3.8164810272147083E-2</v>
      </c>
      <c r="E103" s="2">
        <f t="shared" si="84"/>
        <v>1.3514627094604178E-2</v>
      </c>
      <c r="F103" s="2">
        <f t="shared" si="84"/>
        <v>7.8950875337119826E-5</v>
      </c>
      <c r="G103" s="2">
        <f t="shared" si="84"/>
        <v>1.1316264496843652E-3</v>
      </c>
      <c r="H103" s="2">
        <f t="shared" si="84"/>
        <v>1.2596474541976949E-2</v>
      </c>
      <c r="I103" s="2">
        <f t="shared" si="84"/>
        <v>0.98981741156438152</v>
      </c>
      <c r="J103" s="2"/>
      <c r="L103">
        <v>10000</v>
      </c>
      <c r="M103">
        <v>10000</v>
      </c>
      <c r="N103" s="2">
        <f t="shared" si="85"/>
        <v>5.7460381497153253E-5</v>
      </c>
      <c r="O103" s="2">
        <f t="shared" si="85"/>
        <v>3.0761472828198001E-2</v>
      </c>
      <c r="P103" s="2">
        <f t="shared" si="85"/>
        <v>8.7778638268868597E-3</v>
      </c>
      <c r="Q103" s="2">
        <f t="shared" si="85"/>
        <v>5.5480830369002173E-5</v>
      </c>
      <c r="R103" s="2">
        <f t="shared" si="85"/>
        <v>1.9062490381025793E-3</v>
      </c>
      <c r="S103" s="2">
        <f t="shared" si="85"/>
        <v>1.2556980704423253E-2</v>
      </c>
      <c r="T103" s="2">
        <f t="shared" si="85"/>
        <v>0.56463364697408858</v>
      </c>
      <c r="U103" s="2"/>
      <c r="W103">
        <v>50000</v>
      </c>
      <c r="X103">
        <v>10000</v>
      </c>
      <c r="Y103" s="2">
        <f t="shared" si="86"/>
        <v>3.6462579736271295E-4</v>
      </c>
      <c r="Z103" s="2">
        <f t="shared" si="86"/>
        <v>9.4519856603258331E-2</v>
      </c>
      <c r="AA103" s="2">
        <f t="shared" si="86"/>
        <v>2.7661043799570954E-2</v>
      </c>
      <c r="AB103" s="2">
        <f t="shared" si="86"/>
        <v>2.96842129948171E-4</v>
      </c>
      <c r="AC103" s="2">
        <f t="shared" si="86"/>
        <v>1.7634851802933605E-2</v>
      </c>
      <c r="AD103" s="2">
        <f t="shared" si="86"/>
        <v>1.309280876874974E-2</v>
      </c>
      <c r="AE103" s="2">
        <f t="shared" si="86"/>
        <v>2.0436917268549704</v>
      </c>
      <c r="AF103" s="2"/>
      <c r="AH103">
        <v>100000</v>
      </c>
      <c r="AI103">
        <v>10000</v>
      </c>
      <c r="AJ103" s="2">
        <f t="shared" si="87"/>
        <v>6.8925350891651475E-4</v>
      </c>
      <c r="AK103" s="2">
        <f t="shared" si="87"/>
        <v>6.7782203492843487E-2</v>
      </c>
      <c r="AL103" s="2">
        <f t="shared" si="87"/>
        <v>2.2614525208637271E-2</v>
      </c>
      <c r="AM103" s="2">
        <f t="shared" si="87"/>
        <v>4.4887067883266178E-3</v>
      </c>
      <c r="AN103" s="2">
        <f t="shared" si="87"/>
        <v>4.1738164535183975E-2</v>
      </c>
      <c r="AO103" s="2">
        <f t="shared" si="87"/>
        <v>2.0079810001384014E-2</v>
      </c>
      <c r="AP103" s="2">
        <f t="shared" si="87"/>
        <v>0.30586524640976009</v>
      </c>
    </row>
    <row r="104" spans="1:43" x14ac:dyDescent="0.3">
      <c r="A104">
        <v>5000</v>
      </c>
      <c r="B104">
        <v>50000</v>
      </c>
      <c r="C104" s="2">
        <f t="shared" si="84"/>
        <v>4.4013890832007947E-3</v>
      </c>
      <c r="D104" s="2">
        <f t="shared" si="84"/>
        <v>5.626654063971695E-2</v>
      </c>
      <c r="E104" s="2">
        <f t="shared" si="84"/>
        <v>1.351911901291572E-2</v>
      </c>
      <c r="F104" s="2">
        <f t="shared" si="84"/>
        <v>2.4192109886690392E-3</v>
      </c>
      <c r="G104" s="2">
        <f t="shared" si="84"/>
        <v>2.5661157269038923E-2</v>
      </c>
      <c r="H104" s="2">
        <f t="shared" si="84"/>
        <v>2.8806251345235508E-2</v>
      </c>
      <c r="I104" s="2">
        <f t="shared" si="84"/>
        <v>6.2946177016668674</v>
      </c>
      <c r="J104" s="2"/>
      <c r="L104">
        <v>10000</v>
      </c>
      <c r="M104">
        <v>50000</v>
      </c>
      <c r="N104" s="2">
        <f t="shared" si="85"/>
        <v>3.0971226223743963E-3</v>
      </c>
      <c r="O104" s="2">
        <f t="shared" si="85"/>
        <v>6.2374557573150198E-2</v>
      </c>
      <c r="P104" s="2">
        <f t="shared" si="85"/>
        <v>3.1461843069193522E-2</v>
      </c>
      <c r="Q104" s="2">
        <f t="shared" si="85"/>
        <v>2.9256088276415158E-3</v>
      </c>
      <c r="R104" s="2">
        <f t="shared" si="85"/>
        <v>1.2019668966374306E-2</v>
      </c>
      <c r="S104" s="2">
        <f t="shared" si="85"/>
        <v>2.4448989602852828E-2</v>
      </c>
      <c r="T104" s="2">
        <f t="shared" si="85"/>
        <v>3.9105856281049154</v>
      </c>
      <c r="U104" s="2"/>
      <c r="W104">
        <v>50000</v>
      </c>
      <c r="X104">
        <v>50000</v>
      </c>
      <c r="Y104" s="2">
        <f t="shared" si="86"/>
        <v>2.5134030300984034E-3</v>
      </c>
      <c r="Z104" s="2">
        <f t="shared" si="86"/>
        <v>0.24764870567527536</v>
      </c>
      <c r="AA104" s="2">
        <f t="shared" si="86"/>
        <v>4.229987418971385E-2</v>
      </c>
      <c r="AB104" s="2">
        <f t="shared" si="86"/>
        <v>2.4662691401762392E-3</v>
      </c>
      <c r="AC104" s="2">
        <f t="shared" si="86"/>
        <v>0.11178071550843677</v>
      </c>
      <c r="AD104" s="2">
        <f t="shared" si="86"/>
        <v>2.9438347208881555E-2</v>
      </c>
      <c r="AE104" s="2">
        <f t="shared" si="86"/>
        <v>5.9976256995206745</v>
      </c>
      <c r="AF104" s="2"/>
      <c r="AH104">
        <v>100000</v>
      </c>
      <c r="AI104">
        <v>50000</v>
      </c>
      <c r="AJ104" s="2">
        <f t="shared" si="87"/>
        <v>2.0292497680803865E-3</v>
      </c>
      <c r="AK104" s="2">
        <f t="shared" si="87"/>
        <v>0.33137030645831783</v>
      </c>
      <c r="AL104" s="2">
        <f t="shared" si="87"/>
        <v>3.8098937933955211E-2</v>
      </c>
      <c r="AM104" s="2">
        <f t="shared" si="87"/>
        <v>2.1198234531334286E-3</v>
      </c>
      <c r="AN104" s="2">
        <f t="shared" si="87"/>
        <v>6.3205763884482249E-2</v>
      </c>
      <c r="AO104" s="2">
        <f t="shared" si="87"/>
        <v>4.9179474829393603E-2</v>
      </c>
      <c r="AP104" s="2">
        <f t="shared" si="87"/>
        <v>2.3461669726431222</v>
      </c>
    </row>
    <row r="105" spans="1:43" x14ac:dyDescent="0.3">
      <c r="A105">
        <v>5000</v>
      </c>
      <c r="B105">
        <v>100000</v>
      </c>
      <c r="C105" s="2">
        <f t="shared" si="84"/>
        <v>2.2721063751385434E-3</v>
      </c>
      <c r="D105" s="2">
        <f t="shared" si="84"/>
        <v>4.7562442144335748E-2</v>
      </c>
      <c r="E105" s="2">
        <f t="shared" si="84"/>
        <v>2.7029679849935373E-2</v>
      </c>
      <c r="F105" s="2">
        <f t="shared" si="84"/>
        <v>2.7569879870457067E-3</v>
      </c>
      <c r="G105" s="2">
        <f t="shared" si="84"/>
        <v>2.7911339349511389E-2</v>
      </c>
      <c r="H105" s="2">
        <f t="shared" si="84"/>
        <v>4.0643999267568738E-2</v>
      </c>
      <c r="I105" s="2">
        <f t="shared" si="84"/>
        <v>13.562516918348965</v>
      </c>
      <c r="J105" s="2"/>
      <c r="L105">
        <v>10000</v>
      </c>
      <c r="M105">
        <v>100000</v>
      </c>
      <c r="N105" s="2">
        <f t="shared" si="85"/>
        <v>1.3766312979932556E-3</v>
      </c>
      <c r="O105" s="2">
        <f t="shared" si="85"/>
        <v>8.9037776995589665E-2</v>
      </c>
      <c r="P105" s="2">
        <f t="shared" si="85"/>
        <v>4.1881257444063742E-2</v>
      </c>
      <c r="Q105" s="2">
        <f t="shared" si="85"/>
        <v>2.7569879870457067E-3</v>
      </c>
      <c r="R105" s="2">
        <f t="shared" si="85"/>
        <v>3.4085237876900668E-2</v>
      </c>
      <c r="S105" s="2">
        <f t="shared" si="85"/>
        <v>3.816148624899067E-2</v>
      </c>
      <c r="T105" s="2">
        <f t="shared" si="85"/>
        <v>3.8070435269106171</v>
      </c>
      <c r="U105" s="2"/>
      <c r="W105">
        <v>50000</v>
      </c>
      <c r="X105">
        <v>100000</v>
      </c>
      <c r="Y105" s="2">
        <f t="shared" si="86"/>
        <v>2.3827085566326168E-2</v>
      </c>
      <c r="Z105" s="2">
        <f t="shared" si="86"/>
        <v>0.55259676313550843</v>
      </c>
      <c r="AA105" s="2">
        <f t="shared" si="86"/>
        <v>4.9453375186316248E-2</v>
      </c>
      <c r="AB105" s="2">
        <f t="shared" si="86"/>
        <v>4.5172203478265893E-3</v>
      </c>
      <c r="AC105" s="2">
        <f t="shared" si="86"/>
        <v>0.10945384807980479</v>
      </c>
      <c r="AD105" s="2">
        <f t="shared" si="86"/>
        <v>6.1744153082201138E-2</v>
      </c>
      <c r="AE105" s="2">
        <f t="shared" si="86"/>
        <v>4.2850994583448641</v>
      </c>
      <c r="AF105" s="2"/>
      <c r="AH105">
        <v>100000</v>
      </c>
      <c r="AI105">
        <v>100000</v>
      </c>
      <c r="AJ105" s="2">
        <f t="shared" si="87"/>
        <v>5.0566441262184939E-3</v>
      </c>
      <c r="AK105" s="2">
        <f t="shared" si="87"/>
        <v>0.57035479337347494</v>
      </c>
      <c r="AL105" s="2">
        <f t="shared" si="87"/>
        <v>7.0826875074148143E-2</v>
      </c>
      <c r="AM105" s="2">
        <f t="shared" si="87"/>
        <v>5.2526346197544465E-3</v>
      </c>
      <c r="AN105" s="2">
        <f t="shared" si="87"/>
        <v>0.203148016367238</v>
      </c>
      <c r="AO105" s="2">
        <f t="shared" si="87"/>
        <v>3.7710198191283927E-2</v>
      </c>
      <c r="AP105" s="2">
        <f t="shared" si="87"/>
        <v>4.0577388302533466</v>
      </c>
    </row>
    <row r="106" spans="1:43" x14ac:dyDescent="0.3">
      <c r="A106">
        <v>5000</v>
      </c>
      <c r="B106">
        <v>500000</v>
      </c>
      <c r="C106" s="2">
        <f t="shared" si="84"/>
        <v>5.6434033016490521E-3</v>
      </c>
      <c r="D106" s="2">
        <f t="shared" si="84"/>
        <v>0.17790869535294501</v>
      </c>
      <c r="E106" s="2">
        <f t="shared" si="84"/>
        <v>0.25386768781589736</v>
      </c>
      <c r="F106" s="2">
        <f t="shared" si="84"/>
        <v>2.9936425204986124E-3</v>
      </c>
      <c r="G106" s="2">
        <f t="shared" si="84"/>
        <v>5.7034960059980468E-2</v>
      </c>
      <c r="H106" s="2">
        <f t="shared" si="84"/>
        <v>0.24427137427543247</v>
      </c>
      <c r="I106" s="2">
        <f t="shared" si="84"/>
        <v>12.310318140277412</v>
      </c>
      <c r="J106" s="2"/>
      <c r="L106">
        <v>10000</v>
      </c>
      <c r="M106">
        <v>500000</v>
      </c>
      <c r="N106" s="2">
        <f t="shared" si="85"/>
        <v>2.040999804773346E-3</v>
      </c>
      <c r="O106" s="2">
        <f t="shared" si="85"/>
        <v>0.46750033261137108</v>
      </c>
      <c r="P106" s="2">
        <f t="shared" si="85"/>
        <v>0.25334486361553649</v>
      </c>
      <c r="Q106" s="2">
        <f t="shared" si="85"/>
        <v>5.5572574349649411E-3</v>
      </c>
      <c r="R106" s="2">
        <f t="shared" si="85"/>
        <v>7.209824224641706E-2</v>
      </c>
      <c r="S106" s="2">
        <f t="shared" si="85"/>
        <v>0.31500020854548311</v>
      </c>
      <c r="T106" s="2">
        <f t="shared" si="85"/>
        <v>16.006704223030049</v>
      </c>
      <c r="U106" s="2"/>
      <c r="W106">
        <v>50000</v>
      </c>
      <c r="X106">
        <v>500000</v>
      </c>
      <c r="Y106" s="2">
        <f t="shared" si="86"/>
        <v>2.2989165473015275E-2</v>
      </c>
      <c r="Z106" s="2">
        <f t="shared" si="86"/>
        <v>0.51789973261981903</v>
      </c>
      <c r="AA106" s="2">
        <f t="shared" si="86"/>
        <v>0.11092456383226038</v>
      </c>
      <c r="AB106" s="2">
        <f t="shared" si="86"/>
        <v>9.7025698643541033E-3</v>
      </c>
      <c r="AC106" s="2">
        <f t="shared" si="86"/>
        <v>0.28960700717358989</v>
      </c>
      <c r="AD106" s="2">
        <f t="shared" si="86"/>
        <v>7.7869333115814912E-2</v>
      </c>
      <c r="AE106" s="2">
        <f t="shared" si="86"/>
        <v>17.732897565452877</v>
      </c>
      <c r="AF106" s="2"/>
      <c r="AH106">
        <v>100000</v>
      </c>
      <c r="AI106">
        <v>500000</v>
      </c>
      <c r="AJ106" s="2">
        <f t="shared" si="87"/>
        <v>3.5153352085498663E-3</v>
      </c>
      <c r="AK106" s="2">
        <f t="shared" si="87"/>
        <v>1.1921837004972187</v>
      </c>
      <c r="AL106" s="2">
        <f t="shared" si="87"/>
        <v>0.26159549039033742</v>
      </c>
      <c r="AM106" s="2">
        <f t="shared" si="87"/>
        <v>7.3288503257814934E-3</v>
      </c>
      <c r="AN106" s="2">
        <f t="shared" si="87"/>
        <v>0.29521101893755858</v>
      </c>
      <c r="AO106" s="2">
        <f t="shared" si="87"/>
        <v>0.48530768646432254</v>
      </c>
      <c r="AP106" s="2">
        <f t="shared" si="87"/>
        <v>50.937338658557096</v>
      </c>
    </row>
    <row r="107" spans="1:43" x14ac:dyDescent="0.3">
      <c r="A107">
        <v>5000</v>
      </c>
      <c r="B107">
        <v>1000000</v>
      </c>
      <c r="C107" s="2">
        <f t="shared" si="84"/>
        <v>4.5769460969423458E-3</v>
      </c>
      <c r="D107" s="2">
        <f t="shared" si="84"/>
        <v>0.32754000951476858</v>
      </c>
      <c r="E107" s="2">
        <f t="shared" si="84"/>
        <v>0.44310737616581719</v>
      </c>
      <c r="F107" s="2">
        <f t="shared" si="84"/>
        <v>7.0227215583772125E-3</v>
      </c>
      <c r="G107" s="2">
        <f t="shared" si="84"/>
        <v>0.10150112645234984</v>
      </c>
      <c r="H107" s="2">
        <f t="shared" si="84"/>
        <v>0.3146664501352826</v>
      </c>
      <c r="I107" s="2">
        <f t="shared" si="84"/>
        <v>125.9560297241822</v>
      </c>
      <c r="J107" s="2"/>
      <c r="L107">
        <v>10000</v>
      </c>
      <c r="M107">
        <v>1000000</v>
      </c>
      <c r="N107" s="2">
        <f t="shared" si="85"/>
        <v>1.2637503774904787E-2</v>
      </c>
      <c r="O107" s="2">
        <f t="shared" si="85"/>
        <v>0.41066734556782003</v>
      </c>
      <c r="P107" s="2">
        <f t="shared" si="85"/>
        <v>0.40884584879300145</v>
      </c>
      <c r="Q107" s="2">
        <f t="shared" si="85"/>
        <v>1.252813381827899E-2</v>
      </c>
      <c r="R107" s="2">
        <f t="shared" si="85"/>
        <v>0.12926773600542701</v>
      </c>
      <c r="S107" s="2">
        <f t="shared" si="85"/>
        <v>0.43037274323746511</v>
      </c>
      <c r="T107" s="2">
        <f t="shared" si="85"/>
        <v>33.371052864192137</v>
      </c>
      <c r="U107" s="2"/>
      <c r="W107">
        <v>50000</v>
      </c>
      <c r="X107">
        <v>1000000</v>
      </c>
      <c r="Y107" s="2">
        <f t="shared" si="86"/>
        <v>1.0774839616949425E-2</v>
      </c>
      <c r="Z107" s="2">
        <f t="shared" si="86"/>
        <v>1.1362830039448637</v>
      </c>
      <c r="AA107" s="2">
        <f t="shared" si="86"/>
        <v>0.27234915505012197</v>
      </c>
      <c r="AB107" s="2">
        <f t="shared" si="86"/>
        <v>1.2409630073926751E-2</v>
      </c>
      <c r="AC107" s="2">
        <f t="shared" si="86"/>
        <v>0.47180663572995979</v>
      </c>
      <c r="AD107" s="2">
        <f t="shared" si="86"/>
        <v>1.0958331714475817</v>
      </c>
      <c r="AE107" s="2">
        <f t="shared" si="86"/>
        <v>36.317874477614673</v>
      </c>
      <c r="AF107" s="2"/>
      <c r="AH107">
        <v>100000</v>
      </c>
      <c r="AI107">
        <v>1000000</v>
      </c>
      <c r="AJ107" s="2">
        <f t="shared" si="87"/>
        <v>7.1811479809779739E-3</v>
      </c>
      <c r="AK107" s="2">
        <f t="shared" si="87"/>
        <v>2.0827882697321685</v>
      </c>
      <c r="AL107" s="2">
        <f t="shared" si="87"/>
        <v>0.91509455472350043</v>
      </c>
      <c r="AM107" s="2">
        <f t="shared" si="87"/>
        <v>9.393178634518563E-3</v>
      </c>
      <c r="AN107" s="2">
        <f t="shared" si="87"/>
        <v>0.46899043492202724</v>
      </c>
      <c r="AO107" s="2">
        <f t="shared" si="87"/>
        <v>0.90012767442709207</v>
      </c>
      <c r="AP107" s="2">
        <f t="shared" si="87"/>
        <v>57.527333481716823</v>
      </c>
    </row>
    <row r="108" spans="1:43" x14ac:dyDescent="0.3">
      <c r="A108">
        <v>5000</v>
      </c>
      <c r="B108">
        <v>5000000</v>
      </c>
      <c r="C108" s="2">
        <f t="shared" si="84"/>
        <v>1.0023838057436976E-2</v>
      </c>
      <c r="D108" s="2">
        <f t="shared" si="84"/>
        <v>0.62870600117751596</v>
      </c>
      <c r="E108" s="2">
        <f t="shared" si="84"/>
        <v>1.1911144732799519</v>
      </c>
      <c r="F108" s="2">
        <f t="shared" si="84"/>
        <v>1.6396181221958003E-2</v>
      </c>
      <c r="G108" s="2">
        <f t="shared" si="84"/>
        <v>0.19524606955204529</v>
      </c>
      <c r="H108" s="2">
        <f t="shared" si="84"/>
        <v>2.6999638214452695</v>
      </c>
      <c r="I108" s="2">
        <f t="shared" si="84"/>
        <v>206.88639750164594</v>
      </c>
      <c r="J108" s="2"/>
      <c r="L108">
        <v>10000</v>
      </c>
      <c r="M108">
        <v>5000000</v>
      </c>
      <c r="N108" s="2">
        <f t="shared" si="85"/>
        <v>1.1143490478944515E-2</v>
      </c>
      <c r="O108" s="2">
        <f t="shared" si="85"/>
        <v>0.69022272169896026</v>
      </c>
      <c r="P108" s="2">
        <f t="shared" si="85"/>
        <v>1.7752597580789593</v>
      </c>
      <c r="Q108" s="2">
        <f t="shared" si="85"/>
        <v>2.2241140662970348E-2</v>
      </c>
      <c r="R108" s="2">
        <f t="shared" si="85"/>
        <v>0.20266498312058526</v>
      </c>
      <c r="S108" s="2">
        <f t="shared" si="85"/>
        <v>2.4388860870338558</v>
      </c>
      <c r="T108" s="2">
        <f t="shared" si="85"/>
        <v>580.22926860858786</v>
      </c>
      <c r="U108" s="2"/>
      <c r="W108">
        <v>50000</v>
      </c>
      <c r="X108">
        <v>5000000</v>
      </c>
      <c r="Y108" s="2">
        <f t="shared" si="86"/>
        <v>2.5999767250724691E-2</v>
      </c>
      <c r="Z108" s="2">
        <f t="shared" si="86"/>
        <v>3.911789935624447</v>
      </c>
      <c r="AA108" s="2">
        <f t="shared" si="86"/>
        <v>2.0497301856762218</v>
      </c>
      <c r="AB108" s="2">
        <f t="shared" si="86"/>
        <v>6.1254189890061567E-2</v>
      </c>
      <c r="AC108" s="2">
        <f t="shared" si="86"/>
        <v>0.93375282811712856</v>
      </c>
      <c r="AD108" s="2">
        <f t="shared" si="86"/>
        <v>2.0726413989344095</v>
      </c>
      <c r="AE108" s="2">
        <f t="shared" si="86"/>
        <v>1102.9026349629441</v>
      </c>
      <c r="AF108" s="2"/>
      <c r="AH108">
        <v>100000</v>
      </c>
      <c r="AI108">
        <v>5000000</v>
      </c>
      <c r="AJ108" s="2">
        <f t="shared" si="87"/>
        <v>4.2246889955214473E-2</v>
      </c>
      <c r="AK108" s="2">
        <f t="shared" si="87"/>
        <v>8.4188601960260581</v>
      </c>
      <c r="AL108" s="2">
        <f t="shared" si="87"/>
        <v>0.90687952685551643</v>
      </c>
      <c r="AM108" s="2">
        <f t="shared" si="87"/>
        <v>2.6878170364948641E-2</v>
      </c>
      <c r="AN108" s="2">
        <f t="shared" si="87"/>
        <v>1.3239735407414863</v>
      </c>
      <c r="AO108" s="2">
        <f t="shared" si="87"/>
        <v>5.4054684385692955</v>
      </c>
      <c r="AP108" s="2">
        <f t="shared" si="87"/>
        <v>407.21592408474442</v>
      </c>
    </row>
    <row r="109" spans="1:43" x14ac:dyDescent="0.3">
      <c r="K109" s="6"/>
      <c r="L109" s="6"/>
      <c r="M109" s="6"/>
      <c r="N109" s="6"/>
      <c r="O109" s="6"/>
      <c r="P109" s="6"/>
      <c r="Q109" s="6"/>
      <c r="R109" s="6"/>
    </row>
    <row r="110" spans="1:43" x14ac:dyDescent="0.3">
      <c r="K110" s="6"/>
      <c r="L110" s="6"/>
      <c r="M110" s="6"/>
      <c r="N110" s="6"/>
      <c r="O110" s="6"/>
      <c r="P110" s="6"/>
      <c r="Q110" s="6"/>
      <c r="R110" s="6"/>
    </row>
    <row r="111" spans="1:43" x14ac:dyDescent="0.3">
      <c r="K111" s="6"/>
      <c r="L111" s="6"/>
      <c r="M111" s="6"/>
      <c r="N111" s="6"/>
      <c r="O111" s="6"/>
      <c r="P111" s="6"/>
      <c r="Q111" s="6"/>
      <c r="R111" s="6"/>
    </row>
    <row r="112" spans="1:43" x14ac:dyDescent="0.3">
      <c r="K112" s="6"/>
      <c r="L112" s="6"/>
      <c r="M112" s="6"/>
      <c r="N112" s="6"/>
      <c r="O112" s="6"/>
      <c r="P112" s="6"/>
      <c r="Q112" s="6"/>
      <c r="R112" s="6"/>
    </row>
    <row r="113" spans="11:18" x14ac:dyDescent="0.3">
      <c r="K113" s="6"/>
      <c r="L113" s="6"/>
      <c r="M113" s="6"/>
      <c r="N113" s="6"/>
      <c r="O113" s="6"/>
      <c r="P113" s="6"/>
      <c r="Q113" s="6"/>
      <c r="R113" s="6"/>
    </row>
    <row r="114" spans="11:18" x14ac:dyDescent="0.3">
      <c r="K114" s="6"/>
      <c r="L114" s="6"/>
      <c r="M114" s="6"/>
      <c r="N114" s="6"/>
      <c r="O114" s="6"/>
      <c r="P114" s="6"/>
      <c r="Q114" s="6"/>
      <c r="R114" s="6"/>
    </row>
    <row r="115" spans="11:18" x14ac:dyDescent="0.3">
      <c r="K115" s="6"/>
      <c r="L115" s="6"/>
      <c r="M115" s="6"/>
      <c r="N115" s="6"/>
      <c r="O115" s="6"/>
      <c r="P115" s="6"/>
      <c r="Q115" s="6"/>
      <c r="R115" s="6"/>
    </row>
    <row r="117" spans="11:18" x14ac:dyDescent="0.3">
      <c r="K117" s="5"/>
      <c r="L117" s="5"/>
      <c r="M117" s="5"/>
      <c r="N117" s="5"/>
      <c r="O117" s="5"/>
      <c r="P117" s="5"/>
      <c r="Q117" s="5"/>
      <c r="R117" s="5"/>
    </row>
    <row r="118" spans="11:18" x14ac:dyDescent="0.3">
      <c r="K118" s="6"/>
      <c r="L118" s="6"/>
      <c r="M118" s="6"/>
      <c r="N118" s="6"/>
      <c r="O118" s="6"/>
      <c r="P118" s="6"/>
      <c r="Q118" s="6"/>
      <c r="R118" s="6"/>
    </row>
    <row r="119" spans="11:18" x14ac:dyDescent="0.3">
      <c r="K119" s="6"/>
      <c r="L119" s="6"/>
      <c r="M119" s="6"/>
      <c r="N119" s="6"/>
      <c r="O119" s="6"/>
      <c r="P119" s="6"/>
      <c r="Q119" s="6"/>
      <c r="R119" s="6"/>
    </row>
    <row r="120" spans="11:18" x14ac:dyDescent="0.3">
      <c r="K120" s="6"/>
      <c r="L120" s="6"/>
      <c r="M120" s="6"/>
      <c r="N120" s="6"/>
      <c r="O120" s="6"/>
      <c r="P120" s="6"/>
      <c r="Q120" s="6"/>
      <c r="R120" s="6"/>
    </row>
    <row r="121" spans="11:18" x14ac:dyDescent="0.3">
      <c r="K121" s="6"/>
      <c r="L121" s="6"/>
      <c r="M121" s="6"/>
      <c r="N121" s="6"/>
      <c r="O121" s="6"/>
      <c r="P121" s="6"/>
      <c r="Q121" s="6"/>
      <c r="R121" s="6"/>
    </row>
    <row r="122" spans="11:18" x14ac:dyDescent="0.3">
      <c r="K122" s="6"/>
      <c r="L122" s="6"/>
      <c r="M122" s="6"/>
      <c r="N122" s="6"/>
      <c r="O122" s="6"/>
      <c r="P122" s="6"/>
      <c r="Q122" s="6"/>
      <c r="R122" s="6"/>
    </row>
    <row r="123" spans="11:18" x14ac:dyDescent="0.3">
      <c r="K123" s="6"/>
      <c r="L123" s="6"/>
      <c r="M123" s="6"/>
      <c r="N123" s="6"/>
      <c r="O123" s="6"/>
      <c r="P123" s="6"/>
      <c r="Q123" s="6"/>
      <c r="R123" s="6"/>
    </row>
    <row r="124" spans="11:18" x14ac:dyDescent="0.3">
      <c r="K124" s="6"/>
      <c r="L124" s="6"/>
      <c r="M124" s="6"/>
      <c r="N124" s="6"/>
      <c r="O124" s="6"/>
      <c r="P124" s="6"/>
      <c r="Q124" s="6"/>
      <c r="R124" s="6"/>
    </row>
    <row r="127" spans="11:18" x14ac:dyDescent="0.3">
      <c r="K127" s="7"/>
    </row>
    <row r="128" spans="11:18" x14ac:dyDescent="0.3">
      <c r="K128" s="5"/>
      <c r="L128" s="5"/>
      <c r="M128" s="5"/>
      <c r="N128" s="5"/>
      <c r="O128" s="5"/>
      <c r="P128" s="5"/>
      <c r="Q128" s="5"/>
      <c r="R128" s="5"/>
    </row>
    <row r="129" spans="11:18" x14ac:dyDescent="0.3">
      <c r="K129" s="6"/>
      <c r="L129" s="6"/>
      <c r="M129" s="6"/>
      <c r="N129" s="6"/>
      <c r="O129" s="6"/>
      <c r="P129" s="6"/>
      <c r="Q129" s="6"/>
      <c r="R129" s="6"/>
    </row>
    <row r="130" spans="11:18" x14ac:dyDescent="0.3">
      <c r="K130" s="6"/>
      <c r="L130" s="6"/>
      <c r="M130" s="6"/>
      <c r="N130" s="6"/>
      <c r="O130" s="6"/>
      <c r="P130" s="6"/>
      <c r="Q130" s="6"/>
      <c r="R130" s="6"/>
    </row>
    <row r="131" spans="11:18" x14ac:dyDescent="0.3">
      <c r="K131" s="6"/>
      <c r="L131" s="6"/>
      <c r="M131" s="6"/>
      <c r="N131" s="6"/>
      <c r="O131" s="6"/>
      <c r="P131" s="6"/>
      <c r="Q131" s="6"/>
      <c r="R131" s="6"/>
    </row>
    <row r="132" spans="11:18" x14ac:dyDescent="0.3">
      <c r="K132" s="6"/>
      <c r="L132" s="6"/>
      <c r="M132" s="6"/>
      <c r="N132" s="6"/>
      <c r="O132" s="6"/>
      <c r="P132" s="6"/>
      <c r="Q132" s="6"/>
      <c r="R132" s="6"/>
    </row>
    <row r="133" spans="11:18" x14ac:dyDescent="0.3">
      <c r="K133" s="6"/>
      <c r="L133" s="6"/>
      <c r="M133" s="6"/>
      <c r="N133" s="6"/>
      <c r="O133" s="6"/>
      <c r="P133" s="6"/>
      <c r="Q133" s="6"/>
      <c r="R133" s="6"/>
    </row>
    <row r="134" spans="11:18" x14ac:dyDescent="0.3">
      <c r="K134" s="6"/>
      <c r="L134" s="6"/>
      <c r="M134" s="6"/>
      <c r="N134" s="6"/>
      <c r="O134" s="6"/>
      <c r="P134" s="6"/>
      <c r="Q134" s="6"/>
      <c r="R134" s="6"/>
    </row>
    <row r="135" spans="11:18" x14ac:dyDescent="0.3">
      <c r="K135" s="6"/>
      <c r="L135" s="6"/>
      <c r="M135" s="6"/>
      <c r="N135" s="6"/>
      <c r="O135" s="6"/>
      <c r="P135" s="6"/>
      <c r="Q135" s="6"/>
      <c r="R135" s="6"/>
    </row>
    <row r="138" spans="11:18" x14ac:dyDescent="0.3">
      <c r="K138" s="5"/>
      <c r="L138" s="5"/>
      <c r="M138" s="5"/>
      <c r="N138" s="5"/>
      <c r="O138" s="5"/>
      <c r="P138" s="5"/>
      <c r="Q138" s="5"/>
      <c r="R138" s="5"/>
    </row>
    <row r="139" spans="11:18" x14ac:dyDescent="0.3">
      <c r="K139" s="6"/>
      <c r="L139" s="6"/>
      <c r="M139" s="6"/>
      <c r="N139" s="6"/>
      <c r="O139" s="6"/>
      <c r="P139" s="6"/>
      <c r="Q139" s="6"/>
      <c r="R139" s="6"/>
    </row>
    <row r="140" spans="11:18" x14ac:dyDescent="0.3">
      <c r="K140" s="6"/>
      <c r="L140" s="6"/>
      <c r="M140" s="6"/>
      <c r="N140" s="6"/>
      <c r="O140" s="6"/>
      <c r="P140" s="6"/>
      <c r="Q140" s="6"/>
      <c r="R140" s="6"/>
    </row>
    <row r="141" spans="11:18" x14ac:dyDescent="0.3">
      <c r="K141" s="6"/>
      <c r="L141" s="6"/>
      <c r="M141" s="6"/>
      <c r="N141" s="6"/>
      <c r="O141" s="6"/>
      <c r="P141" s="6"/>
      <c r="Q141" s="6"/>
      <c r="R141" s="6"/>
    </row>
    <row r="142" spans="11:18" x14ac:dyDescent="0.3">
      <c r="K142" s="6"/>
      <c r="L142" s="6"/>
      <c r="M142" s="6"/>
      <c r="N142" s="6"/>
      <c r="O142" s="6"/>
      <c r="P142" s="6"/>
      <c r="Q142" s="6"/>
      <c r="R142" s="6"/>
    </row>
    <row r="143" spans="11:18" x14ac:dyDescent="0.3">
      <c r="K143" s="6"/>
      <c r="L143" s="6"/>
      <c r="M143" s="6"/>
      <c r="N143" s="6"/>
      <c r="O143" s="6"/>
      <c r="P143" s="6"/>
      <c r="Q143" s="6"/>
      <c r="R143" s="6"/>
    </row>
    <row r="144" spans="11:18" x14ac:dyDescent="0.3">
      <c r="K144" s="6"/>
      <c r="L144" s="6"/>
      <c r="M144" s="6"/>
      <c r="N144" s="6"/>
      <c r="O144" s="6"/>
      <c r="P144" s="6"/>
      <c r="Q144" s="6"/>
      <c r="R144" s="6"/>
    </row>
    <row r="145" spans="11:18" x14ac:dyDescent="0.3">
      <c r="K145" s="6"/>
      <c r="L145" s="6"/>
      <c r="M145" s="6"/>
      <c r="N145" s="6"/>
      <c r="O145" s="6"/>
      <c r="P145" s="6"/>
      <c r="Q145" s="6"/>
      <c r="R145" s="6"/>
    </row>
    <row r="147" spans="11:18" x14ac:dyDescent="0.3">
      <c r="K147" s="6"/>
      <c r="L147" s="6"/>
      <c r="M147" s="5"/>
      <c r="N147" s="5"/>
      <c r="O147" s="5"/>
      <c r="P147" s="5"/>
      <c r="Q147" s="5"/>
      <c r="R147" s="5"/>
    </row>
    <row r="148" spans="11:18" x14ac:dyDescent="0.3">
      <c r="K148" s="6"/>
      <c r="L148" s="6"/>
      <c r="M148" s="6"/>
      <c r="N148" s="6"/>
      <c r="O148" s="6"/>
      <c r="P148" s="6"/>
      <c r="Q148" s="6"/>
      <c r="R148" s="6"/>
    </row>
    <row r="149" spans="11:18" x14ac:dyDescent="0.3">
      <c r="K149" s="6"/>
      <c r="L149" s="6"/>
      <c r="M149" s="6"/>
      <c r="N149" s="6"/>
      <c r="O149" s="6"/>
      <c r="P149" s="6"/>
      <c r="Q149" s="6"/>
      <c r="R149" s="6"/>
    </row>
    <row r="150" spans="11:18" x14ac:dyDescent="0.3">
      <c r="K150" s="6"/>
      <c r="L150" s="6"/>
      <c r="M150" s="6"/>
      <c r="N150" s="6"/>
      <c r="O150" s="6"/>
      <c r="P150" s="6"/>
      <c r="Q150" s="6"/>
      <c r="R150" s="6"/>
    </row>
    <row r="151" spans="11:18" x14ac:dyDescent="0.3">
      <c r="K151" s="6"/>
      <c r="L151" s="6"/>
      <c r="M151" s="6"/>
      <c r="N151" s="6"/>
      <c r="O151" s="6"/>
      <c r="P151" s="6"/>
      <c r="Q151" s="6"/>
      <c r="R151" s="6"/>
    </row>
    <row r="152" spans="11:18" x14ac:dyDescent="0.3">
      <c r="K152" s="6"/>
      <c r="L152" s="6"/>
      <c r="M152" s="6"/>
      <c r="N152" s="6"/>
      <c r="O152" s="6"/>
      <c r="P152" s="6"/>
      <c r="Q152" s="6"/>
      <c r="R152" s="6"/>
    </row>
    <row r="153" spans="11:18" x14ac:dyDescent="0.3">
      <c r="K153" s="6"/>
      <c r="L153" s="6"/>
      <c r="M153" s="6"/>
      <c r="N153" s="6"/>
      <c r="O153" s="6"/>
      <c r="P153" s="6"/>
      <c r="Q153" s="6"/>
      <c r="R153" s="6"/>
    </row>
    <row r="154" spans="11:18" x14ac:dyDescent="0.3">
      <c r="K154" s="6"/>
      <c r="L154" s="6"/>
      <c r="M154" s="6"/>
      <c r="N154" s="6"/>
      <c r="O154" s="6"/>
      <c r="P154" s="6"/>
      <c r="Q154" s="6"/>
      <c r="R154" s="6"/>
    </row>
    <row r="156" spans="11:18" x14ac:dyDescent="0.3">
      <c r="K156" s="5"/>
      <c r="L156" s="5"/>
      <c r="M156" s="5"/>
      <c r="N156" s="5"/>
      <c r="O156" s="5"/>
      <c r="P156" s="5"/>
      <c r="Q156" s="5"/>
      <c r="R156" s="5"/>
    </row>
    <row r="157" spans="11:18" x14ac:dyDescent="0.3">
      <c r="K157" s="6"/>
      <c r="L157" s="6"/>
      <c r="M157" s="6"/>
      <c r="N157" s="6"/>
      <c r="O157" s="6"/>
      <c r="P157" s="6"/>
      <c r="Q157" s="6"/>
      <c r="R157" s="6"/>
    </row>
    <row r="158" spans="11:18" x14ac:dyDescent="0.3">
      <c r="K158" s="6"/>
      <c r="L158" s="6"/>
      <c r="M158" s="6"/>
      <c r="N158" s="6"/>
      <c r="O158" s="6"/>
      <c r="P158" s="6"/>
      <c r="Q158" s="6"/>
      <c r="R158" s="6"/>
    </row>
    <row r="159" spans="11:18" x14ac:dyDescent="0.3">
      <c r="K159" s="6"/>
      <c r="L159" s="6"/>
      <c r="M159" s="6"/>
      <c r="N159" s="6"/>
      <c r="O159" s="6"/>
      <c r="P159" s="6"/>
      <c r="Q159" s="6"/>
      <c r="R159" s="6"/>
    </row>
    <row r="160" spans="11:18" x14ac:dyDescent="0.3">
      <c r="K160" s="6"/>
      <c r="L160" s="6"/>
      <c r="M160" s="6"/>
      <c r="N160" s="6"/>
      <c r="O160" s="6"/>
      <c r="P160" s="6"/>
      <c r="Q160" s="6"/>
      <c r="R160" s="6"/>
    </row>
    <row r="161" spans="9:18" x14ac:dyDescent="0.3">
      <c r="K161" s="6"/>
      <c r="L161" s="6"/>
      <c r="M161" s="6"/>
      <c r="N161" s="6"/>
      <c r="O161" s="6"/>
      <c r="P161" s="6"/>
      <c r="Q161" s="6"/>
      <c r="R161" s="6"/>
    </row>
    <row r="162" spans="9:18" x14ac:dyDescent="0.3">
      <c r="K162" s="6"/>
      <c r="L162" s="6"/>
      <c r="M162" s="6"/>
      <c r="N162" s="6"/>
      <c r="O162" s="6"/>
      <c r="P162" s="6"/>
      <c r="Q162" s="6"/>
      <c r="R162" s="6"/>
    </row>
    <row r="163" spans="9:18" x14ac:dyDescent="0.3">
      <c r="I163">
        <v>100000</v>
      </c>
      <c r="J163">
        <v>5000</v>
      </c>
      <c r="K163" s="6">
        <v>0</v>
      </c>
      <c r="L163" s="6">
        <v>0</v>
      </c>
      <c r="M163" s="6">
        <v>1</v>
      </c>
      <c r="N163" s="6">
        <v>953350</v>
      </c>
      <c r="O163" s="6"/>
      <c r="P163" s="6"/>
      <c r="Q163" s="6"/>
      <c r="R163" s="6"/>
    </row>
    <row r="164" spans="9:18" x14ac:dyDescent="0.3">
      <c r="I164">
        <v>100000</v>
      </c>
      <c r="J164">
        <v>5000</v>
      </c>
      <c r="K164">
        <v>0</v>
      </c>
      <c r="L164">
        <v>0</v>
      </c>
      <c r="M164">
        <v>0</v>
      </c>
      <c r="N164">
        <v>944466</v>
      </c>
    </row>
    <row r="165" spans="9:18" x14ac:dyDescent="0.3">
      <c r="I165">
        <v>100000</v>
      </c>
      <c r="J165">
        <v>5000</v>
      </c>
      <c r="K165">
        <v>0</v>
      </c>
      <c r="L165">
        <v>0</v>
      </c>
      <c r="M165">
        <v>0</v>
      </c>
      <c r="N165">
        <v>283548</v>
      </c>
    </row>
    <row r="166" spans="9:18" x14ac:dyDescent="0.3">
      <c r="I166">
        <v>100000</v>
      </c>
      <c r="J166">
        <v>5000</v>
      </c>
      <c r="K166">
        <v>0</v>
      </c>
      <c r="L166">
        <v>0</v>
      </c>
      <c r="M166">
        <v>0</v>
      </c>
      <c r="N166">
        <v>860910</v>
      </c>
    </row>
    <row r="167" spans="9:18" x14ac:dyDescent="0.3">
      <c r="I167">
        <v>100000</v>
      </c>
      <c r="J167">
        <v>5000</v>
      </c>
      <c r="K167">
        <v>0</v>
      </c>
      <c r="L167">
        <v>0</v>
      </c>
      <c r="M167">
        <v>0</v>
      </c>
      <c r="N167">
        <v>479797</v>
      </c>
    </row>
    <row r="168" spans="9:18" x14ac:dyDescent="0.3">
      <c r="I168">
        <v>100000</v>
      </c>
      <c r="J168">
        <v>5000</v>
      </c>
      <c r="K168">
        <v>0</v>
      </c>
      <c r="L168">
        <v>0</v>
      </c>
      <c r="M168">
        <v>1</v>
      </c>
      <c r="N168">
        <v>576278</v>
      </c>
    </row>
    <row r="169" spans="9:18" x14ac:dyDescent="0.3">
      <c r="I169">
        <v>100000</v>
      </c>
      <c r="J169">
        <v>5000</v>
      </c>
      <c r="K169">
        <v>0</v>
      </c>
      <c r="L169">
        <v>0</v>
      </c>
      <c r="M169">
        <v>0</v>
      </c>
      <c r="N169">
        <v>475929</v>
      </c>
    </row>
    <row r="170" spans="9:18" x14ac:dyDescent="0.3">
      <c r="I170">
        <v>100000</v>
      </c>
      <c r="J170">
        <v>5000</v>
      </c>
      <c r="K170">
        <v>0</v>
      </c>
      <c r="L170">
        <v>0</v>
      </c>
      <c r="M170">
        <v>0</v>
      </c>
      <c r="N170">
        <v>833185</v>
      </c>
    </row>
    <row r="171" spans="9:18" x14ac:dyDescent="0.3">
      <c r="I171">
        <v>100000</v>
      </c>
      <c r="J171">
        <v>5000</v>
      </c>
      <c r="K171">
        <v>0</v>
      </c>
      <c r="L171">
        <v>0</v>
      </c>
      <c r="M171">
        <v>1</v>
      </c>
      <c r="N171">
        <v>176080</v>
      </c>
    </row>
    <row r="172" spans="9:18" x14ac:dyDescent="0.3">
      <c r="I172">
        <v>100000</v>
      </c>
      <c r="J172">
        <v>5000</v>
      </c>
      <c r="K172">
        <v>0</v>
      </c>
      <c r="L172">
        <v>0</v>
      </c>
      <c r="M172">
        <v>0</v>
      </c>
      <c r="N172">
        <v>273356</v>
      </c>
    </row>
    <row r="173" spans="9:18" x14ac:dyDescent="0.3">
      <c r="I173">
        <v>100000</v>
      </c>
      <c r="J173">
        <v>10000</v>
      </c>
      <c r="K173">
        <v>0</v>
      </c>
      <c r="L173">
        <v>0</v>
      </c>
      <c r="M173">
        <v>0</v>
      </c>
      <c r="N173">
        <v>979678</v>
      </c>
    </row>
    <row r="174" spans="9:18" x14ac:dyDescent="0.3">
      <c r="I174">
        <v>100000</v>
      </c>
      <c r="J174">
        <v>10000</v>
      </c>
      <c r="K174">
        <v>0</v>
      </c>
      <c r="L174">
        <v>0</v>
      </c>
      <c r="M174">
        <v>1</v>
      </c>
      <c r="N174">
        <v>986639</v>
      </c>
    </row>
    <row r="175" spans="9:18" x14ac:dyDescent="0.3">
      <c r="I175">
        <v>100000</v>
      </c>
      <c r="J175">
        <v>10000</v>
      </c>
      <c r="K175">
        <v>0</v>
      </c>
      <c r="L175">
        <v>0</v>
      </c>
      <c r="M175">
        <v>1</v>
      </c>
      <c r="N175">
        <v>95018</v>
      </c>
    </row>
    <row r="176" spans="9:18" x14ac:dyDescent="0.3">
      <c r="I176">
        <v>100000</v>
      </c>
      <c r="J176">
        <v>10000</v>
      </c>
      <c r="K176">
        <v>0</v>
      </c>
      <c r="L176">
        <v>0</v>
      </c>
      <c r="M176">
        <v>0</v>
      </c>
      <c r="N176">
        <v>665423</v>
      </c>
    </row>
    <row r="177" spans="9:14" x14ac:dyDescent="0.3">
      <c r="I177">
        <v>100000</v>
      </c>
      <c r="J177">
        <v>10000</v>
      </c>
      <c r="K177">
        <v>0</v>
      </c>
      <c r="L177">
        <v>0</v>
      </c>
      <c r="M177">
        <v>1</v>
      </c>
      <c r="N177">
        <v>621026</v>
      </c>
    </row>
    <row r="178" spans="9:14" x14ac:dyDescent="0.3">
      <c r="I178">
        <v>100000</v>
      </c>
      <c r="J178">
        <v>10000</v>
      </c>
      <c r="K178">
        <v>0</v>
      </c>
      <c r="L178">
        <v>0</v>
      </c>
      <c r="M178">
        <v>0</v>
      </c>
      <c r="N178">
        <v>704269</v>
      </c>
    </row>
    <row r="179" spans="9:14" x14ac:dyDescent="0.3">
      <c r="I179">
        <v>100000</v>
      </c>
      <c r="J179">
        <v>10000</v>
      </c>
      <c r="K179">
        <v>0</v>
      </c>
      <c r="L179">
        <v>0</v>
      </c>
      <c r="M179">
        <v>1</v>
      </c>
      <c r="N179">
        <v>462310</v>
      </c>
    </row>
    <row r="180" spans="9:14" x14ac:dyDescent="0.3">
      <c r="I180">
        <v>100000</v>
      </c>
      <c r="J180">
        <v>10000</v>
      </c>
      <c r="K180">
        <v>0</v>
      </c>
      <c r="L180">
        <v>0</v>
      </c>
      <c r="M180">
        <v>0</v>
      </c>
      <c r="N180">
        <v>557803</v>
      </c>
    </row>
    <row r="181" spans="9:14" x14ac:dyDescent="0.3">
      <c r="I181">
        <v>100000</v>
      </c>
      <c r="J181">
        <v>10000</v>
      </c>
      <c r="K181">
        <v>0</v>
      </c>
      <c r="L181">
        <v>0</v>
      </c>
      <c r="M181">
        <v>1</v>
      </c>
      <c r="N181">
        <v>369098</v>
      </c>
    </row>
    <row r="182" spans="9:14" x14ac:dyDescent="0.3">
      <c r="I182">
        <v>100000</v>
      </c>
      <c r="J182">
        <v>10000</v>
      </c>
      <c r="K182">
        <v>0</v>
      </c>
      <c r="L182">
        <v>0</v>
      </c>
      <c r="M182">
        <v>1</v>
      </c>
      <c r="N182">
        <v>746240</v>
      </c>
    </row>
    <row r="183" spans="9:14" x14ac:dyDescent="0.3">
      <c r="I183">
        <v>100000</v>
      </c>
      <c r="J183">
        <v>50000</v>
      </c>
      <c r="K183">
        <v>0</v>
      </c>
      <c r="L183">
        <v>0</v>
      </c>
      <c r="M183">
        <v>10</v>
      </c>
      <c r="N183">
        <v>124435</v>
      </c>
    </row>
    <row r="184" spans="9:14" x14ac:dyDescent="0.3">
      <c r="I184">
        <v>100000</v>
      </c>
      <c r="J184">
        <v>50000</v>
      </c>
      <c r="K184">
        <v>0</v>
      </c>
      <c r="L184">
        <v>0</v>
      </c>
      <c r="M184">
        <v>14</v>
      </c>
      <c r="N184">
        <v>429636</v>
      </c>
    </row>
    <row r="185" spans="9:14" x14ac:dyDescent="0.3">
      <c r="I185">
        <v>100000</v>
      </c>
      <c r="J185">
        <v>50000</v>
      </c>
      <c r="K185">
        <v>0</v>
      </c>
      <c r="L185">
        <v>0</v>
      </c>
      <c r="M185">
        <v>13</v>
      </c>
      <c r="N185">
        <v>132746</v>
      </c>
    </row>
    <row r="186" spans="9:14" x14ac:dyDescent="0.3">
      <c r="I186">
        <v>100000</v>
      </c>
      <c r="J186">
        <v>50000</v>
      </c>
      <c r="K186">
        <v>0</v>
      </c>
      <c r="L186">
        <v>0</v>
      </c>
      <c r="M186">
        <v>6</v>
      </c>
      <c r="N186">
        <v>523148</v>
      </c>
    </row>
    <row r="187" spans="9:14" x14ac:dyDescent="0.3">
      <c r="I187">
        <v>100000</v>
      </c>
      <c r="J187">
        <v>50000</v>
      </c>
      <c r="K187">
        <v>0</v>
      </c>
      <c r="L187">
        <v>0</v>
      </c>
      <c r="M187">
        <v>17</v>
      </c>
      <c r="N187">
        <v>176849</v>
      </c>
    </row>
    <row r="188" spans="9:14" x14ac:dyDescent="0.3">
      <c r="I188">
        <v>100000</v>
      </c>
      <c r="J188">
        <v>50000</v>
      </c>
      <c r="K188">
        <v>0</v>
      </c>
      <c r="L188">
        <v>0</v>
      </c>
      <c r="M188">
        <v>15</v>
      </c>
      <c r="N188">
        <v>331428</v>
      </c>
    </row>
    <row r="189" spans="9:14" x14ac:dyDescent="0.3">
      <c r="I189">
        <v>100000</v>
      </c>
      <c r="J189">
        <v>50000</v>
      </c>
      <c r="K189">
        <v>0</v>
      </c>
      <c r="L189">
        <v>0</v>
      </c>
      <c r="M189">
        <v>12</v>
      </c>
      <c r="N189">
        <v>207283</v>
      </c>
    </row>
    <row r="190" spans="9:14" x14ac:dyDescent="0.3">
      <c r="I190">
        <v>100000</v>
      </c>
      <c r="J190">
        <v>50000</v>
      </c>
      <c r="K190">
        <v>0</v>
      </c>
      <c r="L190">
        <v>0</v>
      </c>
      <c r="M190">
        <v>4</v>
      </c>
      <c r="N190">
        <v>874436</v>
      </c>
    </row>
    <row r="191" spans="9:14" x14ac:dyDescent="0.3">
      <c r="I191">
        <v>100000</v>
      </c>
      <c r="J191">
        <v>50000</v>
      </c>
      <c r="K191">
        <v>0</v>
      </c>
      <c r="L191">
        <v>0</v>
      </c>
      <c r="M191">
        <v>12</v>
      </c>
      <c r="N191">
        <v>128703</v>
      </c>
    </row>
    <row r="192" spans="9:14" x14ac:dyDescent="0.3">
      <c r="I192">
        <v>100000</v>
      </c>
      <c r="J192">
        <v>50000</v>
      </c>
      <c r="K192">
        <v>0</v>
      </c>
      <c r="L192">
        <v>0</v>
      </c>
      <c r="M192">
        <v>11</v>
      </c>
      <c r="N192">
        <v>865072</v>
      </c>
    </row>
    <row r="193" spans="9:14" x14ac:dyDescent="0.3">
      <c r="I193">
        <v>100000</v>
      </c>
      <c r="J193">
        <v>100000</v>
      </c>
      <c r="K193">
        <v>0</v>
      </c>
      <c r="L193">
        <v>0</v>
      </c>
      <c r="M193">
        <v>13</v>
      </c>
      <c r="N193">
        <v>49345</v>
      </c>
    </row>
    <row r="194" spans="9:14" x14ac:dyDescent="0.3">
      <c r="I194">
        <v>100000</v>
      </c>
      <c r="J194">
        <v>100000</v>
      </c>
      <c r="K194">
        <v>0</v>
      </c>
      <c r="L194">
        <v>0</v>
      </c>
      <c r="M194">
        <v>12</v>
      </c>
      <c r="N194">
        <v>616980</v>
      </c>
    </row>
    <row r="195" spans="9:14" x14ac:dyDescent="0.3">
      <c r="I195">
        <v>100000</v>
      </c>
      <c r="J195">
        <v>100000</v>
      </c>
      <c r="K195">
        <v>0</v>
      </c>
      <c r="L195">
        <v>0</v>
      </c>
      <c r="M195">
        <v>24</v>
      </c>
      <c r="N195">
        <v>630609</v>
      </c>
    </row>
    <row r="196" spans="9:14" x14ac:dyDescent="0.3">
      <c r="I196">
        <v>100000</v>
      </c>
      <c r="J196">
        <v>100000</v>
      </c>
      <c r="K196">
        <v>0</v>
      </c>
      <c r="L196">
        <v>0</v>
      </c>
      <c r="M196">
        <v>11</v>
      </c>
      <c r="N196">
        <v>276851</v>
      </c>
    </row>
    <row r="197" spans="9:14" x14ac:dyDescent="0.3">
      <c r="I197">
        <v>100000</v>
      </c>
      <c r="J197">
        <v>100000</v>
      </c>
      <c r="K197">
        <v>0</v>
      </c>
      <c r="L197">
        <v>0</v>
      </c>
      <c r="M197">
        <v>9</v>
      </c>
      <c r="N197">
        <v>993594</v>
      </c>
    </row>
    <row r="198" spans="9:14" x14ac:dyDescent="0.3">
      <c r="I198">
        <v>100000</v>
      </c>
      <c r="J198">
        <v>100000</v>
      </c>
      <c r="K198">
        <v>0</v>
      </c>
      <c r="L198">
        <v>0</v>
      </c>
      <c r="M198">
        <v>14</v>
      </c>
      <c r="N198">
        <v>725609</v>
      </c>
    </row>
    <row r="199" spans="9:14" x14ac:dyDescent="0.3">
      <c r="I199">
        <v>100000</v>
      </c>
      <c r="J199">
        <v>100000</v>
      </c>
      <c r="K199">
        <v>0</v>
      </c>
      <c r="L199">
        <v>0</v>
      </c>
      <c r="M199">
        <v>22</v>
      </c>
      <c r="N199">
        <v>307715</v>
      </c>
    </row>
    <row r="200" spans="9:14" x14ac:dyDescent="0.3">
      <c r="I200">
        <v>100000</v>
      </c>
      <c r="J200">
        <v>100000</v>
      </c>
      <c r="K200">
        <v>0</v>
      </c>
      <c r="L200">
        <v>0</v>
      </c>
      <c r="M200">
        <v>22</v>
      </c>
      <c r="N200">
        <v>964314</v>
      </c>
    </row>
    <row r="201" spans="9:14" x14ac:dyDescent="0.3">
      <c r="I201">
        <v>100000</v>
      </c>
      <c r="J201">
        <v>100000</v>
      </c>
      <c r="K201">
        <v>0</v>
      </c>
      <c r="L201">
        <v>0</v>
      </c>
      <c r="M201">
        <v>17</v>
      </c>
      <c r="N201">
        <v>554585</v>
      </c>
    </row>
    <row r="202" spans="9:14" x14ac:dyDescent="0.3">
      <c r="I202">
        <v>100000</v>
      </c>
      <c r="J202">
        <v>100000</v>
      </c>
      <c r="K202">
        <v>0</v>
      </c>
      <c r="L202">
        <v>0</v>
      </c>
      <c r="M202">
        <v>29</v>
      </c>
      <c r="N202">
        <v>187899</v>
      </c>
    </row>
    <row r="203" spans="9:14" x14ac:dyDescent="0.3">
      <c r="I203">
        <v>100000</v>
      </c>
      <c r="J203">
        <v>500000</v>
      </c>
      <c r="K203">
        <v>0</v>
      </c>
      <c r="L203">
        <v>1</v>
      </c>
      <c r="M203">
        <v>31</v>
      </c>
      <c r="N203">
        <v>630188</v>
      </c>
    </row>
    <row r="204" spans="9:14" x14ac:dyDescent="0.3">
      <c r="I204">
        <v>100000</v>
      </c>
      <c r="J204">
        <v>500000</v>
      </c>
      <c r="K204">
        <v>0</v>
      </c>
      <c r="L204">
        <v>5</v>
      </c>
      <c r="M204">
        <v>56</v>
      </c>
      <c r="N204">
        <v>828553</v>
      </c>
    </row>
    <row r="205" spans="9:14" x14ac:dyDescent="0.3">
      <c r="I205">
        <v>100000</v>
      </c>
      <c r="J205">
        <v>500000</v>
      </c>
      <c r="K205">
        <v>0</v>
      </c>
      <c r="L205">
        <v>2</v>
      </c>
      <c r="M205">
        <v>2</v>
      </c>
      <c r="N205">
        <v>378923</v>
      </c>
    </row>
    <row r="206" spans="9:14" x14ac:dyDescent="0.3">
      <c r="I206">
        <v>100000</v>
      </c>
      <c r="J206">
        <v>500000</v>
      </c>
      <c r="K206">
        <v>0</v>
      </c>
      <c r="L206">
        <v>3</v>
      </c>
      <c r="M206">
        <v>17</v>
      </c>
      <c r="N206">
        <v>699358</v>
      </c>
    </row>
    <row r="207" spans="9:14" x14ac:dyDescent="0.3">
      <c r="I207">
        <v>100000</v>
      </c>
      <c r="J207">
        <v>500000</v>
      </c>
      <c r="K207">
        <v>0</v>
      </c>
      <c r="L207">
        <v>1</v>
      </c>
      <c r="M207">
        <v>59</v>
      </c>
      <c r="N207">
        <v>239051</v>
      </c>
    </row>
    <row r="208" spans="9:14" x14ac:dyDescent="0.3">
      <c r="I208">
        <v>100000</v>
      </c>
      <c r="J208">
        <v>500000</v>
      </c>
      <c r="K208">
        <v>0</v>
      </c>
      <c r="L208">
        <v>2</v>
      </c>
      <c r="M208">
        <v>26</v>
      </c>
      <c r="N208">
        <v>122066</v>
      </c>
    </row>
    <row r="209" spans="9:14" x14ac:dyDescent="0.3">
      <c r="I209">
        <v>100000</v>
      </c>
      <c r="J209">
        <v>500000</v>
      </c>
      <c r="K209">
        <v>0</v>
      </c>
      <c r="L209">
        <v>1</v>
      </c>
      <c r="M209">
        <v>48</v>
      </c>
      <c r="N209">
        <v>569268</v>
      </c>
    </row>
    <row r="210" spans="9:14" x14ac:dyDescent="0.3">
      <c r="I210">
        <v>100000</v>
      </c>
      <c r="J210">
        <v>500000</v>
      </c>
      <c r="K210">
        <v>0</v>
      </c>
      <c r="L210">
        <v>2</v>
      </c>
      <c r="M210">
        <v>21</v>
      </c>
      <c r="N210">
        <v>447115</v>
      </c>
    </row>
    <row r="211" spans="9:14" x14ac:dyDescent="0.3">
      <c r="I211">
        <v>100000</v>
      </c>
      <c r="J211">
        <v>500000</v>
      </c>
      <c r="K211">
        <v>0</v>
      </c>
      <c r="L211">
        <v>1</v>
      </c>
      <c r="M211">
        <v>12</v>
      </c>
      <c r="N211">
        <v>754671</v>
      </c>
    </row>
    <row r="212" spans="9:14" x14ac:dyDescent="0.3">
      <c r="I212">
        <v>100000</v>
      </c>
      <c r="J212">
        <v>500000</v>
      </c>
      <c r="K212">
        <v>0</v>
      </c>
      <c r="L212">
        <v>1</v>
      </c>
      <c r="M212">
        <v>34</v>
      </c>
      <c r="N212">
        <v>447468</v>
      </c>
    </row>
    <row r="213" spans="9:14" x14ac:dyDescent="0.3">
      <c r="I213">
        <v>100000</v>
      </c>
      <c r="J213">
        <v>1000000</v>
      </c>
      <c r="K213">
        <v>0</v>
      </c>
      <c r="L213">
        <v>2</v>
      </c>
      <c r="M213">
        <v>13</v>
      </c>
      <c r="N213">
        <v>776410</v>
      </c>
    </row>
    <row r="214" spans="9:14" x14ac:dyDescent="0.3">
      <c r="I214">
        <v>100000</v>
      </c>
      <c r="J214">
        <v>1000000</v>
      </c>
      <c r="K214">
        <v>0</v>
      </c>
      <c r="L214">
        <v>2</v>
      </c>
      <c r="M214">
        <v>34</v>
      </c>
      <c r="N214">
        <v>254277</v>
      </c>
    </row>
    <row r="215" spans="9:14" x14ac:dyDescent="0.3">
      <c r="I215">
        <v>100000</v>
      </c>
      <c r="J215">
        <v>1000000</v>
      </c>
      <c r="K215">
        <v>0</v>
      </c>
      <c r="L215">
        <v>7</v>
      </c>
      <c r="M215">
        <v>35</v>
      </c>
      <c r="N215">
        <v>222810</v>
      </c>
    </row>
    <row r="216" spans="9:14" x14ac:dyDescent="0.3">
      <c r="I216">
        <v>100000</v>
      </c>
      <c r="J216">
        <v>1000000</v>
      </c>
      <c r="K216">
        <v>0</v>
      </c>
      <c r="L216">
        <v>4</v>
      </c>
      <c r="M216">
        <v>8</v>
      </c>
      <c r="N216">
        <v>872484</v>
      </c>
    </row>
    <row r="217" spans="9:14" x14ac:dyDescent="0.3">
      <c r="I217">
        <v>100000</v>
      </c>
      <c r="J217">
        <v>1000000</v>
      </c>
      <c r="K217">
        <v>0</v>
      </c>
      <c r="L217">
        <v>3</v>
      </c>
      <c r="M217">
        <v>50</v>
      </c>
      <c r="N217">
        <v>557129</v>
      </c>
    </row>
    <row r="218" spans="9:14" x14ac:dyDescent="0.3">
      <c r="I218">
        <v>100000</v>
      </c>
      <c r="J218">
        <v>1000000</v>
      </c>
      <c r="K218">
        <v>0</v>
      </c>
      <c r="L218">
        <v>2</v>
      </c>
      <c r="M218">
        <v>41</v>
      </c>
      <c r="N218">
        <v>764099</v>
      </c>
    </row>
    <row r="219" spans="9:14" x14ac:dyDescent="0.3">
      <c r="I219">
        <v>100000</v>
      </c>
      <c r="J219">
        <v>1000000</v>
      </c>
      <c r="K219">
        <v>0</v>
      </c>
      <c r="L219">
        <v>2</v>
      </c>
      <c r="M219">
        <v>42</v>
      </c>
      <c r="N219">
        <v>215271</v>
      </c>
    </row>
    <row r="220" spans="9:14" x14ac:dyDescent="0.3">
      <c r="I220">
        <v>100000</v>
      </c>
      <c r="J220">
        <v>1000000</v>
      </c>
      <c r="K220">
        <v>0</v>
      </c>
      <c r="L220">
        <v>2</v>
      </c>
      <c r="M220">
        <v>54</v>
      </c>
      <c r="N220">
        <v>689753</v>
      </c>
    </row>
    <row r="221" spans="9:14" x14ac:dyDescent="0.3">
      <c r="I221">
        <v>100000</v>
      </c>
      <c r="J221">
        <v>1000000</v>
      </c>
      <c r="K221">
        <v>0</v>
      </c>
      <c r="L221">
        <v>4</v>
      </c>
      <c r="M221">
        <v>0</v>
      </c>
      <c r="N221">
        <v>333984</v>
      </c>
    </row>
    <row r="222" spans="9:14" x14ac:dyDescent="0.3">
      <c r="I222">
        <v>100000</v>
      </c>
      <c r="J222">
        <v>1000000</v>
      </c>
      <c r="K222">
        <v>0</v>
      </c>
      <c r="L222">
        <v>3</v>
      </c>
      <c r="M222">
        <v>18</v>
      </c>
      <c r="N222">
        <v>445939</v>
      </c>
    </row>
    <row r="223" spans="9:14" x14ac:dyDescent="0.3">
      <c r="I223">
        <v>100000</v>
      </c>
      <c r="J223">
        <v>5000000</v>
      </c>
      <c r="K223">
        <v>0</v>
      </c>
      <c r="L223">
        <v>22</v>
      </c>
      <c r="M223">
        <v>9</v>
      </c>
      <c r="N223">
        <v>633347</v>
      </c>
    </row>
    <row r="224" spans="9:14" x14ac:dyDescent="0.3">
      <c r="I224">
        <v>100000</v>
      </c>
      <c r="J224">
        <v>5000000</v>
      </c>
      <c r="K224">
        <v>0</v>
      </c>
      <c r="L224">
        <v>50</v>
      </c>
      <c r="M224">
        <v>6</v>
      </c>
      <c r="N224">
        <v>693110</v>
      </c>
    </row>
    <row r="225" spans="9:14" x14ac:dyDescent="0.3">
      <c r="I225">
        <v>100000</v>
      </c>
      <c r="J225">
        <v>5000000</v>
      </c>
      <c r="K225">
        <v>0</v>
      </c>
      <c r="L225">
        <v>18</v>
      </c>
      <c r="M225">
        <v>44</v>
      </c>
      <c r="N225">
        <v>874361</v>
      </c>
    </row>
    <row r="226" spans="9:14" x14ac:dyDescent="0.3">
      <c r="I226">
        <v>100000</v>
      </c>
      <c r="J226">
        <v>5000000</v>
      </c>
      <c r="K226">
        <v>0</v>
      </c>
      <c r="L226">
        <v>23</v>
      </c>
      <c r="M226">
        <v>0</v>
      </c>
      <c r="N226">
        <v>271440</v>
      </c>
    </row>
    <row r="227" spans="9:14" x14ac:dyDescent="0.3">
      <c r="I227">
        <v>100000</v>
      </c>
      <c r="J227">
        <v>5000000</v>
      </c>
      <c r="K227">
        <v>0</v>
      </c>
      <c r="L227">
        <v>19</v>
      </c>
      <c r="M227">
        <v>54</v>
      </c>
      <c r="N227">
        <v>203762</v>
      </c>
    </row>
    <row r="228" spans="9:14" x14ac:dyDescent="0.3">
      <c r="I228">
        <v>100000</v>
      </c>
      <c r="J228">
        <v>5000000</v>
      </c>
      <c r="K228">
        <v>0</v>
      </c>
      <c r="L228">
        <v>19</v>
      </c>
      <c r="M228">
        <v>31</v>
      </c>
      <c r="N228">
        <v>100671</v>
      </c>
    </row>
    <row r="229" spans="9:14" x14ac:dyDescent="0.3">
      <c r="I229">
        <v>100000</v>
      </c>
      <c r="J229">
        <v>5000000</v>
      </c>
      <c r="K229">
        <v>0</v>
      </c>
      <c r="L229">
        <v>9</v>
      </c>
      <c r="M229">
        <v>58</v>
      </c>
      <c r="N229">
        <v>901825</v>
      </c>
    </row>
    <row r="230" spans="9:14" x14ac:dyDescent="0.3">
      <c r="I230">
        <v>100000</v>
      </c>
      <c r="J230">
        <v>5000000</v>
      </c>
      <c r="K230">
        <v>0</v>
      </c>
      <c r="L230">
        <v>11</v>
      </c>
      <c r="M230">
        <v>22</v>
      </c>
      <c r="N230">
        <v>308608</v>
      </c>
    </row>
    <row r="231" spans="9:14" x14ac:dyDescent="0.3">
      <c r="I231">
        <v>100000</v>
      </c>
      <c r="J231">
        <v>5000000</v>
      </c>
      <c r="K231">
        <v>0</v>
      </c>
      <c r="L231">
        <v>22</v>
      </c>
      <c r="M231">
        <v>42</v>
      </c>
      <c r="N231">
        <v>585022</v>
      </c>
    </row>
    <row r="232" spans="9:14" x14ac:dyDescent="0.3">
      <c r="I232">
        <v>100000</v>
      </c>
      <c r="J232">
        <v>5000000</v>
      </c>
      <c r="K232">
        <v>0</v>
      </c>
      <c r="L232">
        <v>18</v>
      </c>
      <c r="M232">
        <v>48</v>
      </c>
      <c r="N232">
        <v>274352</v>
      </c>
    </row>
  </sheetData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sheetData/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sheetData/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WKS_Admin</cp:lastModifiedBy>
  <cp:revision>0</cp:revision>
  <dcterms:created xsi:type="dcterms:W3CDTF">2012-12-19T14:06:34Z</dcterms:created>
  <dcterms:modified xsi:type="dcterms:W3CDTF">2013-05-22T17:43:48Z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5080a6a1-9abd-44cd-ac49-c2f56a215778</vt:lpwstr>
  </property>
  <property fmtid="{D5CDD505-2E9C-101B-9397-08002B2CF9AE}" pid="3" name="NokiaConfidentiality">
    <vt:lpwstr>Company Confidential</vt:lpwstr>
  </property>
</Properties>
</file>