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6" activeTab="2"/>
  </bookViews>
  <sheets>
    <sheet name="Threadring - 1000 processos" sheetId="1" r:id="rId1"/>
    <sheet name="Threadring - 10000 processos" sheetId="2" r:id="rId2"/>
    <sheet name="Threadring - 50000 processos" sheetId="3" r:id="rId3"/>
  </sheets>
  <calcPr calcId="145621" iterateDelta="1E-4"/>
</workbook>
</file>

<file path=xl/calcChain.xml><?xml version="1.0" encoding="utf-8"?>
<calcChain xmlns="http://schemas.openxmlformats.org/spreadsheetml/2006/main">
  <c r="AE69" i="3" l="1"/>
  <c r="E69" i="3"/>
  <c r="AE68" i="3"/>
  <c r="AE67" i="3"/>
  <c r="AD62" i="3"/>
  <c r="AD69" i="3" s="1"/>
  <c r="AA62" i="3"/>
  <c r="AA69" i="3" s="1"/>
  <c r="T62" i="3"/>
  <c r="T69" i="3" s="1"/>
  <c r="R62" i="3"/>
  <c r="R69" i="3" s="1"/>
  <c r="O62" i="3"/>
  <c r="O69" i="3" s="1"/>
  <c r="H62" i="3"/>
  <c r="H69" i="3" s="1"/>
  <c r="F62" i="3"/>
  <c r="F69" i="3" s="1"/>
  <c r="C62" i="3"/>
  <c r="C69" i="3" s="1"/>
  <c r="AD61" i="3"/>
  <c r="AD68" i="3" s="1"/>
  <c r="AA61" i="3"/>
  <c r="AA68" i="3" s="1"/>
  <c r="T61" i="3"/>
  <c r="T68" i="3" s="1"/>
  <c r="R61" i="3"/>
  <c r="R68" i="3" s="1"/>
  <c r="Q61" i="3"/>
  <c r="Q68" i="3" s="1"/>
  <c r="O61" i="3"/>
  <c r="O68" i="3" s="1"/>
  <c r="H61" i="3"/>
  <c r="H68" i="3" s="1"/>
  <c r="F61" i="3"/>
  <c r="F68" i="3" s="1"/>
  <c r="E61" i="3"/>
  <c r="E68" i="3" s="1"/>
  <c r="C61" i="3"/>
  <c r="C68" i="3" s="1"/>
  <c r="AD60" i="3"/>
  <c r="AD67" i="3" s="1"/>
  <c r="AA60" i="3"/>
  <c r="AA67" i="3" s="1"/>
  <c r="T60" i="3"/>
  <c r="T67" i="3" s="1"/>
  <c r="R60" i="3"/>
  <c r="R67" i="3" s="1"/>
  <c r="Q60" i="3"/>
  <c r="Q67" i="3" s="1"/>
  <c r="O60" i="3"/>
  <c r="O67" i="3" s="1"/>
  <c r="H60" i="3"/>
  <c r="H67" i="3" s="1"/>
  <c r="F60" i="3"/>
  <c r="F67" i="3" s="1"/>
  <c r="E60" i="3"/>
  <c r="E67" i="3" s="1"/>
  <c r="C60" i="3"/>
  <c r="C67" i="3" s="1"/>
  <c r="AE59" i="3"/>
  <c r="AE66" i="3" s="1"/>
  <c r="AD59" i="3"/>
  <c r="AD66" i="3" s="1"/>
  <c r="AB59" i="3"/>
  <c r="AB66" i="3" s="1"/>
  <c r="AA59" i="3"/>
  <c r="AA66" i="3" s="1"/>
  <c r="T59" i="3"/>
  <c r="T66" i="3" s="1"/>
  <c r="S59" i="3"/>
  <c r="S66" i="3" s="1"/>
  <c r="R59" i="3"/>
  <c r="R66" i="3" s="1"/>
  <c r="Q59" i="3"/>
  <c r="Q66" i="3" s="1"/>
  <c r="P59" i="3"/>
  <c r="P66" i="3" s="1"/>
  <c r="O59" i="3"/>
  <c r="O66" i="3" s="1"/>
  <c r="H59" i="3"/>
  <c r="H66" i="3" s="1"/>
  <c r="G59" i="3"/>
  <c r="G66" i="3" s="1"/>
  <c r="F59" i="3"/>
  <c r="F66" i="3" s="1"/>
  <c r="E59" i="3"/>
  <c r="E66" i="3" s="1"/>
  <c r="D59" i="3"/>
  <c r="D66" i="3" s="1"/>
  <c r="C59" i="3"/>
  <c r="C66" i="3" s="1"/>
  <c r="AD55" i="3"/>
  <c r="AA55" i="3"/>
  <c r="T55" i="3"/>
  <c r="R55" i="3"/>
  <c r="O55" i="3"/>
  <c r="H55" i="3"/>
  <c r="F55" i="3"/>
  <c r="C55" i="3"/>
  <c r="AD54" i="3"/>
  <c r="AA54" i="3"/>
  <c r="T54" i="3"/>
  <c r="R54" i="3"/>
  <c r="Q54" i="3"/>
  <c r="O54" i="3"/>
  <c r="H54" i="3"/>
  <c r="F54" i="3"/>
  <c r="E54" i="3"/>
  <c r="C54" i="3"/>
  <c r="AD53" i="3"/>
  <c r="AA53" i="3"/>
  <c r="T53" i="3"/>
  <c r="R53" i="3"/>
  <c r="Q53" i="3"/>
  <c r="O53" i="3"/>
  <c r="H53" i="3"/>
  <c r="F53" i="3"/>
  <c r="E53" i="3"/>
  <c r="C53" i="3"/>
  <c r="AE52" i="3"/>
  <c r="AD52" i="3"/>
  <c r="AB52" i="3"/>
  <c r="AA52" i="3"/>
  <c r="T52" i="3"/>
  <c r="S52" i="3"/>
  <c r="R52" i="3"/>
  <c r="Q52" i="3"/>
  <c r="P52" i="3"/>
  <c r="O52" i="3"/>
  <c r="H52" i="3"/>
  <c r="G52" i="3"/>
  <c r="F52" i="3"/>
  <c r="E52" i="3"/>
  <c r="D52" i="3"/>
  <c r="C52" i="3"/>
  <c r="BL6" i="3"/>
  <c r="BI6" i="3"/>
  <c r="BB6" i="3"/>
  <c r="AZ6" i="3"/>
  <c r="AW6" i="3"/>
  <c r="AP6" i="3"/>
  <c r="AN6" i="3"/>
  <c r="AK6" i="3"/>
  <c r="BL5" i="3"/>
  <c r="BI5" i="3"/>
  <c r="BB5" i="3"/>
  <c r="AZ5" i="3"/>
  <c r="AY5" i="3"/>
  <c r="AW5" i="3"/>
  <c r="AP5" i="3"/>
  <c r="AN5" i="3"/>
  <c r="AM5" i="3"/>
  <c r="AK5" i="3"/>
  <c r="BL4" i="3"/>
  <c r="BI4" i="3"/>
  <c r="BB4" i="3"/>
  <c r="AZ4" i="3"/>
  <c r="AY4" i="3"/>
  <c r="AW4" i="3"/>
  <c r="AP4" i="3"/>
  <c r="AN4" i="3"/>
  <c r="AM4" i="3"/>
  <c r="AK4" i="3"/>
  <c r="BM3" i="3"/>
  <c r="BL3" i="3"/>
  <c r="BJ3" i="3"/>
  <c r="BI3" i="3"/>
  <c r="BB3" i="3"/>
  <c r="BA3" i="3"/>
  <c r="AZ3" i="3"/>
  <c r="AY3" i="3"/>
  <c r="AX3" i="3"/>
  <c r="AW3" i="3"/>
  <c r="AP3" i="3"/>
  <c r="AO3" i="3"/>
  <c r="AN3" i="3"/>
  <c r="AM3" i="3"/>
  <c r="AL3" i="3"/>
  <c r="AK3" i="3"/>
  <c r="AF62" i="2"/>
  <c r="AF69" i="2" s="1"/>
  <c r="AD62" i="2"/>
  <c r="AD69" i="2" s="1"/>
  <c r="AA62" i="2"/>
  <c r="AA69" i="2" s="1"/>
  <c r="T62" i="2"/>
  <c r="T69" i="2" s="1"/>
  <c r="R62" i="2"/>
  <c r="R69" i="2" s="1"/>
  <c r="Q62" i="2"/>
  <c r="Q69" i="2" s="1"/>
  <c r="O62" i="2"/>
  <c r="O69" i="2" s="1"/>
  <c r="H62" i="2"/>
  <c r="H69" i="2" s="1"/>
  <c r="F62" i="2"/>
  <c r="F69" i="2" s="1"/>
  <c r="E62" i="2"/>
  <c r="E69" i="2" s="1"/>
  <c r="C62" i="2"/>
  <c r="C69" i="2" s="1"/>
  <c r="AF61" i="2"/>
  <c r="AF68" i="2" s="1"/>
  <c r="AD61" i="2"/>
  <c r="AD68" i="2" s="1"/>
  <c r="AA61" i="2"/>
  <c r="AA68" i="2" s="1"/>
  <c r="T61" i="2"/>
  <c r="T68" i="2" s="1"/>
  <c r="R61" i="2"/>
  <c r="R68" i="2" s="1"/>
  <c r="Q61" i="2"/>
  <c r="Q68" i="2" s="1"/>
  <c r="O61" i="2"/>
  <c r="O68" i="2" s="1"/>
  <c r="H61" i="2"/>
  <c r="H68" i="2" s="1"/>
  <c r="F61" i="2"/>
  <c r="F68" i="2" s="1"/>
  <c r="E61" i="2"/>
  <c r="E68" i="2" s="1"/>
  <c r="C61" i="2"/>
  <c r="C68" i="2" s="1"/>
  <c r="AF60" i="2"/>
  <c r="AF67" i="2" s="1"/>
  <c r="AD60" i="2"/>
  <c r="AD67" i="2" s="1"/>
  <c r="AA60" i="2"/>
  <c r="AA67" i="2" s="1"/>
  <c r="T60" i="2"/>
  <c r="T67" i="2" s="1"/>
  <c r="R60" i="2"/>
  <c r="R67" i="2" s="1"/>
  <c r="Q60" i="2"/>
  <c r="Q67" i="2" s="1"/>
  <c r="O60" i="2"/>
  <c r="O67" i="2" s="1"/>
  <c r="H60" i="2"/>
  <c r="H67" i="2" s="1"/>
  <c r="F60" i="2"/>
  <c r="F67" i="2" s="1"/>
  <c r="E60" i="2"/>
  <c r="E67" i="2" s="1"/>
  <c r="C60" i="2"/>
  <c r="C67" i="2" s="1"/>
  <c r="AG59" i="2"/>
  <c r="AG66" i="2" s="1"/>
  <c r="AF59" i="2"/>
  <c r="AF66" i="2" s="1"/>
  <c r="AE59" i="2"/>
  <c r="AE66" i="2" s="1"/>
  <c r="AD59" i="2"/>
  <c r="AD66" i="2" s="1"/>
  <c r="AB59" i="2"/>
  <c r="AB66" i="2" s="1"/>
  <c r="AA59" i="2"/>
  <c r="AA66" i="2" s="1"/>
  <c r="U59" i="2"/>
  <c r="U66" i="2" s="1"/>
  <c r="T59" i="2"/>
  <c r="T66" i="2" s="1"/>
  <c r="S59" i="2"/>
  <c r="S66" i="2" s="1"/>
  <c r="R59" i="2"/>
  <c r="R66" i="2" s="1"/>
  <c r="Q59" i="2"/>
  <c r="Q66" i="2" s="1"/>
  <c r="P59" i="2"/>
  <c r="P66" i="2" s="1"/>
  <c r="O59" i="2"/>
  <c r="O66" i="2" s="1"/>
  <c r="I59" i="2"/>
  <c r="I66" i="2" s="1"/>
  <c r="H59" i="2"/>
  <c r="H66" i="2" s="1"/>
  <c r="G59" i="2"/>
  <c r="G66" i="2" s="1"/>
  <c r="F59" i="2"/>
  <c r="F66" i="2" s="1"/>
  <c r="E59" i="2"/>
  <c r="E66" i="2" s="1"/>
  <c r="D59" i="2"/>
  <c r="D66" i="2" s="1"/>
  <c r="C59" i="2"/>
  <c r="C66" i="2" s="1"/>
  <c r="AF55" i="2"/>
  <c r="AD55" i="2"/>
  <c r="AC55" i="2"/>
  <c r="AA55" i="2"/>
  <c r="T55" i="2"/>
  <c r="R55" i="2"/>
  <c r="Q55" i="2"/>
  <c r="O55" i="2"/>
  <c r="H55" i="2"/>
  <c r="F55" i="2"/>
  <c r="E55" i="2"/>
  <c r="C55" i="2"/>
  <c r="AF54" i="2"/>
  <c r="AD54" i="2"/>
  <c r="AC54" i="2"/>
  <c r="AA54" i="2"/>
  <c r="T54" i="2"/>
  <c r="R54" i="2"/>
  <c r="Q54" i="2"/>
  <c r="O54" i="2"/>
  <c r="H54" i="2"/>
  <c r="F54" i="2"/>
  <c r="E54" i="2"/>
  <c r="C54" i="2"/>
  <c r="AF53" i="2"/>
  <c r="AD53" i="2"/>
  <c r="AC53" i="2"/>
  <c r="AA53" i="2"/>
  <c r="T53" i="2"/>
  <c r="R53" i="2"/>
  <c r="Q53" i="2"/>
  <c r="O53" i="2"/>
  <c r="H53" i="2"/>
  <c r="F53" i="2"/>
  <c r="E53" i="2"/>
  <c r="C53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I52" i="2"/>
  <c r="H52" i="2"/>
  <c r="G52" i="2"/>
  <c r="F52" i="2"/>
  <c r="E52" i="2"/>
  <c r="D52" i="2"/>
  <c r="C52" i="2"/>
  <c r="BN6" i="2"/>
  <c r="BL6" i="2"/>
  <c r="BK6" i="2"/>
  <c r="BI6" i="2"/>
  <c r="BB6" i="2"/>
  <c r="AZ6" i="2"/>
  <c r="AY6" i="2"/>
  <c r="AW6" i="2"/>
  <c r="AP6" i="2"/>
  <c r="AN6" i="2"/>
  <c r="AM6" i="2"/>
  <c r="AK6" i="2"/>
  <c r="BN5" i="2"/>
  <c r="BL5" i="2"/>
  <c r="BK5" i="2"/>
  <c r="BI5" i="2"/>
  <c r="BB5" i="2"/>
  <c r="AZ5" i="2"/>
  <c r="AY5" i="2"/>
  <c r="AW5" i="2"/>
  <c r="AP5" i="2"/>
  <c r="AN5" i="2"/>
  <c r="AM5" i="2"/>
  <c r="AK5" i="2"/>
  <c r="BN4" i="2"/>
  <c r="BL4" i="2"/>
  <c r="BK4" i="2"/>
  <c r="BI4" i="2"/>
  <c r="BB4" i="2"/>
  <c r="AZ4" i="2"/>
  <c r="AY4" i="2"/>
  <c r="AW4" i="2"/>
  <c r="AP4" i="2"/>
  <c r="AN4" i="2"/>
  <c r="AM4" i="2"/>
  <c r="AK4" i="2"/>
  <c r="BO3" i="2"/>
  <c r="BN3" i="2"/>
  <c r="BM3" i="2"/>
  <c r="BL3" i="2"/>
  <c r="BK3" i="2"/>
  <c r="BJ3" i="2"/>
  <c r="BI3" i="2"/>
  <c r="BC3" i="2"/>
  <c r="BB3" i="2"/>
  <c r="BA3" i="2"/>
  <c r="AZ3" i="2"/>
  <c r="AY3" i="2"/>
  <c r="AX3" i="2"/>
  <c r="AW3" i="2"/>
  <c r="AQ3" i="2"/>
  <c r="AP3" i="2"/>
  <c r="AO3" i="2"/>
  <c r="AN3" i="2"/>
  <c r="AM3" i="2"/>
  <c r="AL3" i="2"/>
  <c r="AK3" i="2"/>
  <c r="AG62" i="1"/>
  <c r="AG69" i="1" s="1"/>
  <c r="AF62" i="1"/>
  <c r="AF69" i="1" s="1"/>
  <c r="AD62" i="1"/>
  <c r="AD69" i="1" s="1"/>
  <c r="AA62" i="1"/>
  <c r="AA69" i="1" s="1"/>
  <c r="U62" i="1"/>
  <c r="U69" i="1" s="1"/>
  <c r="T62" i="1"/>
  <c r="T69" i="1" s="1"/>
  <c r="R62" i="1"/>
  <c r="R69" i="1" s="1"/>
  <c r="Q62" i="1"/>
  <c r="Q69" i="1" s="1"/>
  <c r="O62" i="1"/>
  <c r="O69" i="1" s="1"/>
  <c r="I62" i="1"/>
  <c r="I69" i="1" s="1"/>
  <c r="H62" i="1"/>
  <c r="H69" i="1" s="1"/>
  <c r="F62" i="1"/>
  <c r="F69" i="1" s="1"/>
  <c r="E62" i="1"/>
  <c r="E69" i="1" s="1"/>
  <c r="C62" i="1"/>
  <c r="C69" i="1" s="1"/>
  <c r="AG61" i="1"/>
  <c r="AG68" i="1" s="1"/>
  <c r="AF61" i="1"/>
  <c r="AF68" i="1" s="1"/>
  <c r="AD61" i="1"/>
  <c r="AD68" i="1" s="1"/>
  <c r="AA61" i="1"/>
  <c r="AA68" i="1" s="1"/>
  <c r="U61" i="1"/>
  <c r="U68" i="1" s="1"/>
  <c r="T61" i="1"/>
  <c r="T68" i="1" s="1"/>
  <c r="R61" i="1"/>
  <c r="R68" i="1" s="1"/>
  <c r="Q61" i="1"/>
  <c r="Q68" i="1" s="1"/>
  <c r="O61" i="1"/>
  <c r="O68" i="1" s="1"/>
  <c r="I61" i="1"/>
  <c r="I68" i="1" s="1"/>
  <c r="H61" i="1"/>
  <c r="H68" i="1" s="1"/>
  <c r="F61" i="1"/>
  <c r="F68" i="1" s="1"/>
  <c r="E61" i="1"/>
  <c r="E68" i="1" s="1"/>
  <c r="C61" i="1"/>
  <c r="C68" i="1" s="1"/>
  <c r="AG60" i="1"/>
  <c r="AG67" i="1" s="1"/>
  <c r="AF60" i="1"/>
  <c r="AF67" i="1" s="1"/>
  <c r="AD60" i="1"/>
  <c r="AD67" i="1" s="1"/>
  <c r="AA60" i="1"/>
  <c r="AA67" i="1" s="1"/>
  <c r="U60" i="1"/>
  <c r="U67" i="1" s="1"/>
  <c r="T60" i="1"/>
  <c r="T67" i="1" s="1"/>
  <c r="R60" i="1"/>
  <c r="R67" i="1" s="1"/>
  <c r="Q60" i="1"/>
  <c r="Q67" i="1" s="1"/>
  <c r="O60" i="1"/>
  <c r="O67" i="1" s="1"/>
  <c r="I60" i="1"/>
  <c r="I67" i="1" s="1"/>
  <c r="H60" i="1"/>
  <c r="H67" i="1" s="1"/>
  <c r="F60" i="1"/>
  <c r="F67" i="1" s="1"/>
  <c r="E60" i="1"/>
  <c r="E67" i="1" s="1"/>
  <c r="C60" i="1"/>
  <c r="C67" i="1" s="1"/>
  <c r="AG59" i="1"/>
  <c r="AG66" i="1" s="1"/>
  <c r="AF59" i="1"/>
  <c r="AF66" i="1" s="1"/>
  <c r="AE59" i="1"/>
  <c r="AE66" i="1" s="1"/>
  <c r="AD59" i="1"/>
  <c r="AD66" i="1" s="1"/>
  <c r="AB59" i="1"/>
  <c r="AB66" i="1" s="1"/>
  <c r="AA59" i="1"/>
  <c r="AA66" i="1" s="1"/>
  <c r="U59" i="1"/>
  <c r="U66" i="1" s="1"/>
  <c r="T59" i="1"/>
  <c r="T66" i="1" s="1"/>
  <c r="S59" i="1"/>
  <c r="S66" i="1" s="1"/>
  <c r="R59" i="1"/>
  <c r="R66" i="1" s="1"/>
  <c r="Q59" i="1"/>
  <c r="Q66" i="1" s="1"/>
  <c r="P59" i="1"/>
  <c r="P66" i="1" s="1"/>
  <c r="O59" i="1"/>
  <c r="O66" i="1" s="1"/>
  <c r="I59" i="1"/>
  <c r="I66" i="1" s="1"/>
  <c r="H59" i="1"/>
  <c r="H66" i="1" s="1"/>
  <c r="G59" i="1"/>
  <c r="G66" i="1" s="1"/>
  <c r="F59" i="1"/>
  <c r="F66" i="1" s="1"/>
  <c r="E59" i="1"/>
  <c r="E66" i="1" s="1"/>
  <c r="D59" i="1"/>
  <c r="D66" i="1" s="1"/>
  <c r="C59" i="1"/>
  <c r="C66" i="1" s="1"/>
  <c r="AG55" i="1"/>
  <c r="AF55" i="1"/>
  <c r="AD55" i="1"/>
  <c r="AC55" i="1"/>
  <c r="AA55" i="1"/>
  <c r="U55" i="1"/>
  <c r="T55" i="1"/>
  <c r="R55" i="1"/>
  <c r="Q55" i="1"/>
  <c r="O55" i="1"/>
  <c r="I55" i="1"/>
  <c r="H55" i="1"/>
  <c r="F55" i="1"/>
  <c r="E55" i="1"/>
  <c r="C55" i="1"/>
  <c r="AG54" i="1"/>
  <c r="AF54" i="1"/>
  <c r="AD54" i="1"/>
  <c r="AC54" i="1"/>
  <c r="AA54" i="1"/>
  <c r="U54" i="1"/>
  <c r="T54" i="1"/>
  <c r="R54" i="1"/>
  <c r="Q54" i="1"/>
  <c r="O54" i="1"/>
  <c r="I54" i="1"/>
  <c r="H54" i="1"/>
  <c r="F54" i="1"/>
  <c r="E54" i="1"/>
  <c r="C54" i="1"/>
  <c r="AG53" i="1"/>
  <c r="AF53" i="1"/>
  <c r="AD53" i="1"/>
  <c r="AC53" i="1"/>
  <c r="AB53" i="1"/>
  <c r="AA53" i="1"/>
  <c r="U53" i="1"/>
  <c r="T53" i="1"/>
  <c r="R53" i="1"/>
  <c r="Q53" i="1"/>
  <c r="P53" i="1"/>
  <c r="O53" i="1"/>
  <c r="I53" i="1"/>
  <c r="H53" i="1"/>
  <c r="F53" i="1"/>
  <c r="E53" i="1"/>
  <c r="D53" i="1"/>
  <c r="C53" i="1"/>
  <c r="AG52" i="1"/>
  <c r="AF52" i="1"/>
  <c r="AE52" i="1"/>
  <c r="AD52" i="1"/>
  <c r="AC52" i="1"/>
  <c r="AB52" i="1"/>
  <c r="AA52" i="1"/>
  <c r="U52" i="1"/>
  <c r="T52" i="1"/>
  <c r="S52" i="1"/>
  <c r="R52" i="1"/>
  <c r="Q52" i="1"/>
  <c r="P52" i="1"/>
  <c r="O52" i="1"/>
  <c r="I52" i="1"/>
  <c r="H52" i="1"/>
  <c r="G52" i="1"/>
  <c r="F52" i="1"/>
  <c r="E52" i="1"/>
  <c r="D52" i="1"/>
  <c r="C52" i="1"/>
  <c r="BO6" i="1"/>
  <c r="BN6" i="1"/>
  <c r="BL6" i="1"/>
  <c r="BK6" i="1"/>
  <c r="BI6" i="1"/>
  <c r="BC6" i="1"/>
  <c r="BB6" i="1"/>
  <c r="AZ6" i="1"/>
  <c r="AY6" i="1"/>
  <c r="AW6" i="1"/>
  <c r="AQ6" i="1"/>
  <c r="AP6" i="1"/>
  <c r="AN6" i="1"/>
  <c r="AM6" i="1"/>
  <c r="AK6" i="1"/>
  <c r="BO5" i="1"/>
  <c r="BN5" i="1"/>
  <c r="BL5" i="1"/>
  <c r="BK5" i="1"/>
  <c r="BI5" i="1"/>
  <c r="BC5" i="1"/>
  <c r="BB5" i="1"/>
  <c r="AZ5" i="1"/>
  <c r="AY5" i="1"/>
  <c r="AW5" i="1"/>
  <c r="AQ5" i="1"/>
  <c r="AP5" i="1"/>
  <c r="AN5" i="1"/>
  <c r="AM5" i="1"/>
  <c r="AK5" i="1"/>
  <c r="BO4" i="1"/>
  <c r="BN4" i="1"/>
  <c r="BL4" i="1"/>
  <c r="BK4" i="1"/>
  <c r="BJ4" i="1"/>
  <c r="BI4" i="1"/>
  <c r="BC4" i="1"/>
  <c r="BB4" i="1"/>
  <c r="AZ4" i="1"/>
  <c r="AY4" i="1"/>
  <c r="AX4" i="1"/>
  <c r="AW4" i="1"/>
  <c r="AQ4" i="1"/>
  <c r="AP4" i="1"/>
  <c r="AN4" i="1"/>
  <c r="AM4" i="1"/>
  <c r="AL4" i="1"/>
  <c r="AK4" i="1"/>
  <c r="BO3" i="1"/>
  <c r="BN3" i="1"/>
  <c r="BM3" i="1"/>
  <c r="BL3" i="1"/>
  <c r="BK3" i="1"/>
  <c r="BJ3" i="1"/>
  <c r="BI3" i="1"/>
  <c r="BC3" i="1"/>
  <c r="BB3" i="1"/>
  <c r="BA3" i="1"/>
  <c r="AZ3" i="1"/>
  <c r="AY3" i="1"/>
  <c r="AX3" i="1"/>
  <c r="AW3" i="1"/>
  <c r="AQ3" i="1"/>
  <c r="AP3" i="1"/>
  <c r="AO3" i="1"/>
  <c r="AN3" i="1"/>
  <c r="AM3" i="1"/>
  <c r="AL3" i="1"/>
  <c r="AK3" i="1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<sst xmlns="http://schemas.openxmlformats.org/spreadsheetml/2006/main" count="429" uniqueCount="14">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</sst>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57.975927300000002</c:v>
                </c:pt>
                <c:pt idx="1">
                  <c:v>135.88940099999999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66.663141899999999</c:v>
                </c:pt>
                <c:pt idx="2">
                  <c:v>325.33687520000001</c:v>
                </c:pt>
                <c:pt idx="3">
                  <c:v>636.98404449999998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33.399005299999999</c:v>
                </c:pt>
                <c:pt idx="1">
                  <c:v>67.061344700000006</c:v>
                </c:pt>
                <c:pt idx="2">
                  <c:v>336.07830560000002</c:v>
                </c:pt>
                <c:pt idx="3">
                  <c:v>650.68943820000004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33.380726799999998</c:v>
                </c:pt>
                <c:pt idx="1">
                  <c:v>63.803228400000002</c:v>
                </c:pt>
                <c:pt idx="2">
                  <c:v>312.42037149999999</c:v>
                </c:pt>
                <c:pt idx="3">
                  <c:v>619.35779639999998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3408"/>
        <c:axId val="93991296"/>
      </c:lineChart>
      <c:catAx>
        <c:axId val="929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91296"/>
        <c:crossesAt val="0"/>
        <c:auto val="1"/>
        <c:lblAlgn val="ctr"/>
        <c:lblOffset val="100"/>
        <c:noMultiLvlLbl val="0"/>
      </c:catAx>
      <c:valAx>
        <c:axId val="939912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9340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8592"/>
        <c:axId val="91688960"/>
      </c:lineChart>
      <c:catAx>
        <c:axId val="916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688960"/>
        <c:crossesAt val="0"/>
        <c:auto val="1"/>
        <c:lblAlgn val="ctr"/>
        <c:lblOffset val="100"/>
        <c:noMultiLvlLbl val="0"/>
      </c:catAx>
      <c:valAx>
        <c:axId val="916889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7859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0592"/>
        <c:axId val="91712512"/>
      </c:lineChart>
      <c:catAx>
        <c:axId val="917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12512"/>
        <c:crossesAt val="0"/>
        <c:auto val="1"/>
        <c:lblAlgn val="ctr"/>
        <c:lblOffset val="100"/>
        <c:noMultiLvlLbl val="0"/>
      </c:catAx>
      <c:valAx>
        <c:axId val="917125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1059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30304"/>
        <c:axId val="91732224"/>
      </c:lineChart>
      <c:catAx>
        <c:axId val="917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32224"/>
        <c:crossesAt val="0"/>
        <c:auto val="1"/>
        <c:lblAlgn val="ctr"/>
        <c:lblOffset val="100"/>
        <c:noMultiLvlLbl val="0"/>
      </c:catAx>
      <c:valAx>
        <c:axId val="917322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303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3667.5926507999998</c:v>
                </c:pt>
                <c:pt idx="1">
                  <c:v>7325.4393147000001</c:v>
                </c:pt>
                <c:pt idx="2">
                  <c:v>36296.572829500001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2778.9714165999999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3604.1422876000001</c:v>
                </c:pt>
                <c:pt idx="1">
                  <c:v>7189.4260439999998</c:v>
                </c:pt>
                <c:pt idx="2">
                  <c:v>32654.835455699998</c:v>
                </c:pt>
                <c:pt idx="3">
                  <c:v>71801.828234999994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90336"/>
        <c:axId val="91792128"/>
      </c:lineChart>
      <c:catAx>
        <c:axId val="917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92128"/>
        <c:crossesAt val="0"/>
        <c:auto val="1"/>
        <c:lblAlgn val="ctr"/>
        <c:lblOffset val="100"/>
        <c:noMultiLvlLbl val="0"/>
      </c:catAx>
      <c:valAx>
        <c:axId val="917921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903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22449.560634099998</c:v>
                </c:pt>
                <c:pt idx="2">
                  <c:v>111655.8272377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2784.8705660999999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5905.8737608000001</c:v>
                </c:pt>
                <c:pt idx="1">
                  <c:v>11926.386041600001</c:v>
                </c:pt>
                <c:pt idx="2">
                  <c:v>60467.540372399999</c:v>
                </c:pt>
                <c:pt idx="3">
                  <c:v>121068.21493669999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64064"/>
        <c:axId val="92939008"/>
      </c:lineChart>
      <c:catAx>
        <c:axId val="918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39008"/>
        <c:crossesAt val="0"/>
        <c:auto val="1"/>
        <c:lblAlgn val="ctr"/>
        <c:lblOffset val="100"/>
        <c:noMultiLvlLbl val="0"/>
      </c:catAx>
      <c:valAx>
        <c:axId val="929390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640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2788.1920451999999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78176"/>
        <c:axId val="92984064"/>
      </c:lineChart>
      <c:catAx>
        <c:axId val="929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84064"/>
        <c:crossesAt val="0"/>
        <c:auto val="1"/>
        <c:lblAlgn val="ctr"/>
        <c:lblOffset val="100"/>
        <c:noMultiLvlLbl val="0"/>
      </c:catAx>
      <c:valAx>
        <c:axId val="929840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7817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4560"/>
        <c:axId val="102836480"/>
      </c:lineChart>
      <c:catAx>
        <c:axId val="1028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36480"/>
        <c:crossesAt val="0"/>
        <c:auto val="1"/>
        <c:lblAlgn val="ctr"/>
        <c:lblOffset val="100"/>
        <c:noMultiLvlLbl val="0"/>
      </c:catAx>
      <c:valAx>
        <c:axId val="1028364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3456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6208"/>
        <c:axId val="95808128"/>
      </c:lineChart>
      <c:catAx>
        <c:axId val="958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08128"/>
        <c:crossesAt val="0"/>
        <c:auto val="1"/>
        <c:lblAlgn val="ctr"/>
        <c:lblOffset val="100"/>
        <c:noMultiLvlLbl val="0"/>
      </c:catAx>
      <c:valAx>
        <c:axId val="958081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0620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90208"/>
        <c:axId val="159792128"/>
      </c:lineChart>
      <c:catAx>
        <c:axId val="1597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92128"/>
        <c:crossesAt val="0"/>
        <c:auto val="1"/>
        <c:lblAlgn val="ctr"/>
        <c:lblOffset val="100"/>
        <c:noMultiLvlLbl val="0"/>
      </c:catAx>
      <c:valAx>
        <c:axId val="1597921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90208"/>
        <c:crossesAt val="0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10KB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57.872732900000003</c:v>
                </c:pt>
                <c:pt idx="1">
                  <c:v>135.98843819999999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57.235212099999998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46.784026599999997</c:v>
                </c:pt>
                <c:pt idx="1">
                  <c:v>91.132976299999996</c:v>
                </c:pt>
                <c:pt idx="2">
                  <c:v>471.22372059999998</c:v>
                </c:pt>
                <c:pt idx="3">
                  <c:v>915.77190529999996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89.891184100000004</c:v>
                </c:pt>
                <c:pt idx="2">
                  <c:v>446.23611590000002</c:v>
                </c:pt>
                <c:pt idx="3">
                  <c:v>880.47164329999998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60256"/>
        <c:axId val="223455104"/>
      </c:lineChart>
      <c:catAx>
        <c:axId val="2229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455104"/>
        <c:crossesAt val="0"/>
        <c:auto val="1"/>
        <c:lblAlgn val="ctr"/>
        <c:lblOffset val="100"/>
        <c:noMultiLvlLbl val="0"/>
      </c:catAx>
      <c:valAx>
        <c:axId val="2234551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96025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57.682131400000003</c:v>
                </c:pt>
                <c:pt idx="1">
                  <c:v>135.85016719999999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167.03632239999999</c:v>
                </c:pt>
                <c:pt idx="1">
                  <c:v>333.40944180000002</c:v>
                </c:pt>
                <c:pt idx="2">
                  <c:v>1661.5698958999999</c:v>
                </c:pt>
                <c:pt idx="3">
                  <c:v>3317.8616191000001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77.411045999999999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167.80047529999999</c:v>
                </c:pt>
                <c:pt idx="1">
                  <c:v>333.89702720000003</c:v>
                </c:pt>
                <c:pt idx="2">
                  <c:v>1670.7834998999999</c:v>
                </c:pt>
                <c:pt idx="3">
                  <c:v>3292.0233355999999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5696"/>
        <c:axId val="91407872"/>
      </c:lineChart>
      <c:catAx>
        <c:axId val="914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07872"/>
        <c:crossesAt val="0"/>
        <c:auto val="1"/>
        <c:lblAlgn val="ctr"/>
        <c:lblOffset val="100"/>
        <c:noMultiLvlLbl val="0"/>
      </c:catAx>
      <c:valAx>
        <c:axId val="914078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0569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5408"/>
        <c:axId val="91427584"/>
      </c:lineChart>
      <c:catAx>
        <c:axId val="914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27584"/>
        <c:crossesAt val="0"/>
        <c:auto val="1"/>
        <c:lblAlgn val="ctr"/>
        <c:lblOffset val="100"/>
        <c:noMultiLvlLbl val="0"/>
      </c:catAx>
      <c:valAx>
        <c:axId val="914275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2540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10KB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1024"/>
        <c:axId val="91451392"/>
      </c:lineChart>
      <c:catAx>
        <c:axId val="914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51392"/>
        <c:crossesAt val="0"/>
        <c:auto val="1"/>
        <c:lblAlgn val="ctr"/>
        <c:lblOffset val="100"/>
        <c:noMultiLvlLbl val="0"/>
      </c:catAx>
      <c:valAx>
        <c:axId val="914513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4102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7504"/>
        <c:axId val="91479424"/>
      </c:lineChart>
      <c:catAx>
        <c:axId val="914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79424"/>
        <c:crossesAt val="0"/>
        <c:auto val="1"/>
        <c:lblAlgn val="ctr"/>
        <c:lblOffset val="100"/>
        <c:noMultiLvlLbl val="0"/>
      </c:catAx>
      <c:valAx>
        <c:axId val="914794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775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349.23308029999998</c:v>
                </c:pt>
                <c:pt idx="1">
                  <c:v>696.29816330000006</c:v>
                </c:pt>
                <c:pt idx="2">
                  <c:v>3502.4607764000002</c:v>
                </c:pt>
                <c:pt idx="3">
                  <c:v>7120.1197792000003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357.34370130000002</c:v>
                </c:pt>
                <c:pt idx="1">
                  <c:v>692.30244430000005</c:v>
                </c:pt>
                <c:pt idx="2">
                  <c:v>3535.0998180000001</c:v>
                </c:pt>
                <c:pt idx="3">
                  <c:v>7120.1197792000003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- 10000 processos'!$AQ$2</c:f>
              <c:strCache>
                <c:ptCount val="1"/>
                <c:pt idx="0">
                  <c:v>Scala - Default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processos'!$AQ$3:$AQ$6</c:f>
              <c:numCache>
                <c:formatCode>General</c:formatCode>
                <c:ptCount val="4"/>
                <c:pt idx="0">
                  <c:v>321.3700753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0368"/>
        <c:axId val="91532288"/>
      </c:lineChart>
      <c:catAx>
        <c:axId val="915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532288"/>
        <c:crossesAt val="0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3036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1307.1972548000001</c:v>
                </c:pt>
                <c:pt idx="2">
                  <c:v>6546.3588589999999</c:v>
                </c:pt>
                <c:pt idx="3">
                  <c:v>14144.0142473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758.35614669999995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636.99501250000003</c:v>
                </c:pt>
                <c:pt idx="1">
                  <c:v>1283.0743235</c:v>
                </c:pt>
                <c:pt idx="2">
                  <c:v>6371.6001413000004</c:v>
                </c:pt>
                <c:pt idx="3">
                  <c:v>14144.0142473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- 10000 processos'!$BC$2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processos'!$BC$3:$BC$6</c:f>
              <c:numCache>
                <c:formatCode>General</c:formatCode>
                <c:ptCount val="4"/>
                <c:pt idx="0">
                  <c:v>455.70896349999998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27520"/>
        <c:axId val="91629440"/>
      </c:lineChart>
      <c:catAx>
        <c:axId val="916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29440"/>
        <c:crossesAt val="0"/>
        <c:auto val="1"/>
        <c:lblAlgn val="ctr"/>
        <c:lblOffset val="100"/>
        <c:noMultiLvlLbl val="0"/>
      </c:catAx>
      <c:valAx>
        <c:axId val="916294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275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9054.7427189999999</c:v>
                </c:pt>
                <c:pt idx="1">
                  <c:v>18126.6168421</c:v>
                </c:pt>
                <c:pt idx="2">
                  <c:v>90717.355258199997</c:v>
                </c:pt>
                <c:pt idx="3">
                  <c:v>190760.0866786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759.71974699999998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4484.2686024000004</c:v>
                </c:pt>
                <c:pt idx="1">
                  <c:v>8970.8009958000002</c:v>
                </c:pt>
                <c:pt idx="2">
                  <c:v>44906.874224599997</c:v>
                </c:pt>
                <c:pt idx="3">
                  <c:v>90865.727312599993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'Threadring - 10000 processos'!$BO$2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processos'!$BO$3:$BO$6</c:f>
              <c:numCache>
                <c:formatCode>General</c:formatCode>
                <c:ptCount val="4"/>
                <c:pt idx="0">
                  <c:v>1062.3622796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50688"/>
        <c:axId val="91652864"/>
      </c:lineChart>
      <c:catAx>
        <c:axId val="916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52864"/>
        <c:crossesAt val="0"/>
        <c:auto val="1"/>
        <c:lblAlgn val="ctr"/>
        <c:lblOffset val="100"/>
        <c:noMultiLvlLbl val="0"/>
      </c:catAx>
      <c:valAx>
        <c:axId val="916528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506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129240</xdr:colOff>
      <xdr:row>8</xdr:row>
      <xdr:rowOff>147600</xdr:rowOff>
    </xdr:from>
    <xdr:to>
      <xdr:col>43</xdr:col>
      <xdr:colOff>622080</xdr:colOff>
      <xdr:row>55</xdr:row>
      <xdr:rowOff>120240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531240</xdr:colOff>
      <xdr:row>8</xdr:row>
      <xdr:rowOff>152400</xdr:rowOff>
    </xdr:from>
    <xdr:to>
      <xdr:col>58</xdr:col>
      <xdr:colOff>739590</xdr:colOff>
      <xdr:row>55</xdr:row>
      <xdr:rowOff>103380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662040</xdr:colOff>
      <xdr:row>9</xdr:row>
      <xdr:rowOff>42120</xdr:rowOff>
    </xdr:from>
    <xdr:to>
      <xdr:col>74</xdr:col>
      <xdr:colOff>96840</xdr:colOff>
      <xdr:row>56</xdr:row>
      <xdr:rowOff>14760</xdr:rowOff>
    </xdr:to>
    <xdr:graphicFrame macro="">
      <xdr:nvGraphicFramePr>
        <xdr:cNvPr id="6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133350</xdr:colOff>
      <xdr:row>58</xdr:row>
      <xdr:rowOff>0</xdr:rowOff>
    </xdr:from>
    <xdr:to>
      <xdr:col>43</xdr:col>
      <xdr:colOff>626190</xdr:colOff>
      <xdr:row>104</xdr:row>
      <xdr:rowOff>163140</xdr:rowOff>
    </xdr:to>
    <xdr:graphicFrame macro="">
      <xdr:nvGraphicFramePr>
        <xdr:cNvPr id="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45</xdr:col>
      <xdr:colOff>533400</xdr:colOff>
      <xdr:row>58</xdr:row>
      <xdr:rowOff>114300</xdr:rowOff>
    </xdr:from>
    <xdr:to>
      <xdr:col>58</xdr:col>
      <xdr:colOff>741750</xdr:colOff>
      <xdr:row>105</xdr:row>
      <xdr:rowOff>65280</xdr:rowOff>
    </xdr:to>
    <xdr:graphicFrame macro="">
      <xdr:nvGraphicFramePr>
        <xdr:cNvPr id="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685800</xdr:colOff>
      <xdr:row>58</xdr:row>
      <xdr:rowOff>57150</xdr:rowOff>
    </xdr:from>
    <xdr:to>
      <xdr:col>74</xdr:col>
      <xdr:colOff>120600</xdr:colOff>
      <xdr:row>105</xdr:row>
      <xdr:rowOff>29790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56880</xdr:colOff>
      <xdr:row>8</xdr:row>
      <xdr:rowOff>56160</xdr:rowOff>
    </xdr:from>
    <xdr:to>
      <xdr:col>43</xdr:col>
      <xdr:colOff>23400</xdr:colOff>
      <xdr:row>49</xdr:row>
      <xdr:rowOff>131400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1294560</xdr:colOff>
      <xdr:row>8</xdr:row>
      <xdr:rowOff>135360</xdr:rowOff>
    </xdr:from>
    <xdr:to>
      <xdr:col>54</xdr:col>
      <xdr:colOff>1274400</xdr:colOff>
      <xdr:row>50</xdr:row>
      <xdr:rowOff>41760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165600</xdr:colOff>
      <xdr:row>9</xdr:row>
      <xdr:rowOff>79200</xdr:rowOff>
    </xdr:from>
    <xdr:to>
      <xdr:col>69</xdr:col>
      <xdr:colOff>176760</xdr:colOff>
      <xdr:row>50</xdr:row>
      <xdr:rowOff>154440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57150</xdr:colOff>
      <xdr:row>52</xdr:row>
      <xdr:rowOff>19050</xdr:rowOff>
    </xdr:from>
    <xdr:to>
      <xdr:col>43</xdr:col>
      <xdr:colOff>23670</xdr:colOff>
      <xdr:row>93</xdr:row>
      <xdr:rowOff>94290</xdr:rowOff>
    </xdr:to>
    <xdr:graphicFrame macro="">
      <xdr:nvGraphicFramePr>
        <xdr:cNvPr id="12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1295400</xdr:colOff>
      <xdr:row>53</xdr:row>
      <xdr:rowOff>19050</xdr:rowOff>
    </xdr:from>
    <xdr:to>
      <xdr:col>55</xdr:col>
      <xdr:colOff>10320</xdr:colOff>
      <xdr:row>94</xdr:row>
      <xdr:rowOff>115950</xdr:rowOff>
    </xdr:to>
    <xdr:graphicFrame macro="">
      <xdr:nvGraphicFramePr>
        <xdr:cNvPr id="13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171450</xdr:colOff>
      <xdr:row>53</xdr:row>
      <xdr:rowOff>76200</xdr:rowOff>
    </xdr:from>
    <xdr:to>
      <xdr:col>69</xdr:col>
      <xdr:colOff>182610</xdr:colOff>
      <xdr:row>94</xdr:row>
      <xdr:rowOff>151440</xdr:rowOff>
    </xdr:to>
    <xdr:graphicFrame macro="">
      <xdr:nvGraphicFramePr>
        <xdr:cNvPr id="14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253080</xdr:colOff>
      <xdr:row>11</xdr:row>
      <xdr:rowOff>48600</xdr:rowOff>
    </xdr:from>
    <xdr:to>
      <xdr:col>42</xdr:col>
      <xdr:colOff>1418400</xdr:colOff>
      <xdr:row>57</xdr:row>
      <xdr:rowOff>97920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574200</xdr:colOff>
      <xdr:row>10</xdr:row>
      <xdr:rowOff>133200</xdr:rowOff>
    </xdr:from>
    <xdr:to>
      <xdr:col>54</xdr:col>
      <xdr:colOff>116640</xdr:colOff>
      <xdr:row>57</xdr:row>
      <xdr:rowOff>13320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54</xdr:col>
      <xdr:colOff>705960</xdr:colOff>
      <xdr:row>10</xdr:row>
      <xdr:rowOff>111960</xdr:rowOff>
    </xdr:from>
    <xdr:to>
      <xdr:col>66</xdr:col>
      <xdr:colOff>1038600</xdr:colOff>
      <xdr:row>56</xdr:row>
      <xdr:rowOff>161280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228600</xdr:colOff>
      <xdr:row>58</xdr:row>
      <xdr:rowOff>152400</xdr:rowOff>
    </xdr:from>
    <xdr:to>
      <xdr:col>42</xdr:col>
      <xdr:colOff>1241520</xdr:colOff>
      <xdr:row>105</xdr:row>
      <xdr:rowOff>11220</xdr:rowOff>
    </xdr:to>
    <xdr:graphicFrame macro="">
      <xdr:nvGraphicFramePr>
        <xdr:cNvPr id="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438150</xdr:colOff>
      <xdr:row>58</xdr:row>
      <xdr:rowOff>114300</xdr:rowOff>
    </xdr:from>
    <xdr:to>
      <xdr:col>53</xdr:col>
      <xdr:colOff>1580790</xdr:colOff>
      <xdr:row>104</xdr:row>
      <xdr:rowOff>184920</xdr:rowOff>
    </xdr:to>
    <xdr:graphicFrame macro="">
      <xdr:nvGraphicFramePr>
        <xdr:cNvPr id="9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723900</xdr:colOff>
      <xdr:row>58</xdr:row>
      <xdr:rowOff>114300</xdr:rowOff>
    </xdr:from>
    <xdr:to>
      <xdr:col>66</xdr:col>
      <xdr:colOff>1056540</xdr:colOff>
      <xdr:row>104</xdr:row>
      <xdr:rowOff>163620</xdr:rowOff>
    </xdr:to>
    <xdr:graphicFrame macro="">
      <xdr:nvGraphicFramePr>
        <xdr:cNvPr id="10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C1" zoomScale="40" zoomScaleNormal="40" workbookViewId="0">
      <selection activeCell="AC80" sqref="AC80"/>
    </sheetView>
  </sheetViews>
  <sheetFormatPr defaultRowHeight="14.4" x14ac:dyDescent="0.3"/>
  <cols>
    <col min="1" max="1" width="20"/>
    <col min="3" max="3" width="12.5546875"/>
    <col min="4" max="4" width="18.88671875"/>
    <col min="5" max="5" width="18"/>
    <col min="6" max="6" width="13.33203125"/>
    <col min="7" max="7" width="20.88671875"/>
    <col min="8" max="8" width="21"/>
    <col min="9" max="9" width="18.109375"/>
    <col min="10" max="10" width="12.109375"/>
    <col min="11" max="11" width="13.5546875"/>
    <col min="13" max="13" width="17.44140625"/>
    <col min="14" max="14" width="17.88671875"/>
    <col min="15" max="15" width="9.6640625"/>
    <col min="16" max="16" width="20.88671875"/>
    <col min="17" max="17" width="22.88671875"/>
    <col min="18" max="18" width="16"/>
    <col min="19" max="19" width="21.109375"/>
    <col min="20" max="20" width="17.109375"/>
    <col min="21" max="21" width="18.88671875"/>
    <col min="22" max="22" width="18.109375"/>
    <col min="23" max="23" width="17.109375"/>
    <col min="25" max="25" width="21.44140625"/>
    <col min="26" max="26" width="20.44140625"/>
    <col min="27" max="27" width="22.5546875"/>
    <col min="28" max="28" width="20"/>
    <col min="29" max="29" width="17"/>
    <col min="30" max="30" width="24.44140625"/>
    <col min="31" max="31" width="21.6640625"/>
    <col min="32" max="32" width="22.6640625"/>
    <col min="33" max="33" width="24.5546875"/>
    <col min="35" max="35" width="22.44140625"/>
    <col min="36" max="36" width="23.88671875"/>
    <col min="37" max="37" width="16.6640625"/>
    <col min="38" max="38" width="16.109375"/>
    <col min="39" max="39" width="20.33203125"/>
    <col min="40" max="40" width="19.5546875"/>
    <col min="41" max="41" width="22.5546875"/>
    <col min="42" max="42" width="24.33203125"/>
    <col min="43" max="43" width="18.44140625"/>
    <col min="44" max="44" width="20.88671875"/>
    <col min="45" max="45" width="23.33203125"/>
    <col min="46" max="46" width="17.6640625"/>
    <col min="49" max="49" width="11"/>
    <col min="50" max="50" width="17.33203125"/>
    <col min="51" max="51" width="19.44140625"/>
    <col min="53" max="53" width="24.44140625"/>
    <col min="54" max="54" width="23.44140625"/>
    <col min="55" max="55" width="17.88671875"/>
    <col min="59" max="59" width="14.109375"/>
    <col min="60" max="60" width="13"/>
    <col min="61" max="61" width="14.44140625"/>
    <col min="62" max="62" width="19.109375"/>
    <col min="63" max="63" width="15.109375"/>
    <col min="64" max="64" width="12.44140625"/>
    <col min="65" max="65" width="20.44140625"/>
    <col min="66" max="66" width="22.109375"/>
    <col min="67" max="67" width="17.5546875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 x14ac:dyDescent="0.3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 x14ac:dyDescent="0.3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 t="shared" ref="AW3:BC3" si="1">SUM(O2:O11)/10000000</f>
        <v>4.1639384000000002</v>
      </c>
      <c r="AX3">
        <f t="shared" si="1"/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 x14ac:dyDescent="0.3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 x14ac:dyDescent="0.3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 x14ac:dyDescent="0.3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 x14ac:dyDescent="0.3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 x14ac:dyDescent="0.3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 x14ac:dyDescent="0.3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 x14ac:dyDescent="0.3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 x14ac:dyDescent="0.3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 x14ac:dyDescent="0.3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 x14ac:dyDescent="0.3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 x14ac:dyDescent="0.3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 x14ac:dyDescent="0.3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 x14ac:dyDescent="0.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 x14ac:dyDescent="0.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 x14ac:dyDescent="0.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 x14ac:dyDescent="0.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 x14ac:dyDescent="0.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 x14ac:dyDescent="0.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 x14ac:dyDescent="0.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 x14ac:dyDescent="0.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 x14ac:dyDescent="0.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 x14ac:dyDescent="0.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 x14ac:dyDescent="0.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 x14ac:dyDescent="0.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 x14ac:dyDescent="0.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 x14ac:dyDescent="0.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 x14ac:dyDescent="0.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 x14ac:dyDescent="0.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 x14ac:dyDescent="0.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 x14ac:dyDescent="0.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 x14ac:dyDescent="0.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 x14ac:dyDescent="0.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 x14ac:dyDescent="0.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 x14ac:dyDescent="0.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 x14ac:dyDescent="0.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 x14ac:dyDescent="0.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 x14ac:dyDescent="0.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 x14ac:dyDescent="0.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 x14ac:dyDescent="0.3">
      <c r="A52">
        <v>5000</v>
      </c>
      <c r="B52">
        <v>5000</v>
      </c>
      <c r="C52" s="4">
        <f t="shared" ref="C52:I52" si="3">VAR(C2:C11)/1000000000000</f>
        <v>4.157621460711111E-3</v>
      </c>
      <c r="D52" s="4">
        <f t="shared" si="3"/>
        <v>7.4052005034455554E-2</v>
      </c>
      <c r="E52" s="4">
        <f t="shared" si="3"/>
        <v>0.82201697096262238</v>
      </c>
      <c r="F52" s="4">
        <f t="shared" si="3"/>
        <v>1.5125875248455555E-2</v>
      </c>
      <c r="G52" s="4">
        <f t="shared" si="3"/>
        <v>0.37850148191577776</v>
      </c>
      <c r="H52" s="4">
        <f t="shared" si="3"/>
        <v>4.8227347405815664</v>
      </c>
      <c r="I52" s="4">
        <f t="shared" si="3"/>
        <v>0.1451601938746222</v>
      </c>
      <c r="J52" s="4"/>
      <c r="M52">
        <v>10000</v>
      </c>
      <c r="N52">
        <v>5000</v>
      </c>
      <c r="O52" s="4">
        <f t="shared" ref="O52:U52" si="4">VAR(O2:O11)/1000000000000</f>
        <v>3.2905303052933328E-2</v>
      </c>
      <c r="P52" s="4">
        <f t="shared" si="4"/>
        <v>0.11634135093254445</v>
      </c>
      <c r="Q52" s="4">
        <f t="shared" si="4"/>
        <v>3.7250114135120556</v>
      </c>
      <c r="R52" s="4">
        <f t="shared" si="4"/>
        <v>0.9357008942836007</v>
      </c>
      <c r="S52" s="4">
        <f t="shared" si="4"/>
        <v>8.9293517394544428E-2</v>
      </c>
      <c r="T52" s="4">
        <f t="shared" si="4"/>
        <v>2.9649401615620445</v>
      </c>
      <c r="U52" s="4">
        <f t="shared" si="4"/>
        <v>0.17754718165039995</v>
      </c>
      <c r="V52" s="4"/>
      <c r="Y52">
        <v>50000</v>
      </c>
      <c r="Z52">
        <v>5000</v>
      </c>
      <c r="AA52" s="4">
        <f t="shared" ref="AA52:AG52" si="5">VAR(AA2:AA11)/1000000000000</f>
        <v>8.5004763545733317E-2</v>
      </c>
      <c r="AB52" s="4">
        <f t="shared" si="5"/>
        <v>0.17460668261493334</v>
      </c>
      <c r="AC52" s="4">
        <f t="shared" si="5"/>
        <v>1.2748044853362666</v>
      </c>
      <c r="AD52" s="4">
        <f t="shared" si="5"/>
        <v>2.5992624081733334E-2</v>
      </c>
      <c r="AE52" s="4">
        <f t="shared" si="5"/>
        <v>0.47002888005244448</v>
      </c>
      <c r="AF52" s="4">
        <f t="shared" si="5"/>
        <v>2.7037807501766777</v>
      </c>
      <c r="AG52" s="4">
        <f t="shared" si="5"/>
        <v>0.27108904560199998</v>
      </c>
      <c r="AH52" s="4"/>
    </row>
    <row r="53" spans="1:34" x14ac:dyDescent="0.3">
      <c r="A53">
        <v>5000</v>
      </c>
      <c r="B53">
        <v>10000</v>
      </c>
      <c r="C53" s="4">
        <f>VAR(C13:C22)/1000000000000</f>
        <v>9.8887093629066655E-2</v>
      </c>
      <c r="D53" s="4">
        <f>VAR(D13:D22)/1000000000000</f>
        <v>0.20532887121311111</v>
      </c>
      <c r="E53" s="4">
        <f>VAR(E13:E22)/1000000000000</f>
        <v>7.1229266909016546</v>
      </c>
      <c r="F53" s="4">
        <f>VAR(F13:F22)/1000000000000</f>
        <v>1.8658703238073751</v>
      </c>
      <c r="G53" s="4"/>
      <c r="H53" s="4">
        <f>VAR(H13:H22)/1000000000000</f>
        <v>24.740882977051349</v>
      </c>
      <c r="I53" s="4">
        <f>VAR(I13:I22)/1000000000000</f>
        <v>2.0725223065249332</v>
      </c>
      <c r="J53" s="4"/>
      <c r="M53">
        <v>10000</v>
      </c>
      <c r="N53">
        <v>10000</v>
      </c>
      <c r="O53" s="4">
        <f>VAR(O13:O22)/1000000000000</f>
        <v>4.0842033912233337E-2</v>
      </c>
      <c r="P53" s="4">
        <f>VAR(P13:P22)/1000000000000</f>
        <v>0.21428422461240001</v>
      </c>
      <c r="Q53" s="4">
        <f>VAR(Q13:Q22)/1000000000000</f>
        <v>21.333512839965209</v>
      </c>
      <c r="R53" s="4">
        <f>VAR(R13:R22)/1000000000000</f>
        <v>8.9590499998233333E-2</v>
      </c>
      <c r="S53" s="4"/>
      <c r="T53" s="4">
        <f>VAR(T13:T22)/1000000000000</f>
        <v>18.567457271655794</v>
      </c>
      <c r="U53" s="4">
        <f>VAR(U13:U22)/1000000000000</f>
        <v>0.42082722237210002</v>
      </c>
      <c r="V53" s="4"/>
      <c r="Y53">
        <v>50000</v>
      </c>
      <c r="Z53">
        <v>10000</v>
      </c>
      <c r="AA53" s="4">
        <f>VAR(AA13:AA22)/1000000000000</f>
        <v>0.14235213488490003</v>
      </c>
      <c r="AB53" s="4">
        <f>VAR(AB13:AB22)/1000000000000</f>
        <v>0.14614629233306667</v>
      </c>
      <c r="AC53" s="4">
        <f>VAR(AC13:AC22)/1000000000000</f>
        <v>17.535176756123288</v>
      </c>
      <c r="AD53" s="4">
        <f>VAR(AD13:AD22)/1000000000000</f>
        <v>6.26218884592111E-2</v>
      </c>
      <c r="AE53" s="4"/>
      <c r="AF53" s="4">
        <f>VAR(AF13:AF22)/1000000000000</f>
        <v>5.6473428800995107</v>
      </c>
      <c r="AG53" s="4">
        <f>VAR(AG13:AG22)/1000000000000</f>
        <v>2.770522324601878</v>
      </c>
      <c r="AH53" s="4"/>
    </row>
    <row r="54" spans="1:34" x14ac:dyDescent="0.3">
      <c r="A54">
        <v>5000</v>
      </c>
      <c r="B54">
        <v>50000</v>
      </c>
      <c r="C54" s="4">
        <f>VAR(C24:C33)/1000000000000</f>
        <v>3.0475275270499549</v>
      </c>
      <c r="D54" s="4"/>
      <c r="E54" s="4">
        <f>VAR(E24:E33)/1000000000000</f>
        <v>231.55166353822884</v>
      </c>
      <c r="F54" s="4">
        <f>VAR(F24:F33)/1000000000000</f>
        <v>2.6983316720456112</v>
      </c>
      <c r="G54" s="4"/>
      <c r="H54" s="4">
        <f>VAR(H24:H33)/1000000000000</f>
        <v>337.94387859728096</v>
      </c>
      <c r="I54" s="4">
        <f>VAR(I24:I33)/1000000000000</f>
        <v>11.447761744216946</v>
      </c>
      <c r="J54" s="4"/>
      <c r="M54">
        <v>10000</v>
      </c>
      <c r="N54">
        <v>50000</v>
      </c>
      <c r="O54" s="4">
        <f>VAR(O24:O33)/1000000000000</f>
        <v>1.3329825537364</v>
      </c>
      <c r="P54" s="4"/>
      <c r="Q54" s="4">
        <f>VAR(Q24:Q33)/1000000000000</f>
        <v>724.25572660831745</v>
      </c>
      <c r="R54" s="4">
        <f>VAR(R24:R33)/1000000000000</f>
        <v>2.2853393410584553</v>
      </c>
      <c r="S54" s="4"/>
      <c r="T54" s="4">
        <f>VAR(T24:T33)/1000000000000</f>
        <v>517.89638177169172</v>
      </c>
      <c r="U54" s="4">
        <f>VAR(U24:U33)/1000000000000</f>
        <v>62.42211625281854</v>
      </c>
      <c r="V54" s="4"/>
      <c r="Y54">
        <v>50000</v>
      </c>
      <c r="Z54">
        <v>50000</v>
      </c>
      <c r="AA54" s="4">
        <f>VAR(AA24:AA33)/1000000000000</f>
        <v>2.6402625898904892</v>
      </c>
      <c r="AB54" s="4"/>
      <c r="AC54" s="4">
        <f>VAR(AC24:AC33)/1000000000000</f>
        <v>250.15131913372281</v>
      </c>
      <c r="AD54" s="4">
        <f>VAR(AD24:AD33)/1000000000000</f>
        <v>1.5733310075013778</v>
      </c>
      <c r="AE54" s="4"/>
      <c r="AF54" s="4">
        <f>VAR(AF24:AF33)/1000000000000</f>
        <v>35.536010626379209</v>
      </c>
      <c r="AG54" s="4">
        <f>VAR(AG24:AG33)/1000000000000</f>
        <v>68.949236295379819</v>
      </c>
      <c r="AH54" s="4"/>
    </row>
    <row r="55" spans="1:34" x14ac:dyDescent="0.3">
      <c r="A55">
        <v>5000</v>
      </c>
      <c r="B55">
        <v>100000</v>
      </c>
      <c r="C55" s="4">
        <f>VAR(C35:C44)/1000000000000</f>
        <v>4.2279324659026223</v>
      </c>
      <c r="D55" s="4"/>
      <c r="E55" s="4">
        <f>VAR(E35:E44)/1000000000000</f>
        <v>439.67705277467911</v>
      </c>
      <c r="F55" s="4">
        <f>VAR(F35:F44)/1000000000000</f>
        <v>9.4039565448083202</v>
      </c>
      <c r="G55" s="4"/>
      <c r="H55" s="4">
        <f>VAR(H35:H44)/1000000000000</f>
        <v>939.532624904714</v>
      </c>
      <c r="I55" s="4">
        <f>VAR(I35:I44)/1000000000000</f>
        <v>100.52345325740893</v>
      </c>
      <c r="J55" s="4"/>
      <c r="M55">
        <v>10000</v>
      </c>
      <c r="N55">
        <v>100000</v>
      </c>
      <c r="O55" s="4">
        <f>VAR(O35:O44)/1000000000000</f>
        <v>12.457025253320712</v>
      </c>
      <c r="P55" s="4"/>
      <c r="Q55" s="4">
        <f>VAR(Q35:Q44)/1000000000000</f>
        <v>525.03139418611534</v>
      </c>
      <c r="R55" s="4">
        <f>VAR(R35:R44)/1000000000000</f>
        <v>8.9970490131520098</v>
      </c>
      <c r="S55" s="4"/>
      <c r="T55" s="4">
        <f>VAR(T35:T44)/1000000000000</f>
        <v>2045.7186762193737</v>
      </c>
      <c r="U55" s="4">
        <f>VAR(U35:U44)/1000000000000</f>
        <v>454.27885080626243</v>
      </c>
      <c r="V55" s="4"/>
      <c r="Y55">
        <v>50000</v>
      </c>
      <c r="Z55">
        <v>100000</v>
      </c>
      <c r="AA55" s="4">
        <f>VAR(AA35:AA44)/1000000000000</f>
        <v>29.811573212991554</v>
      </c>
      <c r="AB55" s="4"/>
      <c r="AC55" s="4">
        <f>VAR(AC35:AC44)/1000000000000</f>
        <v>1028.5178136190134</v>
      </c>
      <c r="AD55" s="4">
        <f>VAR(AD35:AD44)/1000000000000</f>
        <v>9.7259616847069879</v>
      </c>
      <c r="AE55" s="4"/>
      <c r="AF55" s="4">
        <f>VAR(AF35:AF44)/1000000000000</f>
        <v>832.2296678159471</v>
      </c>
      <c r="AG55" s="4">
        <f>VAR(AG35:AG44)/1000000000000</f>
        <v>182.05716002296421</v>
      </c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 x14ac:dyDescent="0.3">
      <c r="A59">
        <v>5000</v>
      </c>
      <c r="B59">
        <v>5000</v>
      </c>
      <c r="C59" s="4">
        <f t="shared" ref="C59:I59" si="6">STDEV(C2:C11)/1000000</f>
        <v>6.4479620506878846E-2</v>
      </c>
      <c r="D59" s="4">
        <f t="shared" si="6"/>
        <v>0.27212498054102924</v>
      </c>
      <c r="E59" s="4">
        <f t="shared" si="6"/>
        <v>0.90665151572289471</v>
      </c>
      <c r="F59" s="4">
        <f t="shared" si="6"/>
        <v>0.12298729710199975</v>
      </c>
      <c r="G59" s="4">
        <f t="shared" si="6"/>
        <v>0.61522474098151947</v>
      </c>
      <c r="H59" s="4">
        <f t="shared" si="6"/>
        <v>2.1960725717930103</v>
      </c>
      <c r="I59" s="4">
        <f t="shared" si="6"/>
        <v>0.38099894209121132</v>
      </c>
      <c r="J59" s="4"/>
      <c r="M59">
        <v>10000</v>
      </c>
      <c r="N59">
        <v>5000</v>
      </c>
      <c r="O59" s="4">
        <f t="shared" ref="O59:U59" si="7">STDEV(O2:O11)/1000000</f>
        <v>0.18139818922175968</v>
      </c>
      <c r="P59" s="4">
        <f t="shared" si="7"/>
        <v>0.34108847962448752</v>
      </c>
      <c r="Q59" s="4">
        <f t="shared" si="7"/>
        <v>1.9300288633883318</v>
      </c>
      <c r="R59" s="4">
        <f t="shared" si="7"/>
        <v>0.96731633620217572</v>
      </c>
      <c r="S59" s="4">
        <f t="shared" si="7"/>
        <v>0.2988202091468119</v>
      </c>
      <c r="T59" s="4">
        <f t="shared" si="7"/>
        <v>1.7219001601608743</v>
      </c>
      <c r="U59" s="4">
        <f t="shared" si="7"/>
        <v>0.4213634792556184</v>
      </c>
      <c r="V59" s="4"/>
      <c r="Y59">
        <v>50000</v>
      </c>
      <c r="Z59">
        <v>5000</v>
      </c>
      <c r="AA59" s="4">
        <f>STDEV(AA2:AA11)/1000000</f>
        <v>0.29155576404134648</v>
      </c>
      <c r="AB59" s="4">
        <f>STDEV(AB2:AB11)/1000000</f>
        <v>0.41785964463553232</v>
      </c>
      <c r="AC59" s="4"/>
      <c r="AD59" s="4">
        <f>STDEV(AD2:AD11)/1000000</f>
        <v>0.16122228159200991</v>
      </c>
      <c r="AE59" s="4">
        <f>STDEV(AE2:AE11)/1000000</f>
        <v>0.68558652265957243</v>
      </c>
      <c r="AF59" s="4">
        <f>STDEV(AF2:AF11)/1000000</f>
        <v>1.6443177157035918</v>
      </c>
      <c r="AG59" s="4">
        <f>STDEV(AG2:AG11)/1000000</f>
        <v>0.52066212230389874</v>
      </c>
      <c r="AH59" s="4"/>
    </row>
    <row r="60" spans="1:34" x14ac:dyDescent="0.3">
      <c r="A60">
        <v>5000</v>
      </c>
      <c r="B60">
        <v>10000</v>
      </c>
      <c r="C60" s="4">
        <f>STDEV(C13:C22)/1000000</f>
        <v>0.31446318326485639</v>
      </c>
      <c r="D60" s="4"/>
      <c r="E60" s="4">
        <f>STDEV(E13:E22)/1000000</f>
        <v>2.6688811683740536</v>
      </c>
      <c r="F60" s="4">
        <f>STDEV(F13:F22)/1000000</f>
        <v>1.3659686393938095</v>
      </c>
      <c r="G60" s="4"/>
      <c r="H60" s="4">
        <f>STDEV(H13:H22)/1000000</f>
        <v>4.9740208058522786</v>
      </c>
      <c r="I60" s="4">
        <f>STDEV(I13:I22)/1000000</f>
        <v>1.4396257522442883</v>
      </c>
      <c r="J60" s="4"/>
      <c r="M60">
        <v>10000</v>
      </c>
      <c r="N60">
        <v>10000</v>
      </c>
      <c r="O60" s="4">
        <f>STDEV(O13:O22)/1000000</f>
        <v>0.20209412141928657</v>
      </c>
      <c r="P60" s="4"/>
      <c r="Q60" s="4">
        <f>STDEV(Q13:Q22)/1000000</f>
        <v>4.618821585639048</v>
      </c>
      <c r="R60" s="4">
        <f>STDEV(R13:R22)/1000000</f>
        <v>0.29931672188207814</v>
      </c>
      <c r="S60" s="4"/>
      <c r="T60" s="4">
        <f>STDEV(T13:T22)/1000000</f>
        <v>4.3089972466521473</v>
      </c>
      <c r="U60" s="4">
        <f>STDEV(U13:U22)/1000000</f>
        <v>0.64871197181191287</v>
      </c>
      <c r="V60" s="4"/>
      <c r="Y60">
        <v>50000</v>
      </c>
      <c r="Z60">
        <v>10000</v>
      </c>
      <c r="AA60" s="4">
        <f>STDEV(AA13:AA22)/1000000</f>
        <v>0.37729581880124252</v>
      </c>
      <c r="AB60" s="4"/>
      <c r="AC60" s="4"/>
      <c r="AD60" s="4">
        <f>STDEV(AD13:AD22)/1000000</f>
        <v>0.25024365817980504</v>
      </c>
      <c r="AE60" s="4"/>
      <c r="AF60" s="4">
        <f>STDEV(AF13:AF22)/1000000</f>
        <v>2.3764138696993649</v>
      </c>
      <c r="AG60" s="4">
        <f>STDEV(AG13:AG22)/1000000</f>
        <v>1.6644886075314176</v>
      </c>
      <c r="AH60" s="4"/>
    </row>
    <row r="61" spans="1:34" x14ac:dyDescent="0.3">
      <c r="A61">
        <v>5000</v>
      </c>
      <c r="B61">
        <v>50000</v>
      </c>
      <c r="C61" s="4">
        <f>STDEV(C24:C33)/1000000</f>
        <v>1.7457169091951752</v>
      </c>
      <c r="D61" s="4"/>
      <c r="E61" s="4">
        <f>STDEV(E24:E33)/1000000</f>
        <v>15.216821729199197</v>
      </c>
      <c r="F61" s="4">
        <f>STDEV(F24:F33)/1000000</f>
        <v>1.6426599380412281</v>
      </c>
      <c r="G61" s="4"/>
      <c r="H61" s="4">
        <f>STDEV(H24:H33)/1000000</f>
        <v>18.383249946548649</v>
      </c>
      <c r="I61" s="4">
        <f>STDEV(I24:I33)/1000000</f>
        <v>3.3834541143950725</v>
      </c>
      <c r="J61" s="4"/>
      <c r="M61">
        <v>10000</v>
      </c>
      <c r="N61">
        <v>50000</v>
      </c>
      <c r="O61" s="4">
        <f>STDEV(O24:O33)/1000000</f>
        <v>1.1545486363667838</v>
      </c>
      <c r="P61" s="4"/>
      <c r="Q61" s="4">
        <f>STDEV(Q24:Q33)/1000000</f>
        <v>26.911999676878668</v>
      </c>
      <c r="R61" s="4">
        <f>STDEV(R24:R33)/1000000</f>
        <v>1.5117338856619094</v>
      </c>
      <c r="S61" s="4"/>
      <c r="T61" s="4">
        <f>STDEV(T24:T33)/1000000</f>
        <v>22.757336877844288</v>
      </c>
      <c r="U61" s="4">
        <f>STDEV(U24:U33)/1000000</f>
        <v>7.9007668142287644</v>
      </c>
      <c r="V61" s="4"/>
      <c r="Y61">
        <v>50000</v>
      </c>
      <c r="Z61">
        <v>50000</v>
      </c>
      <c r="AA61" s="4">
        <f>STDEV(AA24:AA33)/1000000</f>
        <v>1.6248884853707621</v>
      </c>
      <c r="AB61" s="4"/>
      <c r="AC61" s="4"/>
      <c r="AD61" s="4">
        <f>STDEV(AD24:AD33)/1000000</f>
        <v>1.2543249210238063</v>
      </c>
      <c r="AE61" s="4"/>
      <c r="AF61" s="4">
        <f>STDEV(AF24:AF33)/1000000</f>
        <v>5.9612088225777837</v>
      </c>
      <c r="AG61" s="4">
        <f>STDEV(AG24:AG33)/1000000</f>
        <v>8.3035676847593543</v>
      </c>
      <c r="AH61" s="4"/>
    </row>
    <row r="62" spans="1:34" x14ac:dyDescent="0.3">
      <c r="A62">
        <v>5000</v>
      </c>
      <c r="B62">
        <v>100000</v>
      </c>
      <c r="C62" s="4">
        <f>STDEV(C35:C44)/1000000</f>
        <v>2.0561936839467783</v>
      </c>
      <c r="D62" s="4"/>
      <c r="E62" s="4">
        <f>STDEV(E35:E44)/1000000</f>
        <v>20.968477597924917</v>
      </c>
      <c r="F62" s="4">
        <f>STDEV(F35:F44)/1000000</f>
        <v>3.0665871167811818</v>
      </c>
      <c r="G62" s="4"/>
      <c r="H62" s="4">
        <f>STDEV(H35:H44)/1000000</f>
        <v>30.651796438458774</v>
      </c>
      <c r="I62" s="4">
        <f>STDEV(I35:I44)/1000000</f>
        <v>10.026138501806614</v>
      </c>
      <c r="J62" s="4"/>
      <c r="M62">
        <v>10000</v>
      </c>
      <c r="N62">
        <v>100000</v>
      </c>
      <c r="O62" s="4">
        <f>STDEV(O35:O44)/1000000</f>
        <v>3.5294511263538855</v>
      </c>
      <c r="P62" s="4"/>
      <c r="Q62" s="4">
        <f>STDEV(Q35:Q44)/1000000</f>
        <v>22.913563541843843</v>
      </c>
      <c r="R62" s="4">
        <f>STDEV(R35:R44)/1000000</f>
        <v>2.9995081285357452</v>
      </c>
      <c r="S62" s="4"/>
      <c r="T62" s="4">
        <f>STDEV(T35:T44)/1000000</f>
        <v>45.229621667877943</v>
      </c>
      <c r="U62" s="4">
        <f>STDEV(U35:U44)/1000000</f>
        <v>21.313818306588391</v>
      </c>
      <c r="V62" s="4"/>
      <c r="Y62">
        <v>50000</v>
      </c>
      <c r="Z62">
        <v>100000</v>
      </c>
      <c r="AA62" s="4">
        <f>STDEV(AA35:AA44)/1000000</f>
        <v>5.4599975469766973</v>
      </c>
      <c r="AB62" s="4"/>
      <c r="AC62" s="4"/>
      <c r="AD62" s="4">
        <f>STDEV(AD35:AD44)/1000000</f>
        <v>3.1186474126946426</v>
      </c>
      <c r="AE62" s="4"/>
      <c r="AF62" s="4">
        <f>STDEV(AF35:AF44)/1000000</f>
        <v>28.848391078463063</v>
      </c>
      <c r="AG62" s="4">
        <f>STDEV(AG35:AG44)/1000000</f>
        <v>13.492855888319724</v>
      </c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 x14ac:dyDescent="0.3">
      <c r="A66">
        <v>5000</v>
      </c>
      <c r="B66">
        <v>5000</v>
      </c>
      <c r="C66" s="4">
        <f t="shared" ref="C66:I66" si="8">CONFIDENCE(0.05,C59,10)</f>
        <v>3.9964148475046833E-2</v>
      </c>
      <c r="D66" s="4">
        <f t="shared" si="8"/>
        <v>0.16866171110530537</v>
      </c>
      <c r="E66" s="4">
        <f t="shared" si="8"/>
        <v>0.56193810547645107</v>
      </c>
      <c r="F66" s="4">
        <f t="shared" si="8"/>
        <v>7.6226915780384638E-2</v>
      </c>
      <c r="G66" s="4">
        <f t="shared" si="8"/>
        <v>0.38131323821120627</v>
      </c>
      <c r="H66" s="4">
        <f t="shared" si="8"/>
        <v>1.3611148705776099</v>
      </c>
      <c r="I66" s="4">
        <f t="shared" si="8"/>
        <v>0.23614125162142602</v>
      </c>
      <c r="J66" s="4"/>
      <c r="M66">
        <v>10000</v>
      </c>
      <c r="N66">
        <v>5000</v>
      </c>
      <c r="O66" s="4">
        <f t="shared" ref="O66:U66" si="9">CONFIDENCE(0.05,O59,10)</f>
        <v>0.11242969654868948</v>
      </c>
      <c r="P66" s="4">
        <f t="shared" si="9"/>
        <v>0.21140494524757297</v>
      </c>
      <c r="Q66" s="4">
        <f t="shared" si="9"/>
        <v>1.1962223017325069</v>
      </c>
      <c r="R66" s="4">
        <f t="shared" si="9"/>
        <v>0.59953785984515739</v>
      </c>
      <c r="S66" s="4">
        <f t="shared" si="9"/>
        <v>0.18520728118140409</v>
      </c>
      <c r="T66" s="4">
        <f t="shared" si="9"/>
        <v>1.0672251653921385</v>
      </c>
      <c r="U66" s="4">
        <f t="shared" si="9"/>
        <v>0.26115899123719838</v>
      </c>
      <c r="V66" s="4"/>
      <c r="Y66">
        <v>50000</v>
      </c>
      <c r="Z66">
        <v>5000</v>
      </c>
      <c r="AA66" s="4">
        <f>CONFIDENCE(0.05,AA59,10)</f>
        <v>0.18070481419258744</v>
      </c>
      <c r="AB66" s="4">
        <f>CONFIDENCE(0.05,AB59,10)</f>
        <v>0.25898733194565232</v>
      </c>
      <c r="AC66" s="4"/>
      <c r="AD66" s="4">
        <f>CONFIDENCE(0.05,AD59,10)</f>
        <v>9.9924769227534876E-2</v>
      </c>
      <c r="AE66" s="4">
        <f>CONFIDENCE(0.05,AE59,10)</f>
        <v>0.42492312095936163</v>
      </c>
      <c r="AF66" s="4">
        <f>CONFIDENCE(0.05,AF59,10)</f>
        <v>1.0191399517234703</v>
      </c>
      <c r="AG66" s="4">
        <f>CONFIDENCE(0.05,AG59,10)</f>
        <v>0.32270379691310641</v>
      </c>
      <c r="AH66" s="4"/>
    </row>
    <row r="67" spans="1:34" x14ac:dyDescent="0.3">
      <c r="A67">
        <v>5000</v>
      </c>
      <c r="B67">
        <v>10000</v>
      </c>
      <c r="C67" s="4">
        <f>CONFIDENCE(0.05,C60,10)</f>
        <v>0.19490271883023688</v>
      </c>
      <c r="D67" s="4"/>
      <c r="E67" s="4">
        <f t="shared" ref="E67:F69" si="10">CONFIDENCE(0.05,E60,10)</f>
        <v>1.6541592899694322</v>
      </c>
      <c r="F67" s="4">
        <f t="shared" si="10"/>
        <v>0.84662057698010396</v>
      </c>
      <c r="G67" s="4"/>
      <c r="H67" s="4">
        <f t="shared" ref="H67:I69" si="11">CONFIDENCE(0.05,H60,10)</f>
        <v>3.0828733860467734</v>
      </c>
      <c r="I67" s="4">
        <f t="shared" si="11"/>
        <v>0.89227288961872719</v>
      </c>
      <c r="J67" s="4"/>
      <c r="M67">
        <v>10000</v>
      </c>
      <c r="N67">
        <v>10000</v>
      </c>
      <c r="O67" s="4">
        <f>CONFIDENCE(0.05,O60,10)</f>
        <v>0.12525693251362865</v>
      </c>
      <c r="P67" s="4"/>
      <c r="Q67" s="4">
        <f t="shared" ref="Q67:R69" si="12">CONFIDENCE(0.05,Q60,10)</f>
        <v>2.862722673880159</v>
      </c>
      <c r="R67" s="4">
        <f t="shared" si="12"/>
        <v>0.18551501730819803</v>
      </c>
      <c r="S67" s="4"/>
      <c r="T67" s="4">
        <f t="shared" ref="T67:U69" si="13">CONFIDENCE(0.05,T60,10)</f>
        <v>2.6706950876890336</v>
      </c>
      <c r="U67" s="4">
        <f t="shared" si="13"/>
        <v>0.40206845752552028</v>
      </c>
      <c r="V67" s="4"/>
      <c r="Y67">
        <v>50000</v>
      </c>
      <c r="Z67">
        <v>10000</v>
      </c>
      <c r="AA67" s="4">
        <f>CONFIDENCE(0.05,AA60,10)</f>
        <v>0.23384607420229206</v>
      </c>
      <c r="AB67" s="4"/>
      <c r="AC67" s="4"/>
      <c r="AD67" s="4">
        <f>CONFIDENCE(0.05,AD60,10)</f>
        <v>0.15509977620556387</v>
      </c>
      <c r="AE67" s="4"/>
      <c r="AF67" s="4">
        <f t="shared" ref="AF67:AG69" si="14">CONFIDENCE(0.05,AF60,10)</f>
        <v>1.4728895111393254</v>
      </c>
      <c r="AG67" s="4">
        <f t="shared" si="14"/>
        <v>1.0316417702755094</v>
      </c>
      <c r="AH67" s="4"/>
    </row>
    <row r="68" spans="1:34" x14ac:dyDescent="0.3">
      <c r="A68">
        <v>5000</v>
      </c>
      <c r="B68">
        <v>50000</v>
      </c>
      <c r="C68" s="4">
        <f>CONFIDENCE(0.05,C61,10)</f>
        <v>1.0819866681292427</v>
      </c>
      <c r="D68" s="4"/>
      <c r="E68" s="4">
        <f t="shared" si="10"/>
        <v>9.4313105152217673</v>
      </c>
      <c r="F68" s="4">
        <f t="shared" si="10"/>
        <v>1.0181124693636718</v>
      </c>
      <c r="G68" s="4"/>
      <c r="H68" s="4">
        <f t="shared" si="11"/>
        <v>11.393846994483946</v>
      </c>
      <c r="I68" s="4">
        <f t="shared" si="11"/>
        <v>2.0970480521324952</v>
      </c>
      <c r="J68" s="4"/>
      <c r="M68">
        <v>10000</v>
      </c>
      <c r="N68">
        <v>50000</v>
      </c>
      <c r="O68" s="4">
        <f>CONFIDENCE(0.05,O61,10)</f>
        <v>0.71558350937413817</v>
      </c>
      <c r="P68" s="4"/>
      <c r="Q68" s="4">
        <f t="shared" si="12"/>
        <v>16.67992370911136</v>
      </c>
      <c r="R68" s="4">
        <f t="shared" si="12"/>
        <v>0.93696515249972323</v>
      </c>
      <c r="S68" s="4"/>
      <c r="T68" s="4">
        <f t="shared" si="13"/>
        <v>14.104884345369287</v>
      </c>
      <c r="U68" s="4">
        <f t="shared" si="13"/>
        <v>4.8968560228557241</v>
      </c>
      <c r="V68" s="4"/>
      <c r="Y68">
        <v>50000</v>
      </c>
      <c r="Z68">
        <v>50000</v>
      </c>
      <c r="AA68" s="4">
        <f>CONFIDENCE(0.05,AA61,10)</f>
        <v>1.0070978112816813</v>
      </c>
      <c r="AB68" s="4"/>
      <c r="AC68" s="4"/>
      <c r="AD68" s="4">
        <f>CONFIDENCE(0.05,AD61,10)</f>
        <v>0.77742435494636652</v>
      </c>
      <c r="AE68" s="4"/>
      <c r="AF68" s="4">
        <f t="shared" si="14"/>
        <v>3.6947276147638339</v>
      </c>
      <c r="AG68" s="4">
        <f t="shared" si="14"/>
        <v>5.1465100014185357</v>
      </c>
      <c r="AH68" s="4"/>
    </row>
    <row r="69" spans="1:34" x14ac:dyDescent="0.3">
      <c r="A69">
        <v>5000</v>
      </c>
      <c r="B69">
        <v>100000</v>
      </c>
      <c r="C69" s="4">
        <f>CONFIDENCE(0.05,C62,10)</f>
        <v>1.2744186307662286</v>
      </c>
      <c r="D69" s="4"/>
      <c r="E69" s="4">
        <f t="shared" si="10"/>
        <v>12.996158250183345</v>
      </c>
      <c r="F69" s="4">
        <f t="shared" si="10"/>
        <v>1.9006554611101443</v>
      </c>
      <c r="G69" s="4"/>
      <c r="H69" s="4">
        <f t="shared" si="11"/>
        <v>18.997831163767394</v>
      </c>
      <c r="I69" s="4">
        <f t="shared" si="11"/>
        <v>6.2141508366172369</v>
      </c>
      <c r="J69" s="4"/>
      <c r="M69">
        <v>10000</v>
      </c>
      <c r="N69">
        <v>100000</v>
      </c>
      <c r="O69" s="4">
        <f>CONFIDENCE(0.05,O62,10)</f>
        <v>2.1875362748758769</v>
      </c>
      <c r="P69" s="4"/>
      <c r="Q69" s="4">
        <f t="shared" si="12"/>
        <v>14.201712855629726</v>
      </c>
      <c r="R69" s="4">
        <f t="shared" si="12"/>
        <v>1.8590802374236066</v>
      </c>
      <c r="S69" s="4"/>
      <c r="T69" s="4">
        <f t="shared" si="13"/>
        <v>28.033094822765499</v>
      </c>
      <c r="U69" s="4">
        <f t="shared" si="13"/>
        <v>13.210198705865505</v>
      </c>
      <c r="V69" s="4"/>
      <c r="Y69">
        <v>50000</v>
      </c>
      <c r="Z69">
        <v>100000</v>
      </c>
      <c r="AA69" s="4">
        <f>CONFIDENCE(0.05,AA62,10)</f>
        <v>3.3840793560112479</v>
      </c>
      <c r="AB69" s="4"/>
      <c r="AC69" s="4"/>
      <c r="AD69" s="4">
        <f>CONFIDENCE(0.05,AD62,10)</f>
        <v>1.9329221738976128</v>
      </c>
      <c r="AE69" s="4"/>
      <c r="AF69" s="4">
        <f t="shared" si="14"/>
        <v>17.880089480410636</v>
      </c>
      <c r="AG69" s="4">
        <f t="shared" si="14"/>
        <v>8.3628050511819154</v>
      </c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E1" zoomScale="40" zoomScaleNormal="40" workbookViewId="0">
      <selection activeCell="BV31" sqref="BV31"/>
    </sheetView>
  </sheetViews>
  <sheetFormatPr defaultRowHeight="14.4" x14ac:dyDescent="0.3"/>
  <cols>
    <col min="1" max="1" width="20"/>
    <col min="3" max="3" width="12.5546875"/>
    <col min="4" max="4" width="18.88671875"/>
    <col min="5" max="5" width="18"/>
    <col min="6" max="6" width="13.33203125"/>
    <col min="7" max="7" width="20.88671875"/>
    <col min="8" max="8" width="21"/>
    <col min="9" max="9" width="18.109375"/>
    <col min="10" max="10" width="12.109375"/>
    <col min="11" max="11" width="13.5546875"/>
    <col min="13" max="13" width="17.44140625"/>
    <col min="14" max="14" width="17.88671875"/>
    <col min="15" max="15" width="9.6640625"/>
    <col min="16" max="16" width="20.88671875"/>
    <col min="17" max="17" width="22.88671875"/>
    <col min="18" max="18" width="16"/>
    <col min="19" max="19" width="21.109375"/>
    <col min="20" max="20" width="17.109375"/>
    <col min="21" max="21" width="18.88671875"/>
    <col min="22" max="22" width="18.109375"/>
    <col min="23" max="23" width="17.109375"/>
    <col min="25" max="25" width="21.44140625"/>
    <col min="26" max="26" width="20.44140625"/>
    <col min="27" max="27" width="22.5546875"/>
    <col min="28" max="28" width="20"/>
    <col min="29" max="29" width="17"/>
    <col min="30" max="30" width="24.44140625"/>
    <col min="31" max="31" width="21.6640625"/>
    <col min="32" max="32" width="22.6640625"/>
    <col min="33" max="33" width="24.5546875"/>
    <col min="35" max="35" width="22.44140625"/>
    <col min="36" max="36" width="23.88671875"/>
    <col min="37" max="37" width="16.6640625"/>
    <col min="38" max="38" width="16.109375"/>
    <col min="39" max="39" width="20.33203125"/>
    <col min="40" max="40" width="19.5546875"/>
    <col min="41" max="41" width="22.5546875"/>
    <col min="42" max="42" width="24.33203125"/>
    <col min="43" max="43" width="18.44140625"/>
    <col min="44" max="44" width="20.88671875"/>
    <col min="45" max="45" width="23.33203125"/>
    <col min="46" max="46" width="17.6640625"/>
    <col min="49" max="49" width="11"/>
    <col min="50" max="50" width="17.33203125"/>
    <col min="51" max="51" width="19.44140625"/>
    <col min="53" max="53" width="24.44140625"/>
    <col min="54" max="54" width="23.44140625"/>
    <col min="55" max="55" width="17.88671875"/>
    <col min="59" max="59" width="14.109375"/>
    <col min="60" max="60" width="13"/>
    <col min="61" max="61" width="14.44140625"/>
    <col min="62" max="62" width="19.109375"/>
    <col min="63" max="63" width="15.109375"/>
    <col min="64" max="64" width="12.44140625"/>
    <col min="65" max="65" width="20.44140625"/>
    <col min="66" max="66" width="22.109375"/>
    <col min="67" max="67" width="17.5546875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 x14ac:dyDescent="0.3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 x14ac:dyDescent="0.3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 x14ac:dyDescent="0.3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 x14ac:dyDescent="0.3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 x14ac:dyDescent="0.3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 x14ac:dyDescent="0.3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 x14ac:dyDescent="0.3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 x14ac:dyDescent="0.3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 x14ac:dyDescent="0.3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 x14ac:dyDescent="0.3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 x14ac:dyDescent="0.3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 x14ac:dyDescent="0.3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 x14ac:dyDescent="0.3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 x14ac:dyDescent="0.3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 x14ac:dyDescent="0.3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 x14ac:dyDescent="0.3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 x14ac:dyDescent="0.3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 x14ac:dyDescent="0.3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 x14ac:dyDescent="0.3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 x14ac:dyDescent="0.3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 x14ac:dyDescent="0.3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 x14ac:dyDescent="0.3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 x14ac:dyDescent="0.3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 x14ac:dyDescent="0.3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 x14ac:dyDescent="0.3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 x14ac:dyDescent="0.3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 x14ac:dyDescent="0.3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 x14ac:dyDescent="0.3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 x14ac:dyDescent="0.3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 x14ac:dyDescent="0.3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 x14ac:dyDescent="0.3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 x14ac:dyDescent="0.3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 x14ac:dyDescent="0.3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 x14ac:dyDescent="0.3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 x14ac:dyDescent="0.3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 x14ac:dyDescent="0.3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 x14ac:dyDescent="0.3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 x14ac:dyDescent="0.3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 x14ac:dyDescent="0.3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 x14ac:dyDescent="0.3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 x14ac:dyDescent="0.3">
      <c r="A52">
        <v>5000</v>
      </c>
      <c r="B52">
        <v>5000</v>
      </c>
      <c r="C52" s="4">
        <f t="shared" ref="C52:I52" si="3">VAR(C2:C11)/1000000000000</f>
        <v>2.0385678670243221</v>
      </c>
      <c r="D52" s="4">
        <f t="shared" si="3"/>
        <v>2.3423521788220105</v>
      </c>
      <c r="E52" s="4">
        <f t="shared" si="3"/>
        <v>226.94110309523737</v>
      </c>
      <c r="F52" s="4">
        <f t="shared" si="3"/>
        <v>2.5972561686475104</v>
      </c>
      <c r="G52" s="4">
        <f t="shared" si="3"/>
        <v>19.307506542119953</v>
      </c>
      <c r="H52" s="4">
        <f t="shared" si="3"/>
        <v>168.90975399400537</v>
      </c>
      <c r="I52" s="4">
        <f t="shared" si="3"/>
        <v>113.00708547836891</v>
      </c>
      <c r="J52" s="4"/>
      <c r="M52">
        <v>10000</v>
      </c>
      <c r="N52">
        <v>5000</v>
      </c>
      <c r="O52" s="4">
        <f t="shared" ref="O52:U52" si="4">VAR(O2:O11)/1000000000000</f>
        <v>3.1605717088816001</v>
      </c>
      <c r="P52" s="4">
        <f t="shared" si="4"/>
        <v>5.6208489454762338</v>
      </c>
      <c r="Q52" s="4">
        <f t="shared" si="4"/>
        <v>288.78957675947851</v>
      </c>
      <c r="R52" s="4">
        <f t="shared" si="4"/>
        <v>2.9817656378638775</v>
      </c>
      <c r="S52" s="4">
        <f t="shared" si="4"/>
        <v>13.900607469037789</v>
      </c>
      <c r="T52" s="4">
        <f t="shared" si="4"/>
        <v>462.98886726931875</v>
      </c>
      <c r="U52" s="4">
        <f t="shared" si="4"/>
        <v>93.020348286891391</v>
      </c>
      <c r="V52" s="4"/>
      <c r="Y52">
        <v>50000</v>
      </c>
      <c r="Z52">
        <v>5000</v>
      </c>
      <c r="AA52" s="4">
        <f t="shared" ref="AA52:AG52" si="5">VAR(AA2:AA11)/1000000000000</f>
        <v>2.6624198780376114</v>
      </c>
      <c r="AB52" s="4">
        <f t="shared" si="5"/>
        <v>8.7169744398780562</v>
      </c>
      <c r="AC52" s="4">
        <f t="shared" si="5"/>
        <v>226.80806168689713</v>
      </c>
      <c r="AD52" s="4">
        <f t="shared" si="5"/>
        <v>2.4017386822537889</v>
      </c>
      <c r="AE52" s="4">
        <f t="shared" si="5"/>
        <v>20.104316852383999</v>
      </c>
      <c r="AF52" s="4">
        <f t="shared" si="5"/>
        <v>219.82379444454358</v>
      </c>
      <c r="AG52" s="4">
        <f t="shared" si="5"/>
        <v>71.743685032713074</v>
      </c>
      <c r="AH52" s="4"/>
    </row>
    <row r="53" spans="1:34" x14ac:dyDescent="0.3">
      <c r="A53">
        <v>5000</v>
      </c>
      <c r="B53">
        <v>10000</v>
      </c>
      <c r="C53" s="4">
        <f>VAR(C13:C22)/1000000000000</f>
        <v>11.518848738949512</v>
      </c>
      <c r="D53" s="4"/>
      <c r="E53" s="4">
        <f>VAR(E13:E22)/1000000000000</f>
        <v>884.97089160486655</v>
      </c>
      <c r="F53" s="4">
        <f>VAR(F13:F22)/1000000000000</f>
        <v>7.5260841597018233</v>
      </c>
      <c r="G53" s="4"/>
      <c r="H53" s="4">
        <f>VAR(H13:H22)/1000000000000</f>
        <v>548.38299455305366</v>
      </c>
      <c r="I53" s="4"/>
      <c r="J53" s="4"/>
      <c r="M53">
        <v>10000</v>
      </c>
      <c r="N53">
        <v>10000</v>
      </c>
      <c r="O53" s="4">
        <f>VAR(O13:O22)/1000000000000</f>
        <v>12.626889885139567</v>
      </c>
      <c r="P53" s="4"/>
      <c r="Q53" s="4">
        <f>VAR(Q13:Q22)/1000000000000</f>
        <v>1726.5441395999053</v>
      </c>
      <c r="R53" s="4">
        <f>VAR(R13:R22)/1000000000000</f>
        <v>7.9985515193048995</v>
      </c>
      <c r="S53" s="4"/>
      <c r="T53" s="4">
        <f>VAR(T13:T22)/1000000000000</f>
        <v>830.31019455980368</v>
      </c>
      <c r="U53" s="4"/>
      <c r="V53" s="4"/>
      <c r="Y53">
        <v>50000</v>
      </c>
      <c r="Z53">
        <v>10000</v>
      </c>
      <c r="AA53" s="4">
        <f>VAR(AA13:AA22)/1000000000000</f>
        <v>15.911445274566102</v>
      </c>
      <c r="AB53" s="4"/>
      <c r="AC53" s="4">
        <f>VAR(AC13:AC22)/1000000000000</f>
        <v>2965.715603421143</v>
      </c>
      <c r="AD53" s="4">
        <f>VAR(AD13:AD22)/1000000000000</f>
        <v>11.977293899932542</v>
      </c>
      <c r="AE53" s="4"/>
      <c r="AF53" s="4">
        <f>VAR(AF13:AF22)/1000000000000</f>
        <v>272.56312132968213</v>
      </c>
      <c r="AG53" s="4"/>
      <c r="AH53" s="4"/>
    </row>
    <row r="54" spans="1:34" x14ac:dyDescent="0.3">
      <c r="A54">
        <v>5000</v>
      </c>
      <c r="B54">
        <v>50000</v>
      </c>
      <c r="C54" s="4">
        <f>VAR(C24:C33)/1000000000000</f>
        <v>280.68187314707802</v>
      </c>
      <c r="D54" s="4"/>
      <c r="E54" s="4">
        <f>VAR(E24:E33)/1000000000000</f>
        <v>22307.329496482427</v>
      </c>
      <c r="F54" s="4">
        <f>VAR(F24:F33)/1000000000000</f>
        <v>186.74063138243</v>
      </c>
      <c r="G54" s="4"/>
      <c r="H54" s="4">
        <f>VAR(H24:H33)/1000000000000</f>
        <v>29917.333890566508</v>
      </c>
      <c r="I54" s="4"/>
      <c r="J54" s="4"/>
      <c r="M54">
        <v>10000</v>
      </c>
      <c r="N54">
        <v>50000</v>
      </c>
      <c r="O54" s="4">
        <f>VAR(O24:O33)/1000000000000</f>
        <v>199.77497622955158</v>
      </c>
      <c r="P54" s="4"/>
      <c r="Q54" s="4">
        <f>VAR(Q24:Q33)/1000000000000</f>
        <v>31557.171679011713</v>
      </c>
      <c r="R54" s="4">
        <f>VAR(R24:R33)/1000000000000</f>
        <v>190.2464588718872</v>
      </c>
      <c r="S54" s="4"/>
      <c r="T54" s="4">
        <f>VAR(T24:T33)/1000000000000</f>
        <v>26530.110337336831</v>
      </c>
      <c r="U54" s="4"/>
      <c r="V54" s="4"/>
      <c r="Y54">
        <v>50000</v>
      </c>
      <c r="Z54">
        <v>50000</v>
      </c>
      <c r="AA54" s="4">
        <f>VAR(AA24:AA33)/1000000000000</f>
        <v>348.19951055463332</v>
      </c>
      <c r="AB54" s="4"/>
      <c r="AC54" s="4">
        <f>VAR(AC24:AC33)/1000000000000</f>
        <v>24477.761501888966</v>
      </c>
      <c r="AD54" s="4">
        <f>VAR(AD24:AD33)/1000000000000</f>
        <v>222.03784416684601</v>
      </c>
      <c r="AE54" s="4"/>
      <c r="AF54" s="4">
        <f>VAR(AF24:AF33)/1000000000000</f>
        <v>22067.352198687397</v>
      </c>
      <c r="AG54" s="4"/>
      <c r="AH54" s="4"/>
    </row>
    <row r="55" spans="1:34" x14ac:dyDescent="0.3">
      <c r="A55">
        <v>5000</v>
      </c>
      <c r="B55">
        <v>100000</v>
      </c>
      <c r="C55" s="4">
        <f>VAR(C35:C44)/1000000000000</f>
        <v>1278.534061564372</v>
      </c>
      <c r="D55" s="4"/>
      <c r="E55" s="4">
        <f>VAR(E35:E44)/1000000000000</f>
        <v>143756.01422006468</v>
      </c>
      <c r="F55" s="4">
        <f>VAR(F35:F44)/1000000000000</f>
        <v>1053.664656350714</v>
      </c>
      <c r="G55" s="4"/>
      <c r="H55" s="4">
        <f>VAR(H35:H44)/1000000000000</f>
        <v>143756.01422006468</v>
      </c>
      <c r="I55" s="4"/>
      <c r="J55" s="4"/>
      <c r="M55">
        <v>10000</v>
      </c>
      <c r="N55">
        <v>100000</v>
      </c>
      <c r="O55" s="4">
        <f>VAR(O35:O44)/1000000000000</f>
        <v>467.33510129915135</v>
      </c>
      <c r="P55" s="4"/>
      <c r="Q55" s="4">
        <f>VAR(Q35:Q44)/1000000000000</f>
        <v>514779.33746013109</v>
      </c>
      <c r="R55" s="4">
        <f>VAR(R35:R44)/1000000000000</f>
        <v>890.93035884877725</v>
      </c>
      <c r="S55" s="4"/>
      <c r="T55" s="4">
        <f>VAR(T35:T44)/1000000000000</f>
        <v>514779.33746013109</v>
      </c>
      <c r="U55" s="4"/>
      <c r="V55" s="4"/>
      <c r="Y55">
        <v>50000</v>
      </c>
      <c r="Z55">
        <v>100000</v>
      </c>
      <c r="AA55" s="4">
        <f>VAR(AA35:AA44)/1000000000000</f>
        <v>1594.1831948175993</v>
      </c>
      <c r="AB55" s="4"/>
      <c r="AC55" s="4">
        <f>VAR(AC35:AC44)/1000000000000</f>
        <v>64529363.333363838</v>
      </c>
      <c r="AD55" s="4">
        <f>VAR(AD35:AD44)/1000000000000</f>
        <v>554.75271811716971</v>
      </c>
      <c r="AE55" s="4"/>
      <c r="AF55" s="4">
        <f>VAR(AF35:AF44)/1000000000000</f>
        <v>2519749.0770300003</v>
      </c>
      <c r="AG55" s="4"/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 x14ac:dyDescent="0.3">
      <c r="A59">
        <v>5000</v>
      </c>
      <c r="B59">
        <v>5000</v>
      </c>
      <c r="C59" s="4">
        <f t="shared" ref="C59:I59" si="6">STDEV(C2:C11)/1000000</f>
        <v>1.4277842508671688</v>
      </c>
      <c r="D59" s="4">
        <f t="shared" si="6"/>
        <v>1.5304744946656286</v>
      </c>
      <c r="E59" s="4">
        <f t="shared" si="6"/>
        <v>15.064564484087727</v>
      </c>
      <c r="F59" s="4">
        <f t="shared" si="6"/>
        <v>1.6116004990839108</v>
      </c>
      <c r="G59" s="4">
        <f t="shared" si="6"/>
        <v>4.394030785294972</v>
      </c>
      <c r="H59" s="4">
        <f t="shared" si="6"/>
        <v>12.996528536267112</v>
      </c>
      <c r="I59" s="4">
        <f t="shared" si="6"/>
        <v>10.630479080378686</v>
      </c>
      <c r="J59" s="4"/>
      <c r="M59">
        <v>10000</v>
      </c>
      <c r="N59">
        <v>5000</v>
      </c>
      <c r="O59" s="4">
        <f t="shared" ref="O59:U59" si="7">STDEV(O2:O11)/1000000</f>
        <v>1.777799681876898</v>
      </c>
      <c r="P59" s="4">
        <f t="shared" si="7"/>
        <v>2.3708329644823638</v>
      </c>
      <c r="Q59" s="4">
        <f t="shared" si="7"/>
        <v>16.993809954200337</v>
      </c>
      <c r="R59" s="4">
        <f t="shared" si="7"/>
        <v>1.7267789777107774</v>
      </c>
      <c r="S59" s="4">
        <f t="shared" si="7"/>
        <v>3.7283518435144756</v>
      </c>
      <c r="T59" s="4">
        <f t="shared" si="7"/>
        <v>21.517176098859224</v>
      </c>
      <c r="U59" s="4">
        <f t="shared" si="7"/>
        <v>9.6447057128194107</v>
      </c>
      <c r="V59" s="4"/>
      <c r="Y59">
        <v>50000</v>
      </c>
      <c r="Z59">
        <v>5000</v>
      </c>
      <c r="AA59" s="4">
        <f>STDEV(AA2:AA11)/1000000</f>
        <v>1.6316923355944317</v>
      </c>
      <c r="AB59" s="4">
        <f>STDEV(AB2:AB11)/1000000</f>
        <v>2.952452275630896</v>
      </c>
      <c r="AC59" s="4"/>
      <c r="AD59" s="4">
        <f>STDEV(AD2:AD11)/1000000</f>
        <v>1.5497543941714729</v>
      </c>
      <c r="AE59" s="4">
        <f>STDEV(AE2:AE11)/1000000</f>
        <v>4.4837837651233805</v>
      </c>
      <c r="AF59" s="4">
        <f>STDEV(AF2:AF11)/1000000</f>
        <v>14.826455896287001</v>
      </c>
      <c r="AG59" s="4">
        <f>STDEV(AG2:AG11)/1000000</f>
        <v>8.4701644041135982</v>
      </c>
      <c r="AH59" s="4"/>
    </row>
    <row r="60" spans="1:34" x14ac:dyDescent="0.3">
      <c r="A60">
        <v>5000</v>
      </c>
      <c r="B60">
        <v>10000</v>
      </c>
      <c r="C60" s="4">
        <f>STDEV(C13:C22)/1000000</f>
        <v>3.3939429486880757</v>
      </c>
      <c r="D60" s="4"/>
      <c r="E60" s="4">
        <f>STDEV(E13:E22)/1000000</f>
        <v>29.748460323264908</v>
      </c>
      <c r="F60" s="4">
        <f>STDEV(F13:F22)/1000000</f>
        <v>2.7433709482499489</v>
      </c>
      <c r="G60" s="4"/>
      <c r="H60" s="4">
        <f>STDEV(H13:H22)/1000000</f>
        <v>23.417578750866916</v>
      </c>
      <c r="I60" s="4"/>
      <c r="J60" s="4"/>
      <c r="M60">
        <v>10000</v>
      </c>
      <c r="N60">
        <v>10000</v>
      </c>
      <c r="O60" s="4">
        <f>STDEV(O13:O22)/1000000</f>
        <v>3.553433534644987</v>
      </c>
      <c r="P60" s="4"/>
      <c r="Q60" s="4">
        <f>STDEV(Q13:Q22)/1000000</f>
        <v>41.551704412694136</v>
      </c>
      <c r="R60" s="4">
        <f>STDEV(R13:R22)/1000000</f>
        <v>2.8281710555242059</v>
      </c>
      <c r="S60" s="4"/>
      <c r="T60" s="4">
        <f>STDEV(T13:T22)/1000000</f>
        <v>28.815103584054729</v>
      </c>
      <c r="U60" s="4"/>
      <c r="V60" s="4"/>
      <c r="Y60">
        <v>50000</v>
      </c>
      <c r="Z60">
        <v>10000</v>
      </c>
      <c r="AA60" s="4">
        <f>STDEV(AA13:AA22)/1000000</f>
        <v>3.9889153005003881</v>
      </c>
      <c r="AB60" s="4"/>
      <c r="AC60" s="4"/>
      <c r="AD60" s="4">
        <f>STDEV(AD13:AD22)/1000000</f>
        <v>3.4608227200959809</v>
      </c>
      <c r="AE60" s="4"/>
      <c r="AF60" s="4">
        <f>STDEV(AF13:AF22)/1000000</f>
        <v>16.509485798463931</v>
      </c>
      <c r="AG60" s="4"/>
      <c r="AH60" s="4"/>
    </row>
    <row r="61" spans="1:34" x14ac:dyDescent="0.3">
      <c r="A61">
        <v>5000</v>
      </c>
      <c r="B61">
        <v>50000</v>
      </c>
      <c r="C61" s="4">
        <f>STDEV(C24:C33)/1000000</f>
        <v>16.753562998570722</v>
      </c>
      <c r="D61" s="4"/>
      <c r="E61" s="4">
        <f>STDEV(E24:E33)/1000000</f>
        <v>149.3563841838789</v>
      </c>
      <c r="F61" s="4">
        <f>STDEV(F24:F33)/1000000</f>
        <v>13.665307584625749</v>
      </c>
      <c r="G61" s="4"/>
      <c r="H61" s="4">
        <f>STDEV(H24:H33)/1000000</f>
        <v>172.96627963440304</v>
      </c>
      <c r="I61" s="4"/>
      <c r="J61" s="4"/>
      <c r="M61">
        <v>10000</v>
      </c>
      <c r="N61">
        <v>50000</v>
      </c>
      <c r="O61" s="4">
        <f>STDEV(O24:O33)/1000000</f>
        <v>14.134177592967749</v>
      </c>
      <c r="P61" s="4"/>
      <c r="Q61" s="4">
        <f>STDEV(Q24:Q33)/1000000</f>
        <v>177.64338343718777</v>
      </c>
      <c r="R61" s="4">
        <f>STDEV(R24:R33)/1000000</f>
        <v>13.792985857742593</v>
      </c>
      <c r="S61" s="4"/>
      <c r="T61" s="4">
        <f>STDEV(T24:T33)/1000000</f>
        <v>162.88066287112423</v>
      </c>
      <c r="U61" s="4"/>
      <c r="V61" s="4"/>
      <c r="Y61">
        <v>50000</v>
      </c>
      <c r="Z61">
        <v>50000</v>
      </c>
      <c r="AA61" s="4">
        <f>STDEV(AA24:AA33)/1000000</f>
        <v>18.66010478412791</v>
      </c>
      <c r="AB61" s="4"/>
      <c r="AC61" s="4"/>
      <c r="AD61" s="4">
        <f>STDEV(AD24:AD33)/1000000</f>
        <v>14.900934338720038</v>
      </c>
      <c r="AE61" s="4"/>
      <c r="AF61" s="4">
        <f>STDEV(AF24:AF33)/1000000</f>
        <v>148.5508404509628</v>
      </c>
      <c r="AG61" s="4"/>
      <c r="AH61" s="4"/>
    </row>
    <row r="62" spans="1:34" x14ac:dyDescent="0.3">
      <c r="A62">
        <v>5000</v>
      </c>
      <c r="B62">
        <v>100000</v>
      </c>
      <c r="C62" s="4">
        <f>STDEV(C35:C44)/1000000</f>
        <v>35.756594658389545</v>
      </c>
      <c r="D62" s="4"/>
      <c r="E62" s="4">
        <f>STDEV(E35:E44)/1000000</f>
        <v>379.15170343816823</v>
      </c>
      <c r="F62" s="4">
        <f>STDEV(F35:F44)/1000000</f>
        <v>32.460201113836526</v>
      </c>
      <c r="G62" s="4"/>
      <c r="H62" s="4">
        <f>STDEV(H35:H44)/1000000</f>
        <v>379.15170343816823</v>
      </c>
      <c r="I62" s="4"/>
      <c r="J62" s="4"/>
      <c r="M62">
        <v>10000</v>
      </c>
      <c r="N62">
        <v>100000</v>
      </c>
      <c r="O62" s="4">
        <f>STDEV(O35:O44)/1000000</f>
        <v>21.617934714008907</v>
      </c>
      <c r="P62" s="4"/>
      <c r="Q62" s="4">
        <f>STDEV(Q35:Q44)/1000000</f>
        <v>717.48124537170384</v>
      </c>
      <c r="R62" s="4">
        <f>STDEV(R35:R44)/1000000</f>
        <v>29.848456557228836</v>
      </c>
      <c r="S62" s="4"/>
      <c r="T62" s="4">
        <f>STDEV(T35:T44)/1000000</f>
        <v>717.48124537170384</v>
      </c>
      <c r="U62" s="4"/>
      <c r="V62" s="4"/>
      <c r="Y62">
        <v>50000</v>
      </c>
      <c r="Z62">
        <v>100000</v>
      </c>
      <c r="AA62" s="4">
        <f>STDEV(AA35:AA44)/1000000</f>
        <v>39.927223730402282</v>
      </c>
      <c r="AB62" s="4"/>
      <c r="AC62" s="4"/>
      <c r="AD62" s="4">
        <f>STDEV(AD35:AD44)/1000000</f>
        <v>23.553189128378555</v>
      </c>
      <c r="AE62" s="4"/>
      <c r="AF62" s="4">
        <f>STDEV(AF35:AF44)/1000000</f>
        <v>1587.3717513645001</v>
      </c>
      <c r="AG62" s="4"/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 x14ac:dyDescent="0.3">
      <c r="A66">
        <v>5000</v>
      </c>
      <c r="B66">
        <v>5000</v>
      </c>
      <c r="C66" s="4">
        <f t="shared" ref="C66:I66" si="8">CONFIDENCE(0.05,C59,10)</f>
        <v>0.88493358589016091</v>
      </c>
      <c r="D66" s="4">
        <f t="shared" si="8"/>
        <v>0.9485804888625905</v>
      </c>
      <c r="E66" s="4">
        <f t="shared" si="8"/>
        <v>9.3369422310693011</v>
      </c>
      <c r="F66" s="4">
        <f t="shared" si="8"/>
        <v>0.99886198339175969</v>
      </c>
      <c r="G66" s="4">
        <f t="shared" si="8"/>
        <v>2.7233984525191346</v>
      </c>
      <c r="H66" s="4">
        <f t="shared" si="8"/>
        <v>8.0551838239828282</v>
      </c>
      <c r="I66" s="4">
        <f t="shared" si="8"/>
        <v>6.5887181250362721</v>
      </c>
      <c r="J66" s="4"/>
      <c r="M66">
        <v>10000</v>
      </c>
      <c r="N66">
        <v>5000</v>
      </c>
      <c r="O66" s="4">
        <f t="shared" ref="O66:U66" si="9">CONFIDENCE(0.05,O59,10)</f>
        <v>1.101871411259931</v>
      </c>
      <c r="P66" s="4">
        <f t="shared" si="9"/>
        <v>1.4694304938100657</v>
      </c>
      <c r="Q66" s="4">
        <f t="shared" si="9"/>
        <v>10.532678989541175</v>
      </c>
      <c r="R66" s="4">
        <f t="shared" si="9"/>
        <v>1.0702490322730889</v>
      </c>
      <c r="S66" s="4">
        <f t="shared" si="9"/>
        <v>2.3108139512938255</v>
      </c>
      <c r="T66" s="4">
        <f t="shared" si="9"/>
        <v>13.33623885529539</v>
      </c>
      <c r="U66" s="4">
        <f t="shared" si="9"/>
        <v>5.9777406888448947</v>
      </c>
      <c r="V66" s="4"/>
      <c r="Y66">
        <v>50000</v>
      </c>
      <c r="Z66">
        <v>5000</v>
      </c>
      <c r="AA66" s="4">
        <f>CONFIDENCE(0.05,AA59,10)</f>
        <v>1.0113148038508561</v>
      </c>
      <c r="AB66" s="4">
        <f>CONFIDENCE(0.05,AB59,10)</f>
        <v>1.8299152535523269</v>
      </c>
      <c r="AC66" s="4"/>
      <c r="AD66" s="4">
        <f>CONFIDENCE(0.05,AD59,10)</f>
        <v>0.96053007479964403</v>
      </c>
      <c r="AE66" s="4">
        <f>CONFIDENCE(0.05,AE59,10)</f>
        <v>2.7790269035513138</v>
      </c>
      <c r="AF66" s="4">
        <f>CONFIDENCE(0.05,AF59,10)</f>
        <v>9.1893637112013575</v>
      </c>
      <c r="AG66" s="4">
        <f>CONFIDENCE(0.05,AG59,10)</f>
        <v>5.2497658204725344</v>
      </c>
      <c r="AH66" s="4"/>
    </row>
    <row r="67" spans="1:34" x14ac:dyDescent="0.3">
      <c r="A67">
        <v>5000</v>
      </c>
      <c r="B67">
        <v>10000</v>
      </c>
      <c r="C67" s="4">
        <f>CONFIDENCE(0.05,C60,10)</f>
        <v>2.103548979521964</v>
      </c>
      <c r="D67" s="4"/>
      <c r="E67" s="4">
        <f t="shared" ref="E67:F69" si="10">CONFIDENCE(0.05,E60,10)</f>
        <v>18.437947927068937</v>
      </c>
      <c r="F67" s="4">
        <f t="shared" si="10"/>
        <v>1.7003276854939724</v>
      </c>
      <c r="G67" s="4"/>
      <c r="H67" s="4">
        <f>CONFIDENCE(0.05,H60,10)</f>
        <v>14.514098978388171</v>
      </c>
      <c r="I67" s="4"/>
      <c r="J67" s="4"/>
      <c r="M67">
        <v>10000</v>
      </c>
      <c r="N67">
        <v>10000</v>
      </c>
      <c r="O67" s="4">
        <f>CONFIDENCE(0.05,O60,10)</f>
        <v>2.2024004523974017</v>
      </c>
      <c r="P67" s="4"/>
      <c r="Q67" s="4">
        <f t="shared" ref="Q67:R69" si="11">CONFIDENCE(0.05,Q60,10)</f>
        <v>25.753539978775351</v>
      </c>
      <c r="R67" s="4">
        <f t="shared" si="11"/>
        <v>1.7528863707214508</v>
      </c>
      <c r="S67" s="4"/>
      <c r="T67" s="4">
        <f>CONFIDENCE(0.05,T60,10)</f>
        <v>17.859458056738482</v>
      </c>
      <c r="U67" s="4"/>
      <c r="V67" s="4"/>
      <c r="Y67">
        <v>50000</v>
      </c>
      <c r="Z67">
        <v>10000</v>
      </c>
      <c r="AA67" s="4">
        <f>CONFIDENCE(0.05,AA60,10)</f>
        <v>2.4723098875337972</v>
      </c>
      <c r="AB67" s="4"/>
      <c r="AC67" s="4"/>
      <c r="AD67" s="4">
        <f>CONFIDENCE(0.05,AD60,10)</f>
        <v>2.1450007296022489</v>
      </c>
      <c r="AE67" s="4"/>
      <c r="AF67" s="4">
        <f>CONFIDENCE(0.05,AF60,10)</f>
        <v>10.23249728379065</v>
      </c>
      <c r="AG67" s="4"/>
      <c r="AH67" s="4"/>
    </row>
    <row r="68" spans="1:34" x14ac:dyDescent="0.3">
      <c r="A68">
        <v>5000</v>
      </c>
      <c r="B68">
        <v>50000</v>
      </c>
      <c r="C68" s="4">
        <f>CONFIDENCE(0.05,C61,10)</f>
        <v>10.383775119915645</v>
      </c>
      <c r="D68" s="4"/>
      <c r="E68" s="4">
        <f t="shared" si="10"/>
        <v>92.570344960139707</v>
      </c>
      <c r="F68" s="4">
        <f t="shared" si="10"/>
        <v>8.4696897558648843</v>
      </c>
      <c r="G68" s="4"/>
      <c r="H68" s="4">
        <f>CONFIDENCE(0.05,H61,10)</f>
        <v>107.20364087360464</v>
      </c>
      <c r="I68" s="4"/>
      <c r="J68" s="4"/>
      <c r="M68">
        <v>10000</v>
      </c>
      <c r="N68">
        <v>50000</v>
      </c>
      <c r="O68" s="4">
        <f>CONFIDENCE(0.05,O61,10)</f>
        <v>8.7602930578318521</v>
      </c>
      <c r="P68" s="4"/>
      <c r="Q68" s="4">
        <f t="shared" si="11"/>
        <v>110.10248657614338</v>
      </c>
      <c r="R68" s="4">
        <f t="shared" si="11"/>
        <v>8.548824115275929</v>
      </c>
      <c r="S68" s="4"/>
      <c r="T68" s="4">
        <f>CONFIDENCE(0.05,T61,10)</f>
        <v>100.95262570599681</v>
      </c>
      <c r="U68" s="4"/>
      <c r="V68" s="4"/>
      <c r="Y68">
        <v>50000</v>
      </c>
      <c r="Z68">
        <v>50000</v>
      </c>
      <c r="AA68" s="4">
        <f>CONFIDENCE(0.05,AA61,10)</f>
        <v>11.565440247485059</v>
      </c>
      <c r="AB68" s="4"/>
      <c r="AC68" s="4"/>
      <c r="AD68" s="4">
        <f>CONFIDENCE(0.05,AD61,10)</f>
        <v>9.2355250798351349</v>
      </c>
      <c r="AE68" s="4"/>
      <c r="AF68" s="4">
        <f>CONFIDENCE(0.05,AF61,10)</f>
        <v>92.071072956174234</v>
      </c>
      <c r="AG68" s="4"/>
      <c r="AH68" s="4"/>
    </row>
    <row r="69" spans="1:34" x14ac:dyDescent="0.3">
      <c r="A69">
        <v>5000</v>
      </c>
      <c r="B69">
        <v>100000</v>
      </c>
      <c r="C69" s="4">
        <f>CONFIDENCE(0.05,C62,10)</f>
        <v>22.161759741397656</v>
      </c>
      <c r="D69" s="4"/>
      <c r="E69" s="4">
        <f t="shared" si="10"/>
        <v>234.99634228078895</v>
      </c>
      <c r="F69" s="4">
        <f t="shared" si="10"/>
        <v>20.118671397962867</v>
      </c>
      <c r="G69" s="4"/>
      <c r="H69" s="4">
        <f>CONFIDENCE(0.05,H62,10)</f>
        <v>234.99634228078895</v>
      </c>
      <c r="I69" s="4"/>
      <c r="J69" s="4"/>
      <c r="M69">
        <v>10000</v>
      </c>
      <c r="N69">
        <v>100000</v>
      </c>
      <c r="O69" s="4">
        <f>CONFIDENCE(0.05,O62,10)</f>
        <v>13.398688544427049</v>
      </c>
      <c r="P69" s="4"/>
      <c r="Q69" s="4">
        <f t="shared" si="11"/>
        <v>444.69131165307215</v>
      </c>
      <c r="R69" s="4">
        <f t="shared" si="11"/>
        <v>18.499925096128944</v>
      </c>
      <c r="S69" s="4"/>
      <c r="T69" s="4">
        <f>CONFIDENCE(0.05,T62,10)</f>
        <v>444.69131165307215</v>
      </c>
      <c r="U69" s="4"/>
      <c r="V69" s="4"/>
      <c r="Y69">
        <v>50000</v>
      </c>
      <c r="Z69">
        <v>100000</v>
      </c>
      <c r="AA69" s="4">
        <f>CONFIDENCE(0.05,AA62,10)</f>
        <v>24.746694921816133</v>
      </c>
      <c r="AB69" s="4"/>
      <c r="AC69" s="4"/>
      <c r="AD69" s="4">
        <f>CONFIDENCE(0.05,AD62,10)</f>
        <v>14.598149616698832</v>
      </c>
      <c r="AE69" s="4"/>
      <c r="AF69" s="4">
        <f>CONFIDENCE(0.05,AF62,10)</f>
        <v>983.84512591630858</v>
      </c>
      <c r="AG69" s="4"/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abSelected="1" topLeftCell="AA1" zoomScale="25" zoomScaleNormal="25" workbookViewId="0">
      <selection activeCell="BP86" sqref="BP86"/>
    </sheetView>
  </sheetViews>
  <sheetFormatPr defaultRowHeight="14.4" x14ac:dyDescent="0.3"/>
  <cols>
    <col min="1" max="1" width="20"/>
    <col min="3" max="3" width="12.5546875"/>
    <col min="4" max="4" width="18.88671875"/>
    <col min="5" max="5" width="18"/>
    <col min="6" max="6" width="13.33203125"/>
    <col min="7" max="7" width="20.88671875"/>
    <col min="8" max="8" width="21"/>
    <col min="9" max="9" width="18.109375"/>
    <col min="10" max="10" width="12.109375"/>
    <col min="11" max="11" width="13.5546875"/>
    <col min="13" max="13" width="17.44140625"/>
    <col min="14" max="14" width="17.88671875"/>
    <col min="15" max="15" width="9.6640625"/>
    <col min="16" max="16" width="20.88671875"/>
    <col min="17" max="17" width="22.88671875"/>
    <col min="18" max="18" width="16"/>
    <col min="19" max="19" width="21.109375"/>
    <col min="20" max="20" width="17.109375"/>
    <col min="21" max="21" width="18.88671875"/>
    <col min="22" max="22" width="18.109375"/>
    <col min="23" max="23" width="17.109375"/>
    <col min="25" max="25" width="21.44140625"/>
    <col min="26" max="26" width="20.44140625"/>
    <col min="27" max="27" width="22.5546875"/>
    <col min="28" max="28" width="20"/>
    <col min="29" max="29" width="17"/>
    <col min="30" max="30" width="24.44140625"/>
    <col min="31" max="31" width="21.6640625"/>
    <col min="32" max="32" width="22.6640625"/>
    <col min="33" max="33" width="24.5546875"/>
    <col min="35" max="35" width="22.44140625"/>
    <col min="36" max="36" width="23.88671875"/>
    <col min="37" max="37" width="16.6640625"/>
    <col min="38" max="38" width="16.109375"/>
    <col min="39" max="39" width="20.33203125"/>
    <col min="40" max="40" width="19.5546875"/>
    <col min="41" max="41" width="22.5546875"/>
    <col min="42" max="42" width="24.33203125"/>
    <col min="43" max="43" width="18.44140625"/>
    <col min="44" max="44" width="20.88671875"/>
    <col min="45" max="45" width="23.33203125"/>
    <col min="46" max="46" width="17.6640625"/>
    <col min="49" max="49" width="11"/>
    <col min="50" max="50" width="17.33203125"/>
    <col min="51" max="51" width="19.44140625"/>
    <col min="53" max="53" width="24.44140625"/>
    <col min="54" max="54" width="23.44140625"/>
    <col min="55" max="55" width="17.88671875"/>
    <col min="59" max="59" width="14.109375"/>
    <col min="60" max="60" width="13"/>
    <col min="61" max="61" width="14.44140625"/>
    <col min="62" max="62" width="19.109375"/>
    <col min="63" max="63" width="15.109375"/>
    <col min="64" max="64" width="12.44140625"/>
    <col min="65" max="65" width="20.44140625"/>
    <col min="66" max="66" width="22.109375"/>
    <col min="67" max="67" width="17.5546875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 x14ac:dyDescent="0.3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 x14ac:dyDescent="0.3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 x14ac:dyDescent="0.3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 x14ac:dyDescent="0.3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 x14ac:dyDescent="0.3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 x14ac:dyDescent="0.3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 x14ac:dyDescent="0.3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 x14ac:dyDescent="0.3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 x14ac:dyDescent="0.3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 x14ac:dyDescent="0.3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 x14ac:dyDescent="0.3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 x14ac:dyDescent="0.3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 x14ac:dyDescent="0.3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 x14ac:dyDescent="0.3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 x14ac:dyDescent="0.3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 x14ac:dyDescent="0.3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 x14ac:dyDescent="0.3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 x14ac:dyDescent="0.3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 x14ac:dyDescent="0.3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 x14ac:dyDescent="0.3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 x14ac:dyDescent="0.3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 x14ac:dyDescent="0.3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 x14ac:dyDescent="0.3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 x14ac:dyDescent="0.3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 x14ac:dyDescent="0.3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 x14ac:dyDescent="0.3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 x14ac:dyDescent="0.3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 x14ac:dyDescent="0.3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 x14ac:dyDescent="0.3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 x14ac:dyDescent="0.3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 x14ac:dyDescent="0.3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 x14ac:dyDescent="0.3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 x14ac:dyDescent="0.3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 x14ac:dyDescent="0.3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 x14ac:dyDescent="0.3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 x14ac:dyDescent="0.3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 x14ac:dyDescent="0.3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 x14ac:dyDescent="0.3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 x14ac:dyDescent="0.3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 x14ac:dyDescent="0.3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 x14ac:dyDescent="0.3">
      <c r="A52">
        <v>5000</v>
      </c>
      <c r="B52">
        <v>5000</v>
      </c>
      <c r="C52" s="4">
        <f t="shared" ref="C52:H52" si="2">VAR(C2:C11)/1000000000000</f>
        <v>89.533074883983176</v>
      </c>
      <c r="D52" s="4">
        <f t="shared" si="2"/>
        <v>333.02943576542327</v>
      </c>
      <c r="E52" s="4">
        <f t="shared" si="2"/>
        <v>7227.3353596686511</v>
      </c>
      <c r="F52" s="4">
        <f t="shared" si="2"/>
        <v>49.109089212671783</v>
      </c>
      <c r="G52" s="4">
        <f t="shared" si="2"/>
        <v>345.56901655868757</v>
      </c>
      <c r="H52" s="4">
        <f t="shared" si="2"/>
        <v>4860.1405356853484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70.326332293196543</v>
      </c>
      <c r="P52" s="4">
        <f t="shared" si="3"/>
        <v>161.8531887956255</v>
      </c>
      <c r="Q52" s="4">
        <f t="shared" si="3"/>
        <v>4369.2452198373221</v>
      </c>
      <c r="R52" s="4">
        <f t="shared" si="3"/>
        <v>71.454859740331642</v>
      </c>
      <c r="S52" s="4">
        <f t="shared" si="3"/>
        <v>361.78912867174103</v>
      </c>
      <c r="T52" s="4">
        <f t="shared" si="3"/>
        <v>50798.587781530703</v>
      </c>
      <c r="U52" s="4"/>
      <c r="V52" s="4"/>
      <c r="Y52">
        <v>50000</v>
      </c>
      <c r="Z52">
        <v>5000</v>
      </c>
      <c r="AA52" s="4">
        <f>VAR(AA2:AA11)/1000000000000</f>
        <v>81.105879764347577</v>
      </c>
      <c r="AB52" s="4">
        <f>VAR(AB2:AB11)/1000000000000</f>
        <v>263.93256283759524</v>
      </c>
      <c r="AC52" s="4"/>
      <c r="AD52" s="4">
        <f>VAR(AD2:AD11)/1000000000000</f>
        <v>64.559722435359348</v>
      </c>
      <c r="AE52" s="4">
        <f>VAR(AE2:AE11)/1000000000000</f>
        <v>413.05830303163327</v>
      </c>
      <c r="AF52" s="4"/>
      <c r="AG52" s="4"/>
      <c r="AH52" s="4"/>
    </row>
    <row r="53" spans="1:34" x14ac:dyDescent="0.3">
      <c r="A53">
        <v>5000</v>
      </c>
      <c r="B53">
        <v>10000</v>
      </c>
      <c r="C53" s="4">
        <f>VAR(C13:C22)/1000000000000</f>
        <v>340.84838712485595</v>
      </c>
      <c r="D53" s="4"/>
      <c r="E53" s="4">
        <f>VAR(E13:E22)/1000000000000</f>
        <v>23817.329569010693</v>
      </c>
      <c r="F53" s="4">
        <f>VAR(F13:F22)/1000000000000</f>
        <v>315.28193207371305</v>
      </c>
      <c r="G53" s="4"/>
      <c r="H53" s="4">
        <f>VAR(H13:H22)/1000000000000</f>
        <v>23128.159818439937</v>
      </c>
      <c r="I53" s="4"/>
      <c r="J53" s="4"/>
      <c r="M53">
        <v>10000</v>
      </c>
      <c r="N53">
        <v>10000</v>
      </c>
      <c r="O53" s="4">
        <f>VAR(O13:O22)/1000000000000</f>
        <v>116.95369628287757</v>
      </c>
      <c r="P53" s="4"/>
      <c r="Q53" s="4">
        <f>VAR(Q13:Q22)/1000000000000</f>
        <v>23161.324518366619</v>
      </c>
      <c r="R53" s="4">
        <f>VAR(R13:R22)/1000000000000</f>
        <v>293.22998896045226</v>
      </c>
      <c r="S53" s="4"/>
      <c r="T53" s="4">
        <f>VAR(T13:T22)/1000000000000</f>
        <v>111857.42343227833</v>
      </c>
      <c r="U53" s="4"/>
      <c r="V53" s="4"/>
      <c r="Y53">
        <v>50000</v>
      </c>
      <c r="Z53">
        <v>10000</v>
      </c>
      <c r="AA53" s="4">
        <f>VAR(AA13:AA22)/1000000000000</f>
        <v>396.66217337949774</v>
      </c>
      <c r="AB53" s="4"/>
      <c r="AC53" s="4"/>
      <c r="AD53" s="4">
        <f>VAR(AD13:AD22)/1000000000000</f>
        <v>306.79476289540253</v>
      </c>
      <c r="AE53" s="4"/>
      <c r="AF53" s="4"/>
      <c r="AG53" s="4"/>
      <c r="AH53" s="4"/>
    </row>
    <row r="54" spans="1:34" x14ac:dyDescent="0.3">
      <c r="A54">
        <v>5000</v>
      </c>
      <c r="B54">
        <v>50000</v>
      </c>
      <c r="C54" s="4">
        <f>VAR(C24:C33)/1000000000000</f>
        <v>8809.2420321738064</v>
      </c>
      <c r="D54" s="4"/>
      <c r="E54" s="4">
        <f>VAR(E24:E33)/1000000000000</f>
        <v>493867.54586788942</v>
      </c>
      <c r="F54" s="4">
        <f>VAR(F24:F33)/1000000000000</f>
        <v>7621.3945022499529</v>
      </c>
      <c r="G54" s="4"/>
      <c r="H54" s="4">
        <f>VAR(H24:H33)/1000000000000</f>
        <v>627358.36586226162</v>
      </c>
      <c r="I54" s="4"/>
      <c r="J54" s="4"/>
      <c r="M54">
        <v>10000</v>
      </c>
      <c r="N54">
        <v>50000</v>
      </c>
      <c r="O54" s="4">
        <f>VAR(O24:O33)/1000000000000</f>
        <v>13.438844899311789</v>
      </c>
      <c r="P54" s="4"/>
      <c r="Q54" s="4">
        <f>VAR(Q24:Q33)/1000000000000</f>
        <v>2384438.8009975734</v>
      </c>
      <c r="R54" s="4">
        <f>VAR(R24:R33)/1000000000000</f>
        <v>6858.3087581717236</v>
      </c>
      <c r="S54" s="4"/>
      <c r="T54" s="4">
        <f>VAR(T24:T33)/1000000000000</f>
        <v>3135580.8614341761</v>
      </c>
      <c r="U54" s="4"/>
      <c r="V54" s="4"/>
      <c r="Y54">
        <v>50000</v>
      </c>
      <c r="Z54">
        <v>50000</v>
      </c>
      <c r="AA54" s="4">
        <f>VAR(AA24:AA33)/1000000000000</f>
        <v>7725.2096112495401</v>
      </c>
      <c r="AB54" s="4"/>
      <c r="AC54" s="4"/>
      <c r="AD54" s="4">
        <f>VAR(AD24:AD33)/1000000000000</f>
        <v>7424.7752712729762</v>
      </c>
      <c r="AE54" s="4"/>
      <c r="AF54" s="4"/>
      <c r="AG54" s="4"/>
      <c r="AH54" s="4"/>
    </row>
    <row r="55" spans="1:34" x14ac:dyDescent="0.3">
      <c r="A55">
        <v>5000</v>
      </c>
      <c r="B55">
        <v>100000</v>
      </c>
      <c r="C55" s="4">
        <f>VAR(C35:C44)/1000000000000</f>
        <v>29677.210036718996</v>
      </c>
      <c r="D55" s="4"/>
      <c r="E55" s="4"/>
      <c r="F55" s="4">
        <f>VAR(F35:F44)/1000000000000</f>
        <v>28093.621395395621</v>
      </c>
      <c r="G55" s="4"/>
      <c r="H55" s="4">
        <f>VAR(H35:H44)/1000000000000</f>
        <v>971563.26219974621</v>
      </c>
      <c r="I55" s="4"/>
      <c r="J55" s="4"/>
      <c r="M55">
        <v>10000</v>
      </c>
      <c r="N55">
        <v>100000</v>
      </c>
      <c r="O55" s="4">
        <f>VAR(O35:O44)/1000000000000</f>
        <v>90.443599532694975</v>
      </c>
      <c r="P55" s="4"/>
      <c r="Q55" s="4"/>
      <c r="R55" s="4">
        <f>VAR(R35:R44)/1000000000000</f>
        <v>30213.369393138801</v>
      </c>
      <c r="S55" s="4"/>
      <c r="T55" s="4">
        <f>VAR(T35:T44)/1000000000000</f>
        <v>19317653.123172756</v>
      </c>
      <c r="U55" s="4"/>
      <c r="V55" s="4"/>
      <c r="Y55">
        <v>50000</v>
      </c>
      <c r="Z55">
        <v>100000</v>
      </c>
      <c r="AA55" s="4">
        <f>VAR(AA35:AA44)/1000000000000</f>
        <v>30422.10459491365</v>
      </c>
      <c r="AB55" s="4"/>
      <c r="AC55" s="4"/>
      <c r="AD55" s="4">
        <f>VAR(AD35:AD44)/1000000000000</f>
        <v>29542.589159565658</v>
      </c>
      <c r="AE55" s="4"/>
      <c r="AF55" s="4"/>
      <c r="AG55" s="4"/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 x14ac:dyDescent="0.3">
      <c r="A59">
        <v>5000</v>
      </c>
      <c r="B59">
        <v>5000</v>
      </c>
      <c r="C59" s="4">
        <f t="shared" ref="C59:H59" si="4">STDEV(C2:C11)/1000000</f>
        <v>9.4621918646782444</v>
      </c>
      <c r="D59" s="4">
        <f t="shared" si="4"/>
        <v>18.24909410807625</v>
      </c>
      <c r="E59" s="4">
        <f t="shared" si="4"/>
        <v>85.013736299898326</v>
      </c>
      <c r="F59" s="4">
        <f t="shared" si="4"/>
        <v>7.0077877545393585</v>
      </c>
      <c r="G59" s="4">
        <f t="shared" si="4"/>
        <v>18.589486721227342</v>
      </c>
      <c r="H59" s="4">
        <f t="shared" si="4"/>
        <v>69.71470817327824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8.3860796736733043</v>
      </c>
      <c r="P59" s="4">
        <f t="shared" si="5"/>
        <v>12.722153465338543</v>
      </c>
      <c r="Q59" s="4">
        <f t="shared" si="5"/>
        <v>66.100266412756028</v>
      </c>
      <c r="R59" s="4">
        <f t="shared" si="5"/>
        <v>8.4530976417128674</v>
      </c>
      <c r="S59" s="4">
        <f t="shared" si="5"/>
        <v>19.020755207712995</v>
      </c>
      <c r="T59" s="4">
        <f t="shared" si="5"/>
        <v>225.38542051679099</v>
      </c>
      <c r="U59" s="4"/>
      <c r="V59" s="4"/>
      <c r="Y59">
        <v>50000</v>
      </c>
      <c r="Z59">
        <v>5000</v>
      </c>
      <c r="AA59" s="4">
        <f>STDEV(AA2:AA11)/1000000</f>
        <v>9.0058802881421638</v>
      </c>
      <c r="AB59" s="4">
        <f>STDEV(AB2:AB11)/1000000</f>
        <v>16.246001441511545</v>
      </c>
      <c r="AC59" s="4"/>
      <c r="AD59" s="4">
        <f>STDEV(AD2:AD11)/1000000</f>
        <v>8.0349064982337755</v>
      </c>
      <c r="AE59" s="4">
        <f>STDEV(AE2:AE11)/1000000</f>
        <v>20.323835834596608</v>
      </c>
      <c r="AF59" s="4"/>
      <c r="AG59" s="4"/>
      <c r="AH59" s="4"/>
    </row>
    <row r="60" spans="1:34" x14ac:dyDescent="0.3">
      <c r="A60">
        <v>5000</v>
      </c>
      <c r="B60">
        <v>10000</v>
      </c>
      <c r="C60" s="4">
        <f>STDEV(C13:C22)/1000000</f>
        <v>18.46207970746676</v>
      </c>
      <c r="D60" s="4"/>
      <c r="E60" s="4">
        <f>STDEV(E13:E22)/1000000</f>
        <v>154.32864144095447</v>
      </c>
      <c r="F60" s="4">
        <f>STDEV(F13:F22)/1000000</f>
        <v>17.756180109294707</v>
      </c>
      <c r="G60" s="4"/>
      <c r="H60" s="4">
        <f>STDEV(H13:H22)/1000000</f>
        <v>152.07945232160699</v>
      </c>
      <c r="I60" s="4"/>
      <c r="J60" s="4"/>
      <c r="M60">
        <v>10000</v>
      </c>
      <c r="N60">
        <v>10000</v>
      </c>
      <c r="O60" s="4">
        <f>STDEV(O13:O22)/1000000</f>
        <v>10.814513224499638</v>
      </c>
      <c r="P60" s="4"/>
      <c r="Q60" s="4">
        <f>STDEV(Q13:Q22)/1000000</f>
        <v>152.18845067338918</v>
      </c>
      <c r="R60" s="4">
        <f>STDEV(R13:R22)/1000000</f>
        <v>17.123959500082105</v>
      </c>
      <c r="S60" s="4"/>
      <c r="T60" s="4">
        <f>STDEV(T13:T22)/1000000</f>
        <v>334.45092828736227</v>
      </c>
      <c r="U60" s="4"/>
      <c r="V60" s="4"/>
      <c r="Y60">
        <v>50000</v>
      </c>
      <c r="Z60">
        <v>10000</v>
      </c>
      <c r="AA60" s="4">
        <f>STDEV(AA13:AA22)/1000000</f>
        <v>19.916379524891006</v>
      </c>
      <c r="AB60" s="4"/>
      <c r="AC60" s="4"/>
      <c r="AD60" s="4">
        <f>STDEV(AD13:AD22)/1000000</f>
        <v>17.515557738633461</v>
      </c>
      <c r="AE60" s="4"/>
      <c r="AF60" s="4"/>
      <c r="AG60" s="4"/>
      <c r="AH60" s="4"/>
    </row>
    <row r="61" spans="1:34" x14ac:dyDescent="0.3">
      <c r="A61">
        <v>5000</v>
      </c>
      <c r="B61">
        <v>50000</v>
      </c>
      <c r="C61" s="4">
        <f>STDEV(C24:C33)/1000000</f>
        <v>93.8575624666111</v>
      </c>
      <c r="D61" s="4"/>
      <c r="E61" s="4">
        <f>STDEV(E24:E33)/1000000</f>
        <v>702.75710303624066</v>
      </c>
      <c r="F61" s="4">
        <f>STDEV(F24:F33)/1000000</f>
        <v>87.300598521716637</v>
      </c>
      <c r="G61" s="4"/>
      <c r="H61" s="4">
        <f>STDEV(H24:H33)/1000000</f>
        <v>792.05957216756212</v>
      </c>
      <c r="I61" s="4"/>
      <c r="J61" s="4"/>
      <c r="M61">
        <v>10000</v>
      </c>
      <c r="N61">
        <v>50000</v>
      </c>
      <c r="O61" s="4">
        <f>STDEV(O24:O33)/1000000</f>
        <v>3.6659030128075933</v>
      </c>
      <c r="P61" s="4"/>
      <c r="Q61" s="4">
        <f>STDEV(Q24:Q33)/1000000</f>
        <v>1544.1628155727535</v>
      </c>
      <c r="R61" s="4">
        <f>STDEV(R24:R33)/1000000</f>
        <v>82.814906618142871</v>
      </c>
      <c r="S61" s="4"/>
      <c r="T61" s="4">
        <f>STDEV(T24:T33)/1000000</f>
        <v>1770.7571435502316</v>
      </c>
      <c r="U61" s="4"/>
      <c r="V61" s="4"/>
      <c r="Y61">
        <v>50000</v>
      </c>
      <c r="Z61">
        <v>50000</v>
      </c>
      <c r="AA61" s="4">
        <f>STDEV(AA24:AA33)/1000000</f>
        <v>87.893171584882182</v>
      </c>
      <c r="AB61" s="4"/>
      <c r="AC61" s="4"/>
      <c r="AD61" s="4">
        <f>STDEV(AD24:AD33)/1000000</f>
        <v>86.167135679869133</v>
      </c>
      <c r="AE61" s="4"/>
      <c r="AF61" s="4"/>
      <c r="AG61" s="4"/>
      <c r="AH61" s="4"/>
    </row>
    <row r="62" spans="1:34" x14ac:dyDescent="0.3">
      <c r="A62">
        <v>5000</v>
      </c>
      <c r="B62">
        <v>100000</v>
      </c>
      <c r="C62" s="4">
        <f>STDEV(C35:C44)/1000000</f>
        <v>172.27074631729843</v>
      </c>
      <c r="D62" s="4"/>
      <c r="E62" s="4"/>
      <c r="F62" s="4">
        <f>STDEV(F35:F44)/1000000</f>
        <v>167.61151928013663</v>
      </c>
      <c r="G62" s="4"/>
      <c r="H62" s="4">
        <f>STDEV(H35:H44)/1000000</f>
        <v>985.67908682275811</v>
      </c>
      <c r="I62" s="4"/>
      <c r="J62" s="4"/>
      <c r="M62">
        <v>10000</v>
      </c>
      <c r="N62">
        <v>100000</v>
      </c>
      <c r="O62" s="4">
        <f>STDEV(O35:O44)/1000000</f>
        <v>9.5101839904754204</v>
      </c>
      <c r="P62" s="4"/>
      <c r="Q62" s="4"/>
      <c r="R62" s="4">
        <f>STDEV(R35:R44)/1000000</f>
        <v>173.81993381985509</v>
      </c>
      <c r="S62" s="4"/>
      <c r="T62" s="4">
        <f>STDEV(T35:T44)/1000000</f>
        <v>4395.1852205763471</v>
      </c>
      <c r="U62" s="4"/>
      <c r="V62" s="4"/>
      <c r="Y62">
        <v>50000</v>
      </c>
      <c r="Z62">
        <v>100000</v>
      </c>
      <c r="AA62" s="4">
        <f>STDEV(AA35:AA44)/1000000</f>
        <v>174.419335496136</v>
      </c>
      <c r="AB62" s="4"/>
      <c r="AC62" s="4"/>
      <c r="AD62" s="4">
        <f>STDEV(AD35:AD44)/1000000</f>
        <v>171.8795774941446</v>
      </c>
      <c r="AE62" s="4"/>
      <c r="AF62" s="4"/>
      <c r="AG62" s="4"/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 x14ac:dyDescent="0.3">
      <c r="A66">
        <v>5000</v>
      </c>
      <c r="B66">
        <v>5000</v>
      </c>
      <c r="C66" s="4">
        <f t="shared" ref="C66:H66" si="6">CONFIDENCE(0.05,C59,10)</f>
        <v>5.8646195124402105</v>
      </c>
      <c r="D66" s="4">
        <f t="shared" si="6"/>
        <v>11.3106978722441</v>
      </c>
      <c r="E66" s="4">
        <f t="shared" si="6"/>
        <v>52.691091436326943</v>
      </c>
      <c r="F66" s="4">
        <f t="shared" si="6"/>
        <v>4.3433920377082318</v>
      </c>
      <c r="G66" s="4">
        <f t="shared" si="6"/>
        <v>11.521671522908315</v>
      </c>
      <c r="H66" s="4">
        <f t="shared" si="6"/>
        <v>43.20882980436005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5.197650522252971</v>
      </c>
      <c r="P66" s="4">
        <f t="shared" si="7"/>
        <v>7.88512751803309</v>
      </c>
      <c r="Q66" s="4">
        <f t="shared" si="7"/>
        <v>40.968616756634241</v>
      </c>
      <c r="R66" s="4">
        <f t="shared" si="7"/>
        <v>5.2391879259190386</v>
      </c>
      <c r="S66" s="4">
        <f t="shared" si="7"/>
        <v>11.788969588421629</v>
      </c>
      <c r="T66" s="4">
        <f t="shared" si="7"/>
        <v>139.69276399018162</v>
      </c>
      <c r="U66" s="4"/>
      <c r="V66" s="4"/>
      <c r="Y66">
        <v>50000</v>
      </c>
      <c r="Z66">
        <v>5000</v>
      </c>
      <c r="AA66" s="4">
        <f>CONFIDENCE(0.05,AA59,10)</f>
        <v>5.581799864120085</v>
      </c>
      <c r="AB66" s="4">
        <f>CONFIDENCE(0.05,AB59,10)</f>
        <v>10.0691909882616</v>
      </c>
      <c r="AC66" s="4"/>
      <c r="AD66" s="4">
        <f t="shared" ref="AD66:AE69" si="8">CONFIDENCE(0.05,AD59,10)</f>
        <v>4.9799951326369332</v>
      </c>
      <c r="AE66" s="4">
        <f t="shared" si="8"/>
        <v>12.596612487656406</v>
      </c>
      <c r="AF66" s="4"/>
      <c r="AG66" s="4"/>
      <c r="AH66" s="4"/>
    </row>
    <row r="67" spans="1:34" x14ac:dyDescent="0.3">
      <c r="A67">
        <v>5000</v>
      </c>
      <c r="B67">
        <v>10000</v>
      </c>
      <c r="C67" s="4">
        <f>CONFIDENCE(0.05,C60,10)</f>
        <v>11.442705288698749</v>
      </c>
      <c r="D67" s="4"/>
      <c r="E67" s="4">
        <f t="shared" ref="E67:F69" si="9">CONFIDENCE(0.05,E60,10)</f>
        <v>95.652125307415446</v>
      </c>
      <c r="F67" s="4">
        <f t="shared" si="9"/>
        <v>11.005192224445924</v>
      </c>
      <c r="G67" s="4"/>
      <c r="H67" s="4">
        <f>CONFIDENCE(0.05,H60,10)</f>
        <v>94.258089064530409</v>
      </c>
      <c r="I67" s="4"/>
      <c r="J67" s="4"/>
      <c r="M67">
        <v>10000</v>
      </c>
      <c r="N67">
        <v>10000</v>
      </c>
      <c r="O67" s="4">
        <f>CONFIDENCE(0.05,O60,10)</f>
        <v>6.7027815733368596</v>
      </c>
      <c r="P67" s="4"/>
      <c r="Q67" s="4">
        <f>CONFIDENCE(0.05,Q60,10)</f>
        <v>94.325645701494395</v>
      </c>
      <c r="R67" s="4">
        <f>CONFIDENCE(0.05,R60,10)</f>
        <v>10.61334503153539</v>
      </c>
      <c r="S67" s="4"/>
      <c r="T67" s="4">
        <f>CONFIDENCE(0.05,T60,10)</f>
        <v>207.29102390215624</v>
      </c>
      <c r="U67" s="4"/>
      <c r="V67" s="4"/>
      <c r="Y67">
        <v>50000</v>
      </c>
      <c r="Z67">
        <v>10000</v>
      </c>
      <c r="AA67" s="4">
        <f>CONFIDENCE(0.05,AA60,10)</f>
        <v>12.344073091019727</v>
      </c>
      <c r="AB67" s="4"/>
      <c r="AC67" s="4"/>
      <c r="AD67" s="4">
        <f t="shared" si="8"/>
        <v>10.856055674448736</v>
      </c>
      <c r="AE67" s="4" t="e">
        <f t="shared" si="8"/>
        <v>#NUM!</v>
      </c>
      <c r="AF67" s="4"/>
      <c r="AG67" s="4"/>
      <c r="AH67" s="4"/>
    </row>
    <row r="68" spans="1:34" x14ac:dyDescent="0.3">
      <c r="A68">
        <v>5000</v>
      </c>
      <c r="B68">
        <v>50000</v>
      </c>
      <c r="C68" s="4">
        <f>CONFIDENCE(0.05,C61,10)</f>
        <v>58.172450961020616</v>
      </c>
      <c r="D68" s="4"/>
      <c r="E68" s="4">
        <f t="shared" si="9"/>
        <v>435.56536137860678</v>
      </c>
      <c r="F68" s="4">
        <f t="shared" si="9"/>
        <v>54.10847728097491</v>
      </c>
      <c r="G68" s="4"/>
      <c r="H68" s="4">
        <f>CONFIDENCE(0.05,H61,10)</f>
        <v>490.91458811873127</v>
      </c>
      <c r="I68" s="4"/>
      <c r="J68" s="4"/>
      <c r="M68">
        <v>10000</v>
      </c>
      <c r="N68">
        <v>50000</v>
      </c>
      <c r="O68" s="4">
        <f>CONFIDENCE(0.05,O61,10)</f>
        <v>2.2721084762484716</v>
      </c>
      <c r="P68" s="4"/>
      <c r="Q68" s="4">
        <f>CONFIDENCE(0.05,Q61,10)</f>
        <v>957.06444216141733</v>
      </c>
      <c r="R68" s="4">
        <f>CONFIDENCE(0.05,R61,10)</f>
        <v>51.328267722691102</v>
      </c>
      <c r="S68" s="4"/>
      <c r="T68" s="4">
        <f>CONFIDENCE(0.05,T61,10)</f>
        <v>1097.5064809902485</v>
      </c>
      <c r="U68" s="4"/>
      <c r="V68" s="4"/>
      <c r="Y68">
        <v>50000</v>
      </c>
      <c r="Z68">
        <v>50000</v>
      </c>
      <c r="AA68" s="4">
        <f>CONFIDENCE(0.05,AA61,10)</f>
        <v>54.475751121802411</v>
      </c>
      <c r="AB68" s="4"/>
      <c r="AC68" s="4"/>
      <c r="AD68" s="4">
        <f t="shared" si="8"/>
        <v>53.405962642296018</v>
      </c>
      <c r="AE68" s="4" t="e">
        <f t="shared" si="8"/>
        <v>#NUM!</v>
      </c>
      <c r="AF68" s="4"/>
      <c r="AG68" s="4"/>
      <c r="AH68" s="4"/>
    </row>
    <row r="69" spans="1:34" x14ac:dyDescent="0.3">
      <c r="A69">
        <v>5000</v>
      </c>
      <c r="B69">
        <v>100000</v>
      </c>
      <c r="C69" s="4">
        <f>CONFIDENCE(0.05,C62,10)</f>
        <v>106.77255277886087</v>
      </c>
      <c r="D69" s="4"/>
      <c r="E69" s="4" t="e">
        <f t="shared" si="9"/>
        <v>#NUM!</v>
      </c>
      <c r="F69" s="4">
        <f t="shared" si="9"/>
        <v>103.88478700684891</v>
      </c>
      <c r="G69" s="4"/>
      <c r="H69" s="4">
        <f>CONFIDENCE(0.05,H62,10)</f>
        <v>610.91900145924194</v>
      </c>
      <c r="I69" s="4"/>
      <c r="J69" s="4"/>
      <c r="M69">
        <v>10000</v>
      </c>
      <c r="N69">
        <v>100000</v>
      </c>
      <c r="O69" s="4">
        <f>CONFIDENCE(0.05,O62,10)</f>
        <v>5.8943647935990358</v>
      </c>
      <c r="P69" s="4"/>
      <c r="Q69" s="4"/>
      <c r="R69" s="4">
        <f>CONFIDENCE(0.05,R62,10)</f>
        <v>107.73273149705381</v>
      </c>
      <c r="S69" s="4"/>
      <c r="T69" s="4">
        <f>CONFIDENCE(0.05,T62,10)</f>
        <v>2724.1139657716481</v>
      </c>
      <c r="U69" s="4"/>
      <c r="V69" s="4"/>
      <c r="Y69">
        <v>50000</v>
      </c>
      <c r="Z69">
        <v>100000</v>
      </c>
      <c r="AA69" s="4">
        <f>CONFIDENCE(0.05,AA62,10)</f>
        <v>108.10423767836774</v>
      </c>
      <c r="AB69" s="4"/>
      <c r="AC69" s="4"/>
      <c r="AD69" s="4">
        <f t="shared" si="8"/>
        <v>106.53010828547772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2013-05-22T18:10:17Z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e1e76a26-8ee2-48ad-9522-b70cf62f1a90</vt:lpwstr>
  </property>
  <property fmtid="{D5CDD505-2E9C-101B-9397-08002B2CF9AE}" pid="3" name="NokiaConfidentiality">
    <vt:lpwstr>Company Confidential</vt:lpwstr>
  </property>
</Properties>
</file>