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activeTab="2"/>
  </bookViews>
  <sheets>
    <sheet name="Threadring - 1000 processos" sheetId="1" r:id="rId1"/>
    <sheet name="Threadring - 10000 processos" sheetId="2" r:id="rId2"/>
    <sheet name="Threadring - 50000 processos" sheetId="3" r:id="rId3"/>
  </sheets>
  <calcPr calcId="125725" iterateDelta="1E-4"/>
</workbook>
</file>

<file path=xl/calcChain.xml><?xml version="1.0" encoding="utf-8"?>
<calcChain xmlns="http://schemas.openxmlformats.org/spreadsheetml/2006/main">
  <c r="AE69" i="3"/>
  <c r="E69"/>
  <c r="AE68"/>
  <c r="AE67"/>
  <c r="AD62"/>
  <c r="AD69" s="1"/>
  <c r="AA62"/>
  <c r="AA69" s="1"/>
  <c r="T62"/>
  <c r="T69" s="1"/>
  <c r="R62"/>
  <c r="R69" s="1"/>
  <c r="O62"/>
  <c r="O69" s="1"/>
  <c r="H62"/>
  <c r="H69" s="1"/>
  <c r="F62"/>
  <c r="F69" s="1"/>
  <c r="C62"/>
  <c r="C69" s="1"/>
  <c r="AD61"/>
  <c r="AD68" s="1"/>
  <c r="AA61"/>
  <c r="AA68" s="1"/>
  <c r="T61"/>
  <c r="T68" s="1"/>
  <c r="R61"/>
  <c r="R68" s="1"/>
  <c r="Q61"/>
  <c r="Q68" s="1"/>
  <c r="O61"/>
  <c r="O68" s="1"/>
  <c r="H61"/>
  <c r="H68" s="1"/>
  <c r="F61"/>
  <c r="F68" s="1"/>
  <c r="E61"/>
  <c r="E68" s="1"/>
  <c r="C61"/>
  <c r="C68" s="1"/>
  <c r="AD60"/>
  <c r="AD67" s="1"/>
  <c r="AA60"/>
  <c r="AA67" s="1"/>
  <c r="T60"/>
  <c r="T67" s="1"/>
  <c r="R60"/>
  <c r="R67" s="1"/>
  <c r="Q60"/>
  <c r="Q67" s="1"/>
  <c r="O60"/>
  <c r="O67" s="1"/>
  <c r="H60"/>
  <c r="H67" s="1"/>
  <c r="F60"/>
  <c r="F67" s="1"/>
  <c r="E60"/>
  <c r="E67" s="1"/>
  <c r="C60"/>
  <c r="C67" s="1"/>
  <c r="AE59"/>
  <c r="AE66" s="1"/>
  <c r="AD59"/>
  <c r="AD66" s="1"/>
  <c r="AB59"/>
  <c r="AB66" s="1"/>
  <c r="AA59"/>
  <c r="AA66" s="1"/>
  <c r="T59"/>
  <c r="T66" s="1"/>
  <c r="S59"/>
  <c r="S66" s="1"/>
  <c r="R59"/>
  <c r="R66" s="1"/>
  <c r="Q59"/>
  <c r="Q66" s="1"/>
  <c r="P59"/>
  <c r="P66" s="1"/>
  <c r="O59"/>
  <c r="O66" s="1"/>
  <c r="H59"/>
  <c r="H66" s="1"/>
  <c r="G59"/>
  <c r="G66" s="1"/>
  <c r="F59"/>
  <c r="F66" s="1"/>
  <c r="E59"/>
  <c r="E66" s="1"/>
  <c r="D59"/>
  <c r="D66" s="1"/>
  <c r="C59"/>
  <c r="C66" s="1"/>
  <c r="AD55"/>
  <c r="AA55"/>
  <c r="T55"/>
  <c r="R55"/>
  <c r="O55"/>
  <c r="H55"/>
  <c r="F55"/>
  <c r="C55"/>
  <c r="AD54"/>
  <c r="AA54"/>
  <c r="T54"/>
  <c r="R54"/>
  <c r="Q54"/>
  <c r="O54"/>
  <c r="H54"/>
  <c r="F54"/>
  <c r="E54"/>
  <c r="C54"/>
  <c r="AD53"/>
  <c r="AA53"/>
  <c r="T53"/>
  <c r="R53"/>
  <c r="Q53"/>
  <c r="O53"/>
  <c r="H53"/>
  <c r="F53"/>
  <c r="E53"/>
  <c r="C53"/>
  <c r="AE52"/>
  <c r="AD52"/>
  <c r="AB52"/>
  <c r="AA52"/>
  <c r="T52"/>
  <c r="S52"/>
  <c r="R52"/>
  <c r="Q52"/>
  <c r="P52"/>
  <c r="O52"/>
  <c r="H52"/>
  <c r="G52"/>
  <c r="F52"/>
  <c r="E52"/>
  <c r="D52"/>
  <c r="C52"/>
  <c r="BL6"/>
  <c r="BI6"/>
  <c r="BB6"/>
  <c r="AZ6"/>
  <c r="AW6"/>
  <c r="AP6"/>
  <c r="AN6"/>
  <c r="AK6"/>
  <c r="BL5"/>
  <c r="BI5"/>
  <c r="BB5"/>
  <c r="AZ5"/>
  <c r="AY5"/>
  <c r="AW5"/>
  <c r="AP5"/>
  <c r="AN5"/>
  <c r="AM5"/>
  <c r="AK5"/>
  <c r="BL4"/>
  <c r="BI4"/>
  <c r="BB4"/>
  <c r="AZ4"/>
  <c r="AY4"/>
  <c r="AW4"/>
  <c r="AP4"/>
  <c r="AN4"/>
  <c r="AM4"/>
  <c r="AK4"/>
  <c r="BM3"/>
  <c r="BL3"/>
  <c r="BJ3"/>
  <c r="BI3"/>
  <c r="BB3"/>
  <c r="BA3"/>
  <c r="AZ3"/>
  <c r="AY3"/>
  <c r="AX3"/>
  <c r="AW3"/>
  <c r="AP3"/>
  <c r="AO3"/>
  <c r="AN3"/>
  <c r="AM3"/>
  <c r="AL3"/>
  <c r="AK3"/>
  <c r="AG62" i="2"/>
  <c r="AF62"/>
  <c r="AF69" s="1"/>
  <c r="AD62"/>
  <c r="AD69" s="1"/>
  <c r="AA62"/>
  <c r="AA69" s="1"/>
  <c r="T62"/>
  <c r="T69" s="1"/>
  <c r="R62"/>
  <c r="R69" s="1"/>
  <c r="Q62"/>
  <c r="Q69" s="1"/>
  <c r="O62"/>
  <c r="O69" s="1"/>
  <c r="H62"/>
  <c r="H69" s="1"/>
  <c r="F62"/>
  <c r="F69" s="1"/>
  <c r="E62"/>
  <c r="E69" s="1"/>
  <c r="C62"/>
  <c r="C69" s="1"/>
  <c r="AG61"/>
  <c r="AF61"/>
  <c r="AF68" s="1"/>
  <c r="AD61"/>
  <c r="AD68" s="1"/>
  <c r="AA61"/>
  <c r="AA68" s="1"/>
  <c r="T61"/>
  <c r="T68" s="1"/>
  <c r="R61"/>
  <c r="R68" s="1"/>
  <c r="Q61"/>
  <c r="Q68" s="1"/>
  <c r="O61"/>
  <c r="O68" s="1"/>
  <c r="H61"/>
  <c r="H68" s="1"/>
  <c r="F61"/>
  <c r="F68" s="1"/>
  <c r="E61"/>
  <c r="E68" s="1"/>
  <c r="C61"/>
  <c r="C68" s="1"/>
  <c r="AG60"/>
  <c r="AF60"/>
  <c r="AF67" s="1"/>
  <c r="AD60"/>
  <c r="AD67" s="1"/>
  <c r="AA60"/>
  <c r="AA67" s="1"/>
  <c r="T60"/>
  <c r="T67" s="1"/>
  <c r="R60"/>
  <c r="R67" s="1"/>
  <c r="Q60"/>
  <c r="Q67" s="1"/>
  <c r="O60"/>
  <c r="O67" s="1"/>
  <c r="H60"/>
  <c r="H67" s="1"/>
  <c r="F60"/>
  <c r="F67" s="1"/>
  <c r="E60"/>
  <c r="E67" s="1"/>
  <c r="C60"/>
  <c r="C67" s="1"/>
  <c r="AG59"/>
  <c r="AG66" s="1"/>
  <c r="AF59"/>
  <c r="AF66" s="1"/>
  <c r="AE59"/>
  <c r="AE66" s="1"/>
  <c r="AD59"/>
  <c r="AD66" s="1"/>
  <c r="AB59"/>
  <c r="AB66" s="1"/>
  <c r="AA59"/>
  <c r="AA66" s="1"/>
  <c r="U59"/>
  <c r="U66" s="1"/>
  <c r="T59"/>
  <c r="T66" s="1"/>
  <c r="S59"/>
  <c r="S66" s="1"/>
  <c r="R59"/>
  <c r="R66" s="1"/>
  <c r="Q59"/>
  <c r="Q66" s="1"/>
  <c r="P59"/>
  <c r="P66" s="1"/>
  <c r="O59"/>
  <c r="O66" s="1"/>
  <c r="I59"/>
  <c r="I66" s="1"/>
  <c r="H59"/>
  <c r="H66" s="1"/>
  <c r="G59"/>
  <c r="G66" s="1"/>
  <c r="F59"/>
  <c r="F66" s="1"/>
  <c r="E59"/>
  <c r="E66" s="1"/>
  <c r="D59"/>
  <c r="D66" s="1"/>
  <c r="C59"/>
  <c r="C66" s="1"/>
  <c r="AF55"/>
  <c r="AD55"/>
  <c r="AC55"/>
  <c r="AA55"/>
  <c r="T55"/>
  <c r="R55"/>
  <c r="Q55"/>
  <c r="O55"/>
  <c r="H55"/>
  <c r="F55"/>
  <c r="E55"/>
  <c r="C55"/>
  <c r="AF54"/>
  <c r="AD54"/>
  <c r="AC54"/>
  <c r="AA54"/>
  <c r="T54"/>
  <c r="R54"/>
  <c r="Q54"/>
  <c r="O54"/>
  <c r="H54"/>
  <c r="F54"/>
  <c r="E54"/>
  <c r="C54"/>
  <c r="AF53"/>
  <c r="AD53"/>
  <c r="AC53"/>
  <c r="AA53"/>
  <c r="T53"/>
  <c r="R53"/>
  <c r="Q53"/>
  <c r="O53"/>
  <c r="H53"/>
  <c r="F53"/>
  <c r="E53"/>
  <c r="C53"/>
  <c r="AG52"/>
  <c r="AF52"/>
  <c r="AE52"/>
  <c r="AD52"/>
  <c r="AC52"/>
  <c r="AB52"/>
  <c r="AA52"/>
  <c r="U52"/>
  <c r="T52"/>
  <c r="S52"/>
  <c r="R52"/>
  <c r="Q52"/>
  <c r="P52"/>
  <c r="O52"/>
  <c r="I52"/>
  <c r="H52"/>
  <c r="G52"/>
  <c r="F52"/>
  <c r="E52"/>
  <c r="D52"/>
  <c r="C52"/>
  <c r="BN6"/>
  <c r="BL6"/>
  <c r="BK6"/>
  <c r="BI6"/>
  <c r="BB6"/>
  <c r="AZ6"/>
  <c r="AY6"/>
  <c r="AW6"/>
  <c r="AP6"/>
  <c r="AN6"/>
  <c r="AM6"/>
  <c r="AK6"/>
  <c r="BN5"/>
  <c r="BL5"/>
  <c r="BK5"/>
  <c r="BI5"/>
  <c r="BB5"/>
  <c r="AZ5"/>
  <c r="AY5"/>
  <c r="AW5"/>
  <c r="AP5"/>
  <c r="AN5"/>
  <c r="AM5"/>
  <c r="AK5"/>
  <c r="BN4"/>
  <c r="BL4"/>
  <c r="BK4"/>
  <c r="BI4"/>
  <c r="BB4"/>
  <c r="AZ4"/>
  <c r="AY4"/>
  <c r="AW4"/>
  <c r="AP4"/>
  <c r="AN4"/>
  <c r="AM4"/>
  <c r="AK4"/>
  <c r="BO3"/>
  <c r="BN3"/>
  <c r="BM3"/>
  <c r="BL3"/>
  <c r="BK3"/>
  <c r="BJ3"/>
  <c r="BI3"/>
  <c r="BC3"/>
  <c r="BB3"/>
  <c r="BA3"/>
  <c r="AZ3"/>
  <c r="AY3"/>
  <c r="AX3"/>
  <c r="AW3"/>
  <c r="AQ3"/>
  <c r="AP3"/>
  <c r="AO3"/>
  <c r="AN3"/>
  <c r="AM3"/>
  <c r="AL3"/>
  <c r="AK3"/>
  <c r="AG62" i="1"/>
  <c r="AG69" s="1"/>
  <c r="AF62"/>
  <c r="AF69" s="1"/>
  <c r="AD62"/>
  <c r="AD69" s="1"/>
  <c r="AA62"/>
  <c r="AA69" s="1"/>
  <c r="U62"/>
  <c r="U69" s="1"/>
  <c r="T62"/>
  <c r="T69" s="1"/>
  <c r="R62"/>
  <c r="R69" s="1"/>
  <c r="Q62"/>
  <c r="Q69" s="1"/>
  <c r="O62"/>
  <c r="O69" s="1"/>
  <c r="I62"/>
  <c r="I69" s="1"/>
  <c r="H62"/>
  <c r="H69" s="1"/>
  <c r="F62"/>
  <c r="F69" s="1"/>
  <c r="E62"/>
  <c r="E69" s="1"/>
  <c r="C62"/>
  <c r="C69" s="1"/>
  <c r="AG61"/>
  <c r="AG68" s="1"/>
  <c r="AF61"/>
  <c r="AF68" s="1"/>
  <c r="AD61"/>
  <c r="AD68" s="1"/>
  <c r="AA61"/>
  <c r="AA68" s="1"/>
  <c r="U61"/>
  <c r="U68" s="1"/>
  <c r="T61"/>
  <c r="T68" s="1"/>
  <c r="R61"/>
  <c r="R68" s="1"/>
  <c r="Q61"/>
  <c r="Q68" s="1"/>
  <c r="O61"/>
  <c r="O68" s="1"/>
  <c r="I61"/>
  <c r="I68" s="1"/>
  <c r="H61"/>
  <c r="H68" s="1"/>
  <c r="F61"/>
  <c r="F68" s="1"/>
  <c r="E61"/>
  <c r="E68" s="1"/>
  <c r="C61"/>
  <c r="C68" s="1"/>
  <c r="AG60"/>
  <c r="AG67" s="1"/>
  <c r="AF60"/>
  <c r="AF67" s="1"/>
  <c r="AD60"/>
  <c r="AD67" s="1"/>
  <c r="AA60"/>
  <c r="AA67" s="1"/>
  <c r="U60"/>
  <c r="U67" s="1"/>
  <c r="T60"/>
  <c r="T67" s="1"/>
  <c r="R60"/>
  <c r="R67" s="1"/>
  <c r="Q60"/>
  <c r="Q67" s="1"/>
  <c r="O60"/>
  <c r="O67" s="1"/>
  <c r="I60"/>
  <c r="I67" s="1"/>
  <c r="H60"/>
  <c r="H67" s="1"/>
  <c r="F60"/>
  <c r="F67" s="1"/>
  <c r="E60"/>
  <c r="E67" s="1"/>
  <c r="C60"/>
  <c r="C67" s="1"/>
  <c r="AG59"/>
  <c r="AG66" s="1"/>
  <c r="AF59"/>
  <c r="AF66" s="1"/>
  <c r="AE59"/>
  <c r="AE66" s="1"/>
  <c r="AD59"/>
  <c r="AD66" s="1"/>
  <c r="AB59"/>
  <c r="AB66" s="1"/>
  <c r="AA59"/>
  <c r="AA66" s="1"/>
  <c r="U59"/>
  <c r="U66" s="1"/>
  <c r="T59"/>
  <c r="T66" s="1"/>
  <c r="S59"/>
  <c r="S66" s="1"/>
  <c r="R59"/>
  <c r="R66" s="1"/>
  <c r="Q59"/>
  <c r="Q66" s="1"/>
  <c r="P59"/>
  <c r="P66" s="1"/>
  <c r="O59"/>
  <c r="O66" s="1"/>
  <c r="I59"/>
  <c r="I66" s="1"/>
  <c r="H59"/>
  <c r="H66" s="1"/>
  <c r="G59"/>
  <c r="G66" s="1"/>
  <c r="F59"/>
  <c r="F66" s="1"/>
  <c r="E59"/>
  <c r="E66" s="1"/>
  <c r="D59"/>
  <c r="D66" s="1"/>
  <c r="C59"/>
  <c r="C66" s="1"/>
  <c r="AG55"/>
  <c r="AF55"/>
  <c r="AD55"/>
  <c r="AC55"/>
  <c r="AA55"/>
  <c r="U55"/>
  <c r="T55"/>
  <c r="R55"/>
  <c r="Q55"/>
  <c r="O55"/>
  <c r="I55"/>
  <c r="H55"/>
  <c r="F55"/>
  <c r="E55"/>
  <c r="C55"/>
  <c r="AG54"/>
  <c r="AF54"/>
  <c r="AD54"/>
  <c r="AC54"/>
  <c r="AA54"/>
  <c r="U54"/>
  <c r="T54"/>
  <c r="R54"/>
  <c r="Q54"/>
  <c r="O54"/>
  <c r="I54"/>
  <c r="H54"/>
  <c r="F54"/>
  <c r="E54"/>
  <c r="C54"/>
  <c r="AG53"/>
  <c r="AF53"/>
  <c r="AD53"/>
  <c r="AC53"/>
  <c r="AB53"/>
  <c r="AA53"/>
  <c r="U53"/>
  <c r="T53"/>
  <c r="R53"/>
  <c r="Q53"/>
  <c r="P53"/>
  <c r="O53"/>
  <c r="I53"/>
  <c r="H53"/>
  <c r="F53"/>
  <c r="E53"/>
  <c r="D53"/>
  <c r="C53"/>
  <c r="AG52"/>
  <c r="AF52"/>
  <c r="AE52"/>
  <c r="AD52"/>
  <c r="AC52"/>
  <c r="AB52"/>
  <c r="AA52"/>
  <c r="U52"/>
  <c r="T52"/>
  <c r="S52"/>
  <c r="R52"/>
  <c r="Q52"/>
  <c r="P52"/>
  <c r="O52"/>
  <c r="I52"/>
  <c r="H52"/>
  <c r="G52"/>
  <c r="F52"/>
  <c r="E52"/>
  <c r="D52"/>
  <c r="C52"/>
  <c r="BO6"/>
  <c r="BN6"/>
  <c r="BL6"/>
  <c r="BK6"/>
  <c r="BI6"/>
  <c r="BC6"/>
  <c r="BB6"/>
  <c r="AZ6"/>
  <c r="AY6"/>
  <c r="AW6"/>
  <c r="AQ6"/>
  <c r="AP6"/>
  <c r="AN6"/>
  <c r="AM6"/>
  <c r="AK6"/>
  <c r="BO5"/>
  <c r="BN5"/>
  <c r="BL5"/>
  <c r="BK5"/>
  <c r="BI5"/>
  <c r="BC5"/>
  <c r="BB5"/>
  <c r="AZ5"/>
  <c r="AY5"/>
  <c r="AW5"/>
  <c r="AQ5"/>
  <c r="AP5"/>
  <c r="AN5"/>
  <c r="AM5"/>
  <c r="AK5"/>
  <c r="BO4"/>
  <c r="BN4"/>
  <c r="BL4"/>
  <c r="BK4"/>
  <c r="BJ4"/>
  <c r="BI4"/>
  <c r="BC4"/>
  <c r="BB4"/>
  <c r="AZ4"/>
  <c r="AY4"/>
  <c r="AX4"/>
  <c r="AW4"/>
  <c r="AQ4"/>
  <c r="AP4"/>
  <c r="AN4"/>
  <c r="AM4"/>
  <c r="AL4"/>
  <c r="AK4"/>
  <c r="BO3"/>
  <c r="BN3"/>
  <c r="BM3"/>
  <c r="BL3"/>
  <c r="BK3"/>
  <c r="BJ3"/>
  <c r="BI3"/>
  <c r="BC3"/>
  <c r="BB3"/>
  <c r="BA3"/>
  <c r="AZ3"/>
  <c r="AY3"/>
  <c r="AX3"/>
  <c r="AW3"/>
  <c r="AQ3"/>
  <c r="AP3"/>
  <c r="AO3"/>
  <c r="AN3"/>
  <c r="AM3"/>
  <c r="AL3"/>
  <c r="AK3"/>
</calcChain>
</file>

<file path=xl/sharedStrings.xml><?xml version="1.0" encoding="utf-8"?>
<sst xmlns="http://schemas.openxmlformats.org/spreadsheetml/2006/main" count="429" uniqueCount="14">
  <si>
    <t>DataSize</t>
  </si>
  <si>
    <t>Rep</t>
  </si>
  <si>
    <t>Erlang</t>
  </si>
  <si>
    <t>Java - Normal</t>
  </si>
  <si>
    <t>Scala - Normal</t>
  </si>
  <si>
    <t>ooErlang</t>
  </si>
  <si>
    <t>Java - MaxHeapSize</t>
  </si>
  <si>
    <t>Scala - MaxHeapSize</t>
  </si>
  <si>
    <t>Scala - Default</t>
  </si>
  <si>
    <t>Variância (s)</t>
  </si>
  <si>
    <t>Desvio Padrão (s)</t>
  </si>
  <si>
    <t>Confiança (s)</t>
  </si>
  <si>
    <t>Python</t>
  </si>
  <si>
    <t>Ruby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</si>
</sst>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sz="1300" b="1"/>
              <a:t>Threadring 5KB - 1000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- 1000 processos'!$AK$2</c:f>
              <c:strCache>
                <c:ptCount val="1"/>
                <c:pt idx="0">
                  <c:v>Erlang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processos'!$AK$3:$AK$6</c:f>
              <c:numCache>
                <c:formatCode>General</c:formatCode>
                <c:ptCount val="4"/>
                <c:pt idx="0">
                  <c:v>4.2042766</c:v>
                </c:pt>
                <c:pt idx="1">
                  <c:v>8.6977972000000001</c:v>
                </c:pt>
                <c:pt idx="2">
                  <c:v>40.772554200000002</c:v>
                </c:pt>
                <c:pt idx="3">
                  <c:v>81.915599799999995</c:v>
                </c:pt>
              </c:numCache>
            </c:numRef>
          </c:val>
        </c:ser>
        <c:ser>
          <c:idx val="1"/>
          <c:order val="1"/>
          <c:tx>
            <c:strRef>
              <c:f>'Threadring - 1000 processos'!$AL$2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processos'!$AL$3:$AL$6</c:f>
              <c:numCache>
                <c:formatCode>General</c:formatCode>
                <c:ptCount val="4"/>
                <c:pt idx="0">
                  <c:v>57.975927300000002</c:v>
                </c:pt>
                <c:pt idx="1">
                  <c:v>135.88940099999999</c:v>
                </c:pt>
              </c:numCache>
            </c:numRef>
          </c:val>
        </c:ser>
        <c:ser>
          <c:idx val="2"/>
          <c:order val="2"/>
          <c:tx>
            <c:strRef>
              <c:f>'Threadring - 1000 processos'!$AM$2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processos'!$AM$3:$AM$6</c:f>
              <c:numCache>
                <c:formatCode>General</c:formatCode>
                <c:ptCount val="4"/>
                <c:pt idx="0">
                  <c:v>33.1504628</c:v>
                </c:pt>
                <c:pt idx="1">
                  <c:v>66.663141899999999</c:v>
                </c:pt>
                <c:pt idx="2">
                  <c:v>325.33687520000001</c:v>
                </c:pt>
                <c:pt idx="3">
                  <c:v>636.98404449999998</c:v>
                </c:pt>
              </c:numCache>
            </c:numRef>
          </c:val>
        </c:ser>
        <c:ser>
          <c:idx val="3"/>
          <c:order val="3"/>
          <c:tx>
            <c:strRef>
              <c:f>'Threadring - 1000 processos'!$AN$2</c:f>
              <c:strCache>
                <c:ptCount val="1"/>
                <c:pt idx="0">
                  <c:v>ooErlang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processos'!$AN$3:$AN$6</c:f>
              <c:numCache>
                <c:formatCode>General</c:formatCode>
                <c:ptCount val="4"/>
                <c:pt idx="0">
                  <c:v>4.0055842999999998</c:v>
                </c:pt>
                <c:pt idx="1">
                  <c:v>8.4728074000000007</c:v>
                </c:pt>
                <c:pt idx="2">
                  <c:v>40.286582500000002</c:v>
                </c:pt>
                <c:pt idx="3">
                  <c:v>80.795760099999995</c:v>
                </c:pt>
              </c:numCache>
            </c:numRef>
          </c:val>
        </c:ser>
        <c:ser>
          <c:idx val="4"/>
          <c:order val="4"/>
          <c:tx>
            <c:strRef>
              <c:f>'Threadring - 1000 processos'!$AO$2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processos'!$AO$3:$AO$6</c:f>
              <c:numCache>
                <c:formatCode>General</c:formatCode>
                <c:ptCount val="4"/>
                <c:pt idx="0">
                  <c:v>57.170529999999999</c:v>
                </c:pt>
              </c:numCache>
            </c:numRef>
          </c:val>
        </c:ser>
        <c:ser>
          <c:idx val="5"/>
          <c:order val="5"/>
          <c:tx>
            <c:strRef>
              <c:f>'Threadring - 1000 processos'!$AP$2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processos'!$AP$3:$AP$6</c:f>
              <c:numCache>
                <c:formatCode>General</c:formatCode>
                <c:ptCount val="4"/>
                <c:pt idx="0">
                  <c:v>33.399005299999999</c:v>
                </c:pt>
                <c:pt idx="1">
                  <c:v>67.061344700000006</c:v>
                </c:pt>
                <c:pt idx="2">
                  <c:v>336.07830560000002</c:v>
                </c:pt>
                <c:pt idx="3">
                  <c:v>650.68943820000004</c:v>
                </c:pt>
              </c:numCache>
            </c:numRef>
          </c:val>
        </c:ser>
        <c:ser>
          <c:idx val="6"/>
          <c:order val="6"/>
          <c:tx>
            <c:strRef>
              <c:f>'Threadring - 1000 processos'!$AQ$2</c:f>
              <c:strCache>
                <c:ptCount val="1"/>
                <c:pt idx="0">
                  <c:v>Scala - Default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processos'!$AQ$3:$AQ$6</c:f>
              <c:numCache>
                <c:formatCode>General</c:formatCode>
                <c:ptCount val="4"/>
                <c:pt idx="0">
                  <c:v>33.380726799999998</c:v>
                </c:pt>
                <c:pt idx="1">
                  <c:v>63.803228400000002</c:v>
                </c:pt>
                <c:pt idx="2">
                  <c:v>312.42037149999999</c:v>
                </c:pt>
                <c:pt idx="3">
                  <c:v>619.35779639999998</c:v>
                </c:pt>
              </c:numCache>
            </c:numRef>
          </c:val>
        </c:ser>
        <c:marker val="1"/>
        <c:axId val="85948288"/>
        <c:axId val="85949824"/>
      </c:lineChart>
      <c:catAx>
        <c:axId val="85948288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85949824"/>
        <c:crossesAt val="0"/>
        <c:auto val="1"/>
        <c:lblAlgn val="ctr"/>
        <c:lblOffset val="100"/>
      </c:catAx>
      <c:valAx>
        <c:axId val="8594982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85948288"/>
        <c:crossesAt val="0"/>
        <c:crossBetween val="between"/>
      </c:valAx>
      <c:spPr>
        <a:ln>
          <a:solidFill>
            <a:srgbClr val="B3B3B3"/>
          </a:solidFill>
        </a:ln>
      </c:spPr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sz="1300" b="1"/>
              <a:t>Threadring - 10KB - 10000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- 10000 processos'!$AW$2</c:f>
              <c:strCache>
                <c:ptCount val="1"/>
                <c:pt idx="0">
                  <c:v>Erlang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processos'!$AW$3:$AW$6</c:f>
              <c:numCache>
                <c:formatCode>General</c:formatCode>
                <c:ptCount val="4"/>
                <c:pt idx="0">
                  <c:v>53.262135600000001</c:v>
                </c:pt>
                <c:pt idx="1">
                  <c:v>106.51812529999999</c:v>
                </c:pt>
                <c:pt idx="2">
                  <c:v>522.00092970000003</c:v>
                </c:pt>
                <c:pt idx="3">
                  <c:v>1093.6361584000001</c:v>
                </c:pt>
              </c:numCache>
            </c:numRef>
          </c:val>
        </c:ser>
        <c:ser>
          <c:idx val="1"/>
          <c:order val="1"/>
          <c:tx>
            <c:strRef>
              <c:f>'Threadring - 10000 processos'!$AZ$2</c:f>
              <c:strCache>
                <c:ptCount val="1"/>
                <c:pt idx="0">
                  <c:v>ooErlang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processos'!$AZ$3:$AZ$6</c:f>
              <c:numCache>
                <c:formatCode>General</c:formatCode>
                <c:ptCount val="4"/>
                <c:pt idx="0">
                  <c:v>59.370671899999998</c:v>
                </c:pt>
                <c:pt idx="1">
                  <c:v>116.6062237</c:v>
                </c:pt>
                <c:pt idx="2">
                  <c:v>581.77808909999999</c:v>
                </c:pt>
                <c:pt idx="3">
                  <c:v>1165.1580931999999</c:v>
                </c:pt>
              </c:numCache>
            </c:numRef>
          </c:val>
        </c:ser>
        <c:marker val="1"/>
        <c:axId val="88618112"/>
        <c:axId val="88619648"/>
      </c:lineChart>
      <c:catAx>
        <c:axId val="88618112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88619648"/>
        <c:crossesAt val="0"/>
        <c:auto val="1"/>
        <c:lblAlgn val="ctr"/>
        <c:lblOffset val="100"/>
      </c:catAx>
      <c:valAx>
        <c:axId val="8861964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88618112"/>
        <c:crossesAt val="0"/>
        <c:crossBetween val="between"/>
      </c:valAx>
      <c:spPr>
        <a:ln>
          <a:solidFill>
            <a:srgbClr val="B3B3B3"/>
          </a:solidFill>
        </a:ln>
      </c:spPr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sz="1300" b="1"/>
              <a:t>Threadring - 50KB - 10000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- 10000 processos'!$BI$2</c:f>
              <c:strCache>
                <c:ptCount val="1"/>
                <c:pt idx="0">
                  <c:v>Erlang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processos'!$BI$3:$BI$6</c:f>
              <c:numCache>
                <c:formatCode>General</c:formatCode>
                <c:ptCount val="4"/>
                <c:pt idx="0">
                  <c:v>60.102177500000003</c:v>
                </c:pt>
                <c:pt idx="1">
                  <c:v>118.6876869</c:v>
                </c:pt>
                <c:pt idx="2">
                  <c:v>590.38288999999997</c:v>
                </c:pt>
                <c:pt idx="3">
                  <c:v>1181.8878480999999</c:v>
                </c:pt>
              </c:numCache>
            </c:numRef>
          </c:val>
        </c:ser>
        <c:ser>
          <c:idx val="1"/>
          <c:order val="1"/>
          <c:tx>
            <c:strRef>
              <c:f>'Threadring - 10000 processos'!$BJ$2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processos'!$BJ$3:$BJ$6</c:f>
              <c:numCache>
                <c:formatCode>General</c:formatCode>
                <c:ptCount val="4"/>
                <c:pt idx="0">
                  <c:v>567.92228450000005</c:v>
                </c:pt>
              </c:numCache>
            </c:numRef>
          </c:val>
        </c:ser>
        <c:ser>
          <c:idx val="2"/>
          <c:order val="2"/>
          <c:tx>
            <c:strRef>
              <c:f>'Threadring - 10000 processos'!$BK$2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processos'!$BK$3:$BK$6</c:f>
              <c:numCache>
                <c:formatCode>General</c:formatCode>
                <c:ptCount val="4"/>
                <c:pt idx="0">
                  <c:v>9054.7427189999999</c:v>
                </c:pt>
                <c:pt idx="1">
                  <c:v>18126.6168421</c:v>
                </c:pt>
                <c:pt idx="2">
                  <c:v>90717.355258199997</c:v>
                </c:pt>
                <c:pt idx="3">
                  <c:v>190760.0866786</c:v>
                </c:pt>
              </c:numCache>
            </c:numRef>
          </c:val>
        </c:ser>
        <c:ser>
          <c:idx val="3"/>
          <c:order val="3"/>
          <c:tx>
            <c:strRef>
              <c:f>'Threadring - 10000 processos'!$BL$2</c:f>
              <c:strCache>
                <c:ptCount val="1"/>
                <c:pt idx="0">
                  <c:v>ooErlang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processos'!$BL$3:$BL$6</c:f>
              <c:numCache>
                <c:formatCode>General</c:formatCode>
                <c:ptCount val="4"/>
                <c:pt idx="0">
                  <c:v>65.438086299999995</c:v>
                </c:pt>
                <c:pt idx="1">
                  <c:v>131.68164809999999</c:v>
                </c:pt>
                <c:pt idx="2">
                  <c:v>651.35433069999999</c:v>
                </c:pt>
                <c:pt idx="3">
                  <c:v>1296.0095905999999</c:v>
                </c:pt>
              </c:numCache>
            </c:numRef>
          </c:val>
        </c:ser>
        <c:ser>
          <c:idx val="4"/>
          <c:order val="4"/>
          <c:tx>
            <c:strRef>
              <c:f>'Threadring - 10000 processos'!$BM$2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processos'!$BM$3:$BM$6</c:f>
              <c:numCache>
                <c:formatCode>General</c:formatCode>
                <c:ptCount val="4"/>
                <c:pt idx="0">
                  <c:v>759.71974699999998</c:v>
                </c:pt>
              </c:numCache>
            </c:numRef>
          </c:val>
        </c:ser>
        <c:ser>
          <c:idx val="5"/>
          <c:order val="5"/>
          <c:tx>
            <c:strRef>
              <c:f>'Threadring - 10000 processos'!$BN$2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processos'!$BN$3:$BN$6</c:f>
              <c:numCache>
                <c:formatCode>General</c:formatCode>
                <c:ptCount val="4"/>
                <c:pt idx="0">
                  <c:v>4484.2686024000004</c:v>
                </c:pt>
                <c:pt idx="1">
                  <c:v>8970.8009958000002</c:v>
                </c:pt>
                <c:pt idx="2">
                  <c:v>44906.874224599997</c:v>
                </c:pt>
                <c:pt idx="3">
                  <c:v>90865.727312599993</c:v>
                </c:pt>
              </c:numCache>
            </c:numRef>
          </c:val>
        </c:ser>
        <c:ser>
          <c:idx val="6"/>
          <c:order val="6"/>
          <c:tx>
            <c:strRef>
              <c:f>'Threadring - 10000 processos'!$BO$2</c:f>
              <c:strCache>
                <c:ptCount val="1"/>
                <c:pt idx="0">
                  <c:v>Scala - Default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processos'!$BO$3:$BO$6</c:f>
              <c:numCache>
                <c:formatCode>General</c:formatCode>
                <c:ptCount val="4"/>
                <c:pt idx="0">
                  <c:v>1062.3622796</c:v>
                </c:pt>
              </c:numCache>
            </c:numRef>
          </c:val>
        </c:ser>
        <c:marker val="1"/>
        <c:axId val="88669184"/>
        <c:axId val="88695552"/>
      </c:lineChart>
      <c:catAx>
        <c:axId val="88669184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88695552"/>
        <c:crossesAt val="0"/>
        <c:auto val="1"/>
        <c:lblAlgn val="ctr"/>
        <c:lblOffset val="100"/>
      </c:catAx>
      <c:valAx>
        <c:axId val="8869555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88669184"/>
        <c:crossesAt val="0"/>
        <c:crossBetween val="between"/>
      </c:valAx>
      <c:spPr>
        <a:ln>
          <a:solidFill>
            <a:srgbClr val="B3B3B3"/>
          </a:solidFill>
        </a:ln>
      </c:spPr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sz="1300" b="1"/>
              <a:t>Threadring - 50KB - 10000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- 10000 processos'!$BI$2</c:f>
              <c:strCache>
                <c:ptCount val="1"/>
                <c:pt idx="0">
                  <c:v>Erlang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processos'!$BI$3:$BI$6</c:f>
              <c:numCache>
                <c:formatCode>General</c:formatCode>
                <c:ptCount val="4"/>
                <c:pt idx="0">
                  <c:v>60.102177500000003</c:v>
                </c:pt>
                <c:pt idx="1">
                  <c:v>118.6876869</c:v>
                </c:pt>
                <c:pt idx="2">
                  <c:v>590.38288999999997</c:v>
                </c:pt>
                <c:pt idx="3">
                  <c:v>1181.8878480999999</c:v>
                </c:pt>
              </c:numCache>
            </c:numRef>
          </c:val>
        </c:ser>
        <c:ser>
          <c:idx val="1"/>
          <c:order val="1"/>
          <c:tx>
            <c:strRef>
              <c:f>'Threadring - 10000 processos'!$BL$2</c:f>
              <c:strCache>
                <c:ptCount val="1"/>
                <c:pt idx="0">
                  <c:v>ooErlang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processos'!$BL$3:$BL$6</c:f>
              <c:numCache>
                <c:formatCode>General</c:formatCode>
                <c:ptCount val="4"/>
                <c:pt idx="0">
                  <c:v>65.438086299999995</c:v>
                </c:pt>
                <c:pt idx="1">
                  <c:v>131.68164809999999</c:v>
                </c:pt>
                <c:pt idx="2">
                  <c:v>651.35433069999999</c:v>
                </c:pt>
                <c:pt idx="3">
                  <c:v>1296.0095905999999</c:v>
                </c:pt>
              </c:numCache>
            </c:numRef>
          </c:val>
        </c:ser>
        <c:marker val="1"/>
        <c:axId val="88728704"/>
        <c:axId val="88730240"/>
      </c:lineChart>
      <c:catAx>
        <c:axId val="88728704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88730240"/>
        <c:crossesAt val="0"/>
        <c:auto val="1"/>
        <c:lblAlgn val="ctr"/>
        <c:lblOffset val="100"/>
      </c:catAx>
      <c:valAx>
        <c:axId val="8873024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88728704"/>
        <c:crossesAt val="0"/>
        <c:crossBetween val="between"/>
      </c:valAx>
      <c:spPr>
        <a:ln>
          <a:solidFill>
            <a:srgbClr val="B3B3B3"/>
          </a:solidFill>
        </a:ln>
      </c:spPr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sz="1300" b="1"/>
              <a:t>Threadring - 5KB - 50000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- 50000 processos'!$AK$2</c:f>
              <c:strCache>
                <c:ptCount val="1"/>
                <c:pt idx="0">
                  <c:v>Erlang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processos'!$AK$3:$AK$6</c:f>
              <c:numCache>
                <c:formatCode>General</c:formatCode>
                <c:ptCount val="4"/>
                <c:pt idx="0">
                  <c:v>264.59684340000001</c:v>
                </c:pt>
                <c:pt idx="1">
                  <c:v>521.3891711</c:v>
                </c:pt>
                <c:pt idx="2">
                  <c:v>2624.1022508999999</c:v>
                </c:pt>
                <c:pt idx="3">
                  <c:v>5284.5089027000004</c:v>
                </c:pt>
              </c:numCache>
            </c:numRef>
          </c:val>
        </c:ser>
        <c:ser>
          <c:idx val="1"/>
          <c:order val="1"/>
          <c:tx>
            <c:strRef>
              <c:f>'Threadring - 50000 processos'!$AL$2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processos'!$AL$3:$AL$6</c:f>
              <c:numCache>
                <c:formatCode>General</c:formatCode>
                <c:ptCount val="4"/>
                <c:pt idx="0">
                  <c:v>2811.1341817000002</c:v>
                </c:pt>
              </c:numCache>
            </c:numRef>
          </c:val>
        </c:ser>
        <c:ser>
          <c:idx val="2"/>
          <c:order val="2"/>
          <c:tx>
            <c:strRef>
              <c:f>'Threadring - 50000 processos'!$AM$2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processos'!$AM$3:$AM$6</c:f>
              <c:numCache>
                <c:formatCode>General</c:formatCode>
                <c:ptCount val="4"/>
                <c:pt idx="0">
                  <c:v>3667.5926507999998</c:v>
                </c:pt>
                <c:pt idx="1">
                  <c:v>7325.4393147000001</c:v>
                </c:pt>
                <c:pt idx="2">
                  <c:v>36296.572829500001</c:v>
                </c:pt>
              </c:numCache>
            </c:numRef>
          </c:val>
        </c:ser>
        <c:ser>
          <c:idx val="3"/>
          <c:order val="3"/>
          <c:tx>
            <c:strRef>
              <c:f>'Threadring - 50000 processos'!$AN$2</c:f>
              <c:strCache>
                <c:ptCount val="1"/>
                <c:pt idx="0">
                  <c:v>ooErlang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processos'!$AN$3:$AN$6</c:f>
              <c:numCache>
                <c:formatCode>General</c:formatCode>
                <c:ptCount val="4"/>
                <c:pt idx="0">
                  <c:v>297.74198799999999</c:v>
                </c:pt>
                <c:pt idx="1">
                  <c:v>586.04415670000003</c:v>
                </c:pt>
                <c:pt idx="2">
                  <c:v>2908.3241539999999</c:v>
                </c:pt>
                <c:pt idx="3">
                  <c:v>5883.4757086999998</c:v>
                </c:pt>
              </c:numCache>
            </c:numRef>
          </c:val>
        </c:ser>
        <c:ser>
          <c:idx val="4"/>
          <c:order val="4"/>
          <c:tx>
            <c:strRef>
              <c:f>'Threadring - 50000 processos'!$AO$2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processos'!$AO$3:$AO$6</c:f>
              <c:numCache>
                <c:formatCode>General</c:formatCode>
                <c:ptCount val="4"/>
                <c:pt idx="0">
                  <c:v>2778.9714165999999</c:v>
                </c:pt>
              </c:numCache>
            </c:numRef>
          </c:val>
        </c:ser>
        <c:ser>
          <c:idx val="5"/>
          <c:order val="5"/>
          <c:tx>
            <c:strRef>
              <c:f>'Threadring - 50000 processos'!$AP$2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processos'!$AP$3:$AP$6</c:f>
              <c:numCache>
                <c:formatCode>General</c:formatCode>
                <c:ptCount val="4"/>
                <c:pt idx="0">
                  <c:v>3604.1422876000001</c:v>
                </c:pt>
                <c:pt idx="1">
                  <c:v>7189.4260439999998</c:v>
                </c:pt>
                <c:pt idx="2">
                  <c:v>32654.835455699998</c:v>
                </c:pt>
                <c:pt idx="3">
                  <c:v>71801.828234999994</c:v>
                </c:pt>
              </c:numCache>
            </c:numRef>
          </c:val>
        </c:ser>
        <c:marker val="1"/>
        <c:axId val="88800256"/>
        <c:axId val="88810240"/>
      </c:lineChart>
      <c:catAx>
        <c:axId val="88800256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88810240"/>
        <c:crossesAt val="0"/>
        <c:auto val="1"/>
        <c:lblAlgn val="ctr"/>
        <c:lblOffset val="100"/>
      </c:catAx>
      <c:valAx>
        <c:axId val="8881024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88800256"/>
        <c:crossesAt val="0"/>
        <c:crossBetween val="between"/>
      </c:valAx>
      <c:spPr>
        <a:ln>
          <a:solidFill>
            <a:srgbClr val="B3B3B3"/>
          </a:solidFill>
        </a:ln>
      </c:spPr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sz="1300" b="1"/>
              <a:t>Threadring - 5KB - 50000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- 50000 processos'!$AK$2</c:f>
              <c:strCache>
                <c:ptCount val="1"/>
                <c:pt idx="0">
                  <c:v>Erlang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processos'!$AK$3:$AK$6</c:f>
              <c:numCache>
                <c:formatCode>General</c:formatCode>
                <c:ptCount val="4"/>
                <c:pt idx="0">
                  <c:v>264.59684340000001</c:v>
                </c:pt>
                <c:pt idx="1">
                  <c:v>521.3891711</c:v>
                </c:pt>
                <c:pt idx="2">
                  <c:v>2624.1022508999999</c:v>
                </c:pt>
                <c:pt idx="3">
                  <c:v>5284.5089027000004</c:v>
                </c:pt>
              </c:numCache>
            </c:numRef>
          </c:val>
        </c:ser>
        <c:ser>
          <c:idx val="1"/>
          <c:order val="1"/>
          <c:tx>
            <c:strRef>
              <c:f>'Threadring - 50000 processos'!$AN$2</c:f>
              <c:strCache>
                <c:ptCount val="1"/>
                <c:pt idx="0">
                  <c:v>ooErlang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processos'!$AN$3:$AN$6</c:f>
              <c:numCache>
                <c:formatCode>General</c:formatCode>
                <c:ptCount val="4"/>
                <c:pt idx="0">
                  <c:v>297.74198799999999</c:v>
                </c:pt>
                <c:pt idx="1">
                  <c:v>586.04415670000003</c:v>
                </c:pt>
                <c:pt idx="2">
                  <c:v>2908.3241539999999</c:v>
                </c:pt>
                <c:pt idx="3">
                  <c:v>5883.4757086999998</c:v>
                </c:pt>
              </c:numCache>
            </c:numRef>
          </c:val>
        </c:ser>
        <c:marker val="1"/>
        <c:axId val="88851968"/>
        <c:axId val="88853504"/>
      </c:lineChart>
      <c:catAx>
        <c:axId val="88851968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88853504"/>
        <c:crossesAt val="0"/>
        <c:auto val="1"/>
        <c:lblAlgn val="ctr"/>
        <c:lblOffset val="100"/>
      </c:catAx>
      <c:valAx>
        <c:axId val="8885350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88851968"/>
        <c:crossesAt val="0"/>
        <c:crossBetween val="between"/>
      </c:valAx>
      <c:spPr>
        <a:ln>
          <a:solidFill>
            <a:srgbClr val="B3B3B3"/>
          </a:solidFill>
        </a:ln>
      </c:spPr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sz="1300" b="1"/>
              <a:t>Threadring - 10KB - 50000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- 50000 processos'!$AW$2</c:f>
              <c:strCache>
                <c:ptCount val="1"/>
                <c:pt idx="0">
                  <c:v>Erlang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processos'!$AW$3:$AW$6</c:f>
              <c:numCache>
                <c:formatCode>General</c:formatCode>
                <c:ptCount val="4"/>
                <c:pt idx="0">
                  <c:v>263.67219010000002</c:v>
                </c:pt>
                <c:pt idx="1">
                  <c:v>520.23295340000004</c:v>
                </c:pt>
                <c:pt idx="2">
                  <c:v>2583.2945246999998</c:v>
                </c:pt>
                <c:pt idx="3">
                  <c:v>5165.5317600999997</c:v>
                </c:pt>
              </c:numCache>
            </c:numRef>
          </c:val>
        </c:ser>
        <c:ser>
          <c:idx val="1"/>
          <c:order val="1"/>
          <c:tx>
            <c:strRef>
              <c:f>'Threadring - 50000 processos'!$AX$2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processos'!$AX$3:$AX$6</c:f>
              <c:numCache>
                <c:formatCode>General</c:formatCode>
                <c:ptCount val="4"/>
                <c:pt idx="0">
                  <c:v>2800.3239828000001</c:v>
                </c:pt>
              </c:numCache>
            </c:numRef>
          </c:val>
        </c:ser>
        <c:ser>
          <c:idx val="2"/>
          <c:order val="2"/>
          <c:tx>
            <c:strRef>
              <c:f>'Threadring - 50000 processos'!$AY$2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processos'!$AY$3:$AY$6</c:f>
              <c:numCache>
                <c:formatCode>General</c:formatCode>
                <c:ptCount val="4"/>
                <c:pt idx="0">
                  <c:v>11231.5383176</c:v>
                </c:pt>
                <c:pt idx="1">
                  <c:v>22449.560634099998</c:v>
                </c:pt>
                <c:pt idx="2">
                  <c:v>111655.8272377</c:v>
                </c:pt>
              </c:numCache>
            </c:numRef>
          </c:val>
        </c:ser>
        <c:ser>
          <c:idx val="3"/>
          <c:order val="3"/>
          <c:tx>
            <c:strRef>
              <c:f>'Threadring - 50000 processos'!$AZ$2</c:f>
              <c:strCache>
                <c:ptCount val="1"/>
                <c:pt idx="0">
                  <c:v>ooErlang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processos'!$AZ$3:$AZ$6</c:f>
              <c:numCache>
                <c:formatCode>General</c:formatCode>
                <c:ptCount val="4"/>
                <c:pt idx="0">
                  <c:v>298.24146009999998</c:v>
                </c:pt>
                <c:pt idx="1">
                  <c:v>590.26393380000002</c:v>
                </c:pt>
                <c:pt idx="2">
                  <c:v>2982.5179225000002</c:v>
                </c:pt>
                <c:pt idx="3">
                  <c:v>5926.1766643000001</c:v>
                </c:pt>
              </c:numCache>
            </c:numRef>
          </c:val>
        </c:ser>
        <c:ser>
          <c:idx val="4"/>
          <c:order val="4"/>
          <c:tx>
            <c:strRef>
              <c:f>'Threadring - 50000 processos'!$BA$2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processos'!$BA$3:$BA$6</c:f>
              <c:numCache>
                <c:formatCode>General</c:formatCode>
                <c:ptCount val="4"/>
                <c:pt idx="0">
                  <c:v>2784.8705660999999</c:v>
                </c:pt>
              </c:numCache>
            </c:numRef>
          </c:val>
        </c:ser>
        <c:ser>
          <c:idx val="5"/>
          <c:order val="5"/>
          <c:tx>
            <c:strRef>
              <c:f>'Threadring - 50000 processos'!$BB$2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processos'!$BB$3:$BB$6</c:f>
              <c:numCache>
                <c:formatCode>General</c:formatCode>
                <c:ptCount val="4"/>
                <c:pt idx="0">
                  <c:v>5905.8737608000001</c:v>
                </c:pt>
                <c:pt idx="1">
                  <c:v>11926.386041600001</c:v>
                </c:pt>
                <c:pt idx="2">
                  <c:v>60467.540372399999</c:v>
                </c:pt>
                <c:pt idx="3">
                  <c:v>121068.21493669999</c:v>
                </c:pt>
              </c:numCache>
            </c:numRef>
          </c:val>
        </c:ser>
        <c:marker val="1"/>
        <c:axId val="91130496"/>
        <c:axId val="91148672"/>
      </c:lineChart>
      <c:catAx>
        <c:axId val="91130496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91148672"/>
        <c:crossesAt val="0"/>
        <c:auto val="1"/>
        <c:lblAlgn val="ctr"/>
        <c:lblOffset val="100"/>
      </c:catAx>
      <c:valAx>
        <c:axId val="9114867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91130496"/>
        <c:crossesAt val="0"/>
        <c:crossBetween val="between"/>
      </c:valAx>
      <c:spPr>
        <a:ln>
          <a:solidFill>
            <a:srgbClr val="B3B3B3"/>
          </a:solidFill>
        </a:ln>
      </c:spPr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sz="1300" b="1"/>
              <a:t>Threadring - 10KB - 50000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- 50000 processos'!$AW$2</c:f>
              <c:strCache>
                <c:ptCount val="1"/>
                <c:pt idx="0">
                  <c:v>Erlang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processos'!$AW$3:$AW$6</c:f>
              <c:numCache>
                <c:formatCode>General</c:formatCode>
                <c:ptCount val="4"/>
                <c:pt idx="0">
                  <c:v>263.67219010000002</c:v>
                </c:pt>
                <c:pt idx="1">
                  <c:v>520.23295340000004</c:v>
                </c:pt>
                <c:pt idx="2">
                  <c:v>2583.2945246999998</c:v>
                </c:pt>
                <c:pt idx="3">
                  <c:v>5165.5317600999997</c:v>
                </c:pt>
              </c:numCache>
            </c:numRef>
          </c:val>
        </c:ser>
        <c:ser>
          <c:idx val="1"/>
          <c:order val="1"/>
          <c:tx>
            <c:strRef>
              <c:f>'Threadring - 50000 processos'!$AZ$2</c:f>
              <c:strCache>
                <c:ptCount val="1"/>
                <c:pt idx="0">
                  <c:v>ooErlang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processos'!$AZ$3:$AZ$6</c:f>
              <c:numCache>
                <c:formatCode>General</c:formatCode>
                <c:ptCount val="4"/>
                <c:pt idx="0">
                  <c:v>298.24146009999998</c:v>
                </c:pt>
                <c:pt idx="1">
                  <c:v>590.26393380000002</c:v>
                </c:pt>
                <c:pt idx="2">
                  <c:v>2982.5179225000002</c:v>
                </c:pt>
                <c:pt idx="3">
                  <c:v>5926.1766643000001</c:v>
                </c:pt>
              </c:numCache>
            </c:numRef>
          </c:val>
        </c:ser>
        <c:marker val="1"/>
        <c:axId val="91181440"/>
        <c:axId val="91182976"/>
      </c:lineChart>
      <c:catAx>
        <c:axId val="91181440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91182976"/>
        <c:crossesAt val="0"/>
        <c:auto val="1"/>
        <c:lblAlgn val="ctr"/>
        <c:lblOffset val="100"/>
      </c:catAx>
      <c:valAx>
        <c:axId val="9118297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91181440"/>
        <c:crossesAt val="0"/>
        <c:crossBetween val="between"/>
      </c:valAx>
      <c:spPr>
        <a:ln>
          <a:solidFill>
            <a:srgbClr val="B3B3B3"/>
          </a:solidFill>
        </a:ln>
      </c:spPr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sz="1300" b="1"/>
              <a:t>Threadring - 50KB - 50000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- 50000 processos'!$BI$2</c:f>
              <c:strCache>
                <c:ptCount val="1"/>
                <c:pt idx="0">
                  <c:v>Erlang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processos'!$BI$3:$BI$6</c:f>
              <c:numCache>
                <c:formatCode>General</c:formatCode>
                <c:ptCount val="4"/>
                <c:pt idx="0">
                  <c:v>296.77440530000001</c:v>
                </c:pt>
                <c:pt idx="1">
                  <c:v>599.54857279999999</c:v>
                </c:pt>
                <c:pt idx="2">
                  <c:v>2945.7963718999999</c:v>
                </c:pt>
                <c:pt idx="3">
                  <c:v>5865.9478207000002</c:v>
                </c:pt>
              </c:numCache>
            </c:numRef>
          </c:val>
        </c:ser>
        <c:ser>
          <c:idx val="1"/>
          <c:order val="1"/>
          <c:tx>
            <c:strRef>
              <c:f>'Threadring - 50000 processos'!$BJ$2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processos'!$BJ$3:$BJ$6</c:f>
              <c:numCache>
                <c:formatCode>General</c:formatCode>
                <c:ptCount val="4"/>
                <c:pt idx="0">
                  <c:v>2812.0806521</c:v>
                </c:pt>
              </c:numCache>
            </c:numRef>
          </c:val>
        </c:ser>
        <c:ser>
          <c:idx val="2"/>
          <c:order val="2"/>
          <c:tx>
            <c:strRef>
              <c:f>'Threadring - 50000 processos'!$BK$2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processos'!$BK$3:$BK$6</c:f>
              <c:numCache>
                <c:formatCode>General</c:formatCode>
                <c:ptCount val="4"/>
              </c:numCache>
            </c:numRef>
          </c:val>
        </c:ser>
        <c:ser>
          <c:idx val="3"/>
          <c:order val="3"/>
          <c:tx>
            <c:strRef>
              <c:f>'Threadring - 50000 processos'!$BL$2</c:f>
              <c:strCache>
                <c:ptCount val="1"/>
                <c:pt idx="0">
                  <c:v>ooErlang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processos'!$BL$3:$BL$6</c:f>
              <c:numCache>
                <c:formatCode>General</c:formatCode>
                <c:ptCount val="4"/>
                <c:pt idx="0">
                  <c:v>335.34662329999998</c:v>
                </c:pt>
                <c:pt idx="1">
                  <c:v>665.76295760000005</c:v>
                </c:pt>
                <c:pt idx="2">
                  <c:v>3331.9126514999998</c:v>
                </c:pt>
                <c:pt idx="3">
                  <c:v>6639.8870104999996</c:v>
                </c:pt>
              </c:numCache>
            </c:numRef>
          </c:val>
        </c:ser>
        <c:ser>
          <c:idx val="4"/>
          <c:order val="4"/>
          <c:tx>
            <c:strRef>
              <c:f>'Threadring - 50000 processos'!$BM$2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processos'!$BM$3:$BM$6</c:f>
              <c:numCache>
                <c:formatCode>General</c:formatCode>
                <c:ptCount val="4"/>
                <c:pt idx="0">
                  <c:v>2788.1920451999999</c:v>
                </c:pt>
              </c:numCache>
            </c:numRef>
          </c:val>
        </c:ser>
        <c:ser>
          <c:idx val="5"/>
          <c:order val="5"/>
          <c:tx>
            <c:strRef>
              <c:f>'Threadring - 50000 processos'!$BN$2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processos'!$BN$3:$BN$6</c:f>
              <c:numCache>
                <c:formatCode>General</c:formatCode>
                <c:ptCount val="4"/>
              </c:numCache>
            </c:numRef>
          </c:val>
        </c:ser>
        <c:marker val="1"/>
        <c:axId val="92280320"/>
        <c:axId val="92281856"/>
      </c:lineChart>
      <c:catAx>
        <c:axId val="92280320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92281856"/>
        <c:crossesAt val="0"/>
        <c:auto val="1"/>
        <c:lblAlgn val="ctr"/>
        <c:lblOffset val="100"/>
      </c:catAx>
      <c:valAx>
        <c:axId val="9228185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92280320"/>
        <c:crossesAt val="0"/>
        <c:crossBetween val="between"/>
      </c:valAx>
      <c:spPr>
        <a:ln>
          <a:solidFill>
            <a:srgbClr val="B3B3B3"/>
          </a:solidFill>
        </a:ln>
      </c:spPr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sz="1300" b="1"/>
              <a:t>Threadring - 50KB - 50000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- 50000 processos'!$BI$2</c:f>
              <c:strCache>
                <c:ptCount val="1"/>
                <c:pt idx="0">
                  <c:v>Erlang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processos'!$BI$3:$BI$6</c:f>
              <c:numCache>
                <c:formatCode>General</c:formatCode>
                <c:ptCount val="4"/>
                <c:pt idx="0">
                  <c:v>296.77440530000001</c:v>
                </c:pt>
                <c:pt idx="1">
                  <c:v>599.54857279999999</c:v>
                </c:pt>
                <c:pt idx="2">
                  <c:v>2945.7963718999999</c:v>
                </c:pt>
                <c:pt idx="3">
                  <c:v>5865.9478207000002</c:v>
                </c:pt>
              </c:numCache>
            </c:numRef>
          </c:val>
        </c:ser>
        <c:ser>
          <c:idx val="1"/>
          <c:order val="1"/>
          <c:tx>
            <c:strRef>
              <c:f>'Threadring - 50000 processos'!$BJ$2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processos'!$BJ$3:$BJ$6</c:f>
              <c:numCache>
                <c:formatCode>General</c:formatCode>
                <c:ptCount val="4"/>
                <c:pt idx="0">
                  <c:v>2812.0806521</c:v>
                </c:pt>
              </c:numCache>
            </c:numRef>
          </c:val>
        </c:ser>
        <c:ser>
          <c:idx val="2"/>
          <c:order val="2"/>
          <c:tx>
            <c:strRef>
              <c:f>'Threadring - 50000 processos'!$BK$2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processos'!$BK$3:$BK$6</c:f>
              <c:numCache>
                <c:formatCode>General</c:formatCode>
                <c:ptCount val="4"/>
              </c:numCache>
            </c:numRef>
          </c:val>
        </c:ser>
        <c:ser>
          <c:idx val="3"/>
          <c:order val="3"/>
          <c:tx>
            <c:strRef>
              <c:f>'Threadring - 50000 processos'!$BL$2</c:f>
              <c:strCache>
                <c:ptCount val="1"/>
                <c:pt idx="0">
                  <c:v>ooErlang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processos'!$BL$3:$BL$6</c:f>
              <c:numCache>
                <c:formatCode>General</c:formatCode>
                <c:ptCount val="4"/>
                <c:pt idx="0">
                  <c:v>335.34662329999998</c:v>
                </c:pt>
                <c:pt idx="1">
                  <c:v>665.76295760000005</c:v>
                </c:pt>
                <c:pt idx="2">
                  <c:v>3331.9126514999998</c:v>
                </c:pt>
                <c:pt idx="3">
                  <c:v>6639.8870104999996</c:v>
                </c:pt>
              </c:numCache>
            </c:numRef>
          </c:val>
        </c:ser>
        <c:ser>
          <c:idx val="4"/>
          <c:order val="4"/>
          <c:tx>
            <c:strRef>
              <c:f>'Threadring - 50000 processos'!$BM$2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processos'!$BM$3:$BM$6</c:f>
              <c:numCache>
                <c:formatCode>General</c:formatCode>
                <c:ptCount val="4"/>
                <c:pt idx="0">
                  <c:v>2788.1920451999999</c:v>
                </c:pt>
              </c:numCache>
            </c:numRef>
          </c:val>
        </c:ser>
        <c:ser>
          <c:idx val="5"/>
          <c:order val="5"/>
          <c:tx>
            <c:strRef>
              <c:f>'Threadring - 50000 processos'!$BN$2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processos'!$BN$3:$BN$6</c:f>
              <c:numCache>
                <c:formatCode>General</c:formatCode>
                <c:ptCount val="4"/>
              </c:numCache>
            </c:numRef>
          </c:val>
        </c:ser>
        <c:marker val="1"/>
        <c:axId val="92326528"/>
        <c:axId val="92336512"/>
      </c:lineChart>
      <c:catAx>
        <c:axId val="92326528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92336512"/>
        <c:crossesAt val="0"/>
        <c:auto val="1"/>
        <c:lblAlgn val="ctr"/>
        <c:lblOffset val="100"/>
      </c:catAx>
      <c:valAx>
        <c:axId val="9233651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92326528"/>
        <c:crossesAt val="0"/>
        <c:crossBetween val="between"/>
      </c:valAx>
      <c:spPr>
        <a:ln>
          <a:solidFill>
            <a:srgbClr val="B3B3B3"/>
          </a:solidFill>
        </a:ln>
      </c:spPr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sz="1300" b="1"/>
              <a:t>Threadring 5KB - 1000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- 1000 processos'!$AK$2</c:f>
              <c:strCache>
                <c:ptCount val="1"/>
                <c:pt idx="0">
                  <c:v>Erlang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processos'!$AK$3:$AK$6</c:f>
              <c:numCache>
                <c:formatCode>General</c:formatCode>
                <c:ptCount val="4"/>
                <c:pt idx="0">
                  <c:v>4.2042766</c:v>
                </c:pt>
                <c:pt idx="1">
                  <c:v>8.6977972000000001</c:v>
                </c:pt>
                <c:pt idx="2">
                  <c:v>40.772554200000002</c:v>
                </c:pt>
                <c:pt idx="3">
                  <c:v>81.915599799999995</c:v>
                </c:pt>
              </c:numCache>
            </c:numRef>
          </c:val>
        </c:ser>
        <c:ser>
          <c:idx val="1"/>
          <c:order val="1"/>
          <c:tx>
            <c:strRef>
              <c:f>'Threadring - 1000 processos'!$AN$2</c:f>
              <c:strCache>
                <c:ptCount val="1"/>
                <c:pt idx="0">
                  <c:v>ooErlang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processos'!$AN$3:$AN$6</c:f>
              <c:numCache>
                <c:formatCode>General</c:formatCode>
                <c:ptCount val="4"/>
                <c:pt idx="0">
                  <c:v>4.0055842999999998</c:v>
                </c:pt>
                <c:pt idx="1">
                  <c:v>8.4728074000000007</c:v>
                </c:pt>
                <c:pt idx="2">
                  <c:v>40.286582500000002</c:v>
                </c:pt>
                <c:pt idx="3">
                  <c:v>80.795760099999995</c:v>
                </c:pt>
              </c:numCache>
            </c:numRef>
          </c:val>
        </c:ser>
        <c:marker val="1"/>
        <c:axId val="85222144"/>
        <c:axId val="85223680"/>
      </c:lineChart>
      <c:catAx>
        <c:axId val="85222144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85223680"/>
        <c:crossesAt val="0"/>
        <c:auto val="1"/>
        <c:lblAlgn val="ctr"/>
        <c:lblOffset val="100"/>
      </c:catAx>
      <c:valAx>
        <c:axId val="8522368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85222144"/>
        <c:crossesAt val="0"/>
        <c:crossBetween val="between"/>
      </c:valAx>
      <c:spPr>
        <a:ln>
          <a:solidFill>
            <a:srgbClr val="B3B3B3"/>
          </a:solidFill>
        </a:ln>
      </c:spPr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sz="1300" b="1"/>
              <a:t>Threadring 10KB - 1000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- 1000 processos'!$AW$2</c:f>
              <c:strCache>
                <c:ptCount val="1"/>
                <c:pt idx="0">
                  <c:v>Erlang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processos'!$AW$3:$AW$6</c:f>
              <c:numCache>
                <c:formatCode>General</c:formatCode>
                <c:ptCount val="4"/>
                <c:pt idx="0">
                  <c:v>4.1639384000000002</c:v>
                </c:pt>
                <c:pt idx="1">
                  <c:v>8.4691077000000003</c:v>
                </c:pt>
                <c:pt idx="2">
                  <c:v>42.228979799999998</c:v>
                </c:pt>
                <c:pt idx="3">
                  <c:v>83.413883600000005</c:v>
                </c:pt>
              </c:numCache>
            </c:numRef>
          </c:val>
        </c:ser>
        <c:ser>
          <c:idx val="1"/>
          <c:order val="1"/>
          <c:tx>
            <c:strRef>
              <c:f>'Threadring - 1000 processos'!$AX$2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processos'!$AX$3:$AX$6</c:f>
              <c:numCache>
                <c:formatCode>General</c:formatCode>
                <c:ptCount val="4"/>
                <c:pt idx="0">
                  <c:v>57.872732900000003</c:v>
                </c:pt>
                <c:pt idx="1">
                  <c:v>135.98843819999999</c:v>
                </c:pt>
              </c:numCache>
            </c:numRef>
          </c:val>
        </c:ser>
        <c:ser>
          <c:idx val="2"/>
          <c:order val="2"/>
          <c:tx>
            <c:strRef>
              <c:f>'Threadring - 1000 processos'!$AY$2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processos'!$AY$3:$AY$6</c:f>
              <c:numCache>
                <c:formatCode>General</c:formatCode>
                <c:ptCount val="4"/>
                <c:pt idx="0">
                  <c:v>46.6933115</c:v>
                </c:pt>
                <c:pt idx="1">
                  <c:v>92.4813221</c:v>
                </c:pt>
                <c:pt idx="2">
                  <c:v>472.9584461</c:v>
                </c:pt>
                <c:pt idx="3">
                  <c:v>915.44085710000002</c:v>
                </c:pt>
              </c:numCache>
            </c:numRef>
          </c:val>
        </c:ser>
        <c:ser>
          <c:idx val="3"/>
          <c:order val="3"/>
          <c:tx>
            <c:strRef>
              <c:f>'Threadring - 1000 processos'!$AZ$2</c:f>
              <c:strCache>
                <c:ptCount val="1"/>
                <c:pt idx="0">
                  <c:v>ooErlang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processos'!$AZ$3:$AZ$6</c:f>
              <c:numCache>
                <c:formatCode>General</c:formatCode>
                <c:ptCount val="4"/>
                <c:pt idx="0">
                  <c:v>4.3884426000000003</c:v>
                </c:pt>
                <c:pt idx="1">
                  <c:v>8.0996626999999997</c:v>
                </c:pt>
                <c:pt idx="2">
                  <c:v>41.506908699999997</c:v>
                </c:pt>
                <c:pt idx="3">
                  <c:v>79.972370699999999</c:v>
                </c:pt>
              </c:numCache>
            </c:numRef>
          </c:val>
        </c:ser>
        <c:ser>
          <c:idx val="4"/>
          <c:order val="4"/>
          <c:tx>
            <c:strRef>
              <c:f>'Threadring - 1000 processos'!$BA$2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processos'!$BA$3:$BA$6</c:f>
              <c:numCache>
                <c:formatCode>General</c:formatCode>
                <c:ptCount val="4"/>
                <c:pt idx="0">
                  <c:v>57.235212099999998</c:v>
                </c:pt>
              </c:numCache>
            </c:numRef>
          </c:val>
        </c:ser>
        <c:ser>
          <c:idx val="5"/>
          <c:order val="5"/>
          <c:tx>
            <c:strRef>
              <c:f>'Threadring - 1000 processos'!$BB$2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processos'!$BB$3:$BB$6</c:f>
              <c:numCache>
                <c:formatCode>General</c:formatCode>
                <c:ptCount val="4"/>
                <c:pt idx="0">
                  <c:v>46.784026599999997</c:v>
                </c:pt>
                <c:pt idx="1">
                  <c:v>91.132976299999996</c:v>
                </c:pt>
                <c:pt idx="2">
                  <c:v>471.22372059999998</c:v>
                </c:pt>
                <c:pt idx="3">
                  <c:v>915.77190529999996</c:v>
                </c:pt>
              </c:numCache>
            </c:numRef>
          </c:val>
        </c:ser>
        <c:ser>
          <c:idx val="6"/>
          <c:order val="6"/>
          <c:tx>
            <c:strRef>
              <c:f>'Threadring - 1000 processos'!$BC$2</c:f>
              <c:strCache>
                <c:ptCount val="1"/>
                <c:pt idx="0">
                  <c:v>Scala - Default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processos'!$BC$3:$BC$6</c:f>
              <c:numCache>
                <c:formatCode>General</c:formatCode>
                <c:ptCount val="4"/>
                <c:pt idx="0">
                  <c:v>45.7943018</c:v>
                </c:pt>
                <c:pt idx="1">
                  <c:v>89.891184100000004</c:v>
                </c:pt>
                <c:pt idx="2">
                  <c:v>446.23611590000002</c:v>
                </c:pt>
                <c:pt idx="3">
                  <c:v>880.47164329999998</c:v>
                </c:pt>
              </c:numCache>
            </c:numRef>
          </c:val>
        </c:ser>
        <c:marker val="1"/>
        <c:axId val="85260928"/>
        <c:axId val="87183744"/>
      </c:lineChart>
      <c:catAx>
        <c:axId val="85260928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87183744"/>
        <c:crossesAt val="0"/>
        <c:auto val="1"/>
        <c:lblAlgn val="ctr"/>
        <c:lblOffset val="100"/>
      </c:catAx>
      <c:valAx>
        <c:axId val="8718374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85260928"/>
        <c:crossesAt val="0"/>
        <c:crossBetween val="between"/>
      </c:valAx>
      <c:spPr>
        <a:ln>
          <a:solidFill>
            <a:srgbClr val="B3B3B3"/>
          </a:solidFill>
        </a:ln>
      </c:spPr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sz="1300" b="1"/>
              <a:t>Threadring 10KB - 1000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- 1000 processos'!$AW$2</c:f>
              <c:strCache>
                <c:ptCount val="1"/>
                <c:pt idx="0">
                  <c:v>Erlang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processos'!$AW$3:$AW$6</c:f>
              <c:numCache>
                <c:formatCode>General</c:formatCode>
                <c:ptCount val="4"/>
                <c:pt idx="0">
                  <c:v>4.1639384000000002</c:v>
                </c:pt>
                <c:pt idx="1">
                  <c:v>8.4691077000000003</c:v>
                </c:pt>
                <c:pt idx="2">
                  <c:v>42.228979799999998</c:v>
                </c:pt>
                <c:pt idx="3">
                  <c:v>83.413883600000005</c:v>
                </c:pt>
              </c:numCache>
            </c:numRef>
          </c:val>
        </c:ser>
        <c:ser>
          <c:idx val="1"/>
          <c:order val="1"/>
          <c:tx>
            <c:strRef>
              <c:f>'Threadring - 1000 processos'!$AZ$2</c:f>
              <c:strCache>
                <c:ptCount val="1"/>
                <c:pt idx="0">
                  <c:v>ooErlang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processos'!$AZ$3:$AZ$6</c:f>
              <c:numCache>
                <c:formatCode>General</c:formatCode>
                <c:ptCount val="4"/>
                <c:pt idx="0">
                  <c:v>4.3884426000000003</c:v>
                </c:pt>
                <c:pt idx="1">
                  <c:v>8.0996626999999997</c:v>
                </c:pt>
                <c:pt idx="2">
                  <c:v>41.506908699999997</c:v>
                </c:pt>
                <c:pt idx="3">
                  <c:v>79.972370699999999</c:v>
                </c:pt>
              </c:numCache>
            </c:numRef>
          </c:val>
        </c:ser>
        <c:marker val="1"/>
        <c:axId val="87204224"/>
        <c:axId val="87205760"/>
      </c:lineChart>
      <c:catAx>
        <c:axId val="87204224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87205760"/>
        <c:crossesAt val="0"/>
        <c:auto val="1"/>
        <c:lblAlgn val="ctr"/>
        <c:lblOffset val="100"/>
      </c:catAx>
      <c:valAx>
        <c:axId val="8720576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87204224"/>
        <c:crossesAt val="0"/>
        <c:crossBetween val="between"/>
      </c:valAx>
      <c:spPr>
        <a:ln>
          <a:solidFill>
            <a:srgbClr val="B3B3B3"/>
          </a:solidFill>
        </a:ln>
      </c:spPr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sz="1300" b="1"/>
              <a:t>Threadring 50KB - 1000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- 1000 processos'!$BI$2</c:f>
              <c:strCache>
                <c:ptCount val="1"/>
                <c:pt idx="0">
                  <c:v>Erlang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processos'!$BI$3:$BI$6</c:f>
              <c:numCache>
                <c:formatCode>General</c:formatCode>
                <c:ptCount val="4"/>
                <c:pt idx="0">
                  <c:v>4.9666351999999998</c:v>
                </c:pt>
                <c:pt idx="1">
                  <c:v>9.5296562999999992</c:v>
                </c:pt>
                <c:pt idx="2">
                  <c:v>47.6394156</c:v>
                </c:pt>
                <c:pt idx="3">
                  <c:v>94.435243</c:v>
                </c:pt>
              </c:numCache>
            </c:numRef>
          </c:val>
        </c:ser>
        <c:ser>
          <c:idx val="1"/>
          <c:order val="1"/>
          <c:tx>
            <c:strRef>
              <c:f>'Threadring - 1000 processos'!$BJ$2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processos'!$BJ$3:$BJ$6</c:f>
              <c:numCache>
                <c:formatCode>General</c:formatCode>
                <c:ptCount val="4"/>
                <c:pt idx="0">
                  <c:v>57.682131400000003</c:v>
                </c:pt>
                <c:pt idx="1">
                  <c:v>135.85016719999999</c:v>
                </c:pt>
              </c:numCache>
            </c:numRef>
          </c:val>
        </c:ser>
        <c:ser>
          <c:idx val="2"/>
          <c:order val="2"/>
          <c:tx>
            <c:strRef>
              <c:f>'Threadring - 1000 processos'!$BK$2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processos'!$BK$3:$BK$6</c:f>
              <c:numCache>
                <c:formatCode>General</c:formatCode>
                <c:ptCount val="4"/>
                <c:pt idx="0">
                  <c:v>167.03632239999999</c:v>
                </c:pt>
                <c:pt idx="1">
                  <c:v>333.40944180000002</c:v>
                </c:pt>
                <c:pt idx="2">
                  <c:v>1661.5698958999999</c:v>
                </c:pt>
                <c:pt idx="3">
                  <c:v>3317.8616191000001</c:v>
                </c:pt>
              </c:numCache>
            </c:numRef>
          </c:val>
        </c:ser>
        <c:ser>
          <c:idx val="3"/>
          <c:order val="3"/>
          <c:tx>
            <c:strRef>
              <c:f>'Threadring - 1000 processos'!$BL$2</c:f>
              <c:strCache>
                <c:ptCount val="1"/>
                <c:pt idx="0">
                  <c:v>ooErlang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processos'!$BL$3:$BL$6</c:f>
              <c:numCache>
                <c:formatCode>General</c:formatCode>
                <c:ptCount val="4"/>
                <c:pt idx="0">
                  <c:v>4.6194948</c:v>
                </c:pt>
                <c:pt idx="1">
                  <c:v>9.4919890999999996</c:v>
                </c:pt>
                <c:pt idx="2">
                  <c:v>47.306817600000002</c:v>
                </c:pt>
                <c:pt idx="3">
                  <c:v>92.179645100000002</c:v>
                </c:pt>
              </c:numCache>
            </c:numRef>
          </c:val>
        </c:ser>
        <c:ser>
          <c:idx val="4"/>
          <c:order val="4"/>
          <c:tx>
            <c:strRef>
              <c:f>'Threadring - 1000 processos'!$BM$2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processos'!$BM$3:$BM$6</c:f>
              <c:numCache>
                <c:formatCode>General</c:formatCode>
                <c:ptCount val="4"/>
                <c:pt idx="0">
                  <c:v>77.411045999999999</c:v>
                </c:pt>
              </c:numCache>
            </c:numRef>
          </c:val>
        </c:ser>
        <c:ser>
          <c:idx val="5"/>
          <c:order val="5"/>
          <c:tx>
            <c:strRef>
              <c:f>'Threadring - 1000 processos'!$BN$2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processos'!$BN$3:$BN$6</c:f>
              <c:numCache>
                <c:formatCode>General</c:formatCode>
                <c:ptCount val="4"/>
                <c:pt idx="0">
                  <c:v>167.80047529999999</c:v>
                </c:pt>
                <c:pt idx="1">
                  <c:v>333.89702720000003</c:v>
                </c:pt>
                <c:pt idx="2">
                  <c:v>1670.7834998999999</c:v>
                </c:pt>
                <c:pt idx="3">
                  <c:v>3292.0233355999999</c:v>
                </c:pt>
              </c:numCache>
            </c:numRef>
          </c:val>
        </c:ser>
        <c:ser>
          <c:idx val="6"/>
          <c:order val="6"/>
          <c:tx>
            <c:strRef>
              <c:f>'Threadring - 1000 processos'!$BO$2</c:f>
              <c:strCache>
                <c:ptCount val="1"/>
                <c:pt idx="0">
                  <c:v>Scala - Default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processos'!$BO$3:$BO$6</c:f>
              <c:numCache>
                <c:formatCode>General</c:formatCode>
                <c:ptCount val="4"/>
                <c:pt idx="0">
                  <c:v>142.151352</c:v>
                </c:pt>
                <c:pt idx="1">
                  <c:v>279.6379139</c:v>
                </c:pt>
                <c:pt idx="2">
                  <c:v>1384.8962614</c:v>
                </c:pt>
                <c:pt idx="3">
                  <c:v>2774.8661969999998</c:v>
                </c:pt>
              </c:numCache>
            </c:numRef>
          </c:val>
        </c:ser>
        <c:marker val="1"/>
        <c:axId val="88328448"/>
        <c:axId val="88334336"/>
      </c:lineChart>
      <c:catAx>
        <c:axId val="88328448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88334336"/>
        <c:crossesAt val="0"/>
        <c:auto val="1"/>
        <c:lblAlgn val="ctr"/>
        <c:lblOffset val="100"/>
      </c:catAx>
      <c:valAx>
        <c:axId val="8833433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88328448"/>
        <c:crossesAt val="0"/>
        <c:crossBetween val="between"/>
      </c:valAx>
      <c:spPr>
        <a:ln>
          <a:solidFill>
            <a:srgbClr val="B3B3B3"/>
          </a:solidFill>
        </a:ln>
      </c:spPr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sz="1300" b="1"/>
              <a:t>Threadring 50KB - 1000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- 1000 processos'!$BI$2</c:f>
              <c:strCache>
                <c:ptCount val="1"/>
                <c:pt idx="0">
                  <c:v>Erlang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processos'!$BI$3:$BI$6</c:f>
              <c:numCache>
                <c:formatCode>General</c:formatCode>
                <c:ptCount val="4"/>
                <c:pt idx="0">
                  <c:v>4.9666351999999998</c:v>
                </c:pt>
                <c:pt idx="1">
                  <c:v>9.5296562999999992</c:v>
                </c:pt>
                <c:pt idx="2">
                  <c:v>47.6394156</c:v>
                </c:pt>
                <c:pt idx="3">
                  <c:v>94.435243</c:v>
                </c:pt>
              </c:numCache>
            </c:numRef>
          </c:val>
        </c:ser>
        <c:ser>
          <c:idx val="1"/>
          <c:order val="1"/>
          <c:tx>
            <c:strRef>
              <c:f>'Threadring - 1000 processos'!$BL$2</c:f>
              <c:strCache>
                <c:ptCount val="1"/>
                <c:pt idx="0">
                  <c:v>ooErlang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processos'!$BL$3:$BL$6</c:f>
              <c:numCache>
                <c:formatCode>General</c:formatCode>
                <c:ptCount val="4"/>
                <c:pt idx="0">
                  <c:v>4.6194948</c:v>
                </c:pt>
                <c:pt idx="1">
                  <c:v>9.4919890999999996</c:v>
                </c:pt>
                <c:pt idx="2">
                  <c:v>47.306817600000002</c:v>
                </c:pt>
                <c:pt idx="3">
                  <c:v>92.179645100000002</c:v>
                </c:pt>
              </c:numCache>
            </c:numRef>
          </c:val>
        </c:ser>
        <c:marker val="1"/>
        <c:axId val="88375680"/>
        <c:axId val="88377216"/>
      </c:lineChart>
      <c:catAx>
        <c:axId val="88375680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88377216"/>
        <c:crossesAt val="0"/>
        <c:auto val="1"/>
        <c:lblAlgn val="ctr"/>
        <c:lblOffset val="100"/>
      </c:catAx>
      <c:valAx>
        <c:axId val="8837721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88375680"/>
        <c:crossesAt val="0"/>
        <c:crossBetween val="between"/>
      </c:valAx>
      <c:spPr>
        <a:ln>
          <a:solidFill>
            <a:srgbClr val="B3B3B3"/>
          </a:solidFill>
        </a:ln>
      </c:spPr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sz="1300" b="1"/>
              <a:t>Threadring - 5KB - 10000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- 10000 processos'!$AK$2</c:f>
              <c:strCache>
                <c:ptCount val="1"/>
                <c:pt idx="0">
                  <c:v>Erlang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processos'!$AK$3:$AK$6</c:f>
              <c:numCache>
                <c:formatCode>General</c:formatCode>
                <c:ptCount val="4"/>
                <c:pt idx="0">
                  <c:v>51.133499100000002</c:v>
                </c:pt>
                <c:pt idx="1">
                  <c:v>104.0767008</c:v>
                </c:pt>
                <c:pt idx="2">
                  <c:v>513.52738399999998</c:v>
                </c:pt>
                <c:pt idx="3">
                  <c:v>1033.6110716000001</c:v>
                </c:pt>
              </c:numCache>
            </c:numRef>
          </c:val>
        </c:ser>
        <c:ser>
          <c:idx val="1"/>
          <c:order val="1"/>
          <c:tx>
            <c:strRef>
              <c:f>'Threadring - 10000 processos'!$AL$2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processos'!$AL$3:$AL$6</c:f>
              <c:numCache>
                <c:formatCode>General</c:formatCode>
                <c:ptCount val="4"/>
                <c:pt idx="0">
                  <c:v>570.31207470000004</c:v>
                </c:pt>
              </c:numCache>
            </c:numRef>
          </c:val>
        </c:ser>
        <c:ser>
          <c:idx val="2"/>
          <c:order val="2"/>
          <c:tx>
            <c:strRef>
              <c:f>'Threadring - 10000 processos'!$AM$2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processos'!$AM$3:$AM$6</c:f>
              <c:numCache>
                <c:formatCode>General</c:formatCode>
                <c:ptCount val="4"/>
                <c:pt idx="0">
                  <c:v>349.23308029999998</c:v>
                </c:pt>
                <c:pt idx="1">
                  <c:v>696.29816330000006</c:v>
                </c:pt>
                <c:pt idx="2">
                  <c:v>3502.4607764000002</c:v>
                </c:pt>
                <c:pt idx="3">
                  <c:v>7120.1197792000003</c:v>
                </c:pt>
              </c:numCache>
            </c:numRef>
          </c:val>
        </c:ser>
        <c:ser>
          <c:idx val="3"/>
          <c:order val="3"/>
          <c:tx>
            <c:strRef>
              <c:f>'Threadring - 10000 processos'!$AN$2</c:f>
              <c:strCache>
                <c:ptCount val="1"/>
                <c:pt idx="0">
                  <c:v>ooErlang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processos'!$AN$3:$AN$6</c:f>
              <c:numCache>
                <c:formatCode>General</c:formatCode>
                <c:ptCount val="4"/>
                <c:pt idx="0">
                  <c:v>58.074828799999999</c:v>
                </c:pt>
                <c:pt idx="1">
                  <c:v>115.3969886</c:v>
                </c:pt>
                <c:pt idx="2">
                  <c:v>577.25041069999997</c:v>
                </c:pt>
                <c:pt idx="3">
                  <c:v>1159.6474851999999</c:v>
                </c:pt>
              </c:numCache>
            </c:numRef>
          </c:val>
        </c:ser>
        <c:ser>
          <c:idx val="4"/>
          <c:order val="4"/>
          <c:tx>
            <c:strRef>
              <c:f>'Threadring - 10000 processos'!$AO$2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processos'!$AO$3:$AO$6</c:f>
              <c:numCache>
                <c:formatCode>General</c:formatCode>
                <c:ptCount val="4"/>
                <c:pt idx="0">
                  <c:v>758.62271980000003</c:v>
                </c:pt>
              </c:numCache>
            </c:numRef>
          </c:val>
        </c:ser>
        <c:ser>
          <c:idx val="5"/>
          <c:order val="5"/>
          <c:tx>
            <c:strRef>
              <c:f>'Threadring - 10000 processos'!$AP$2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processos'!$AP$3:$AP$6</c:f>
              <c:numCache>
                <c:formatCode>General</c:formatCode>
                <c:ptCount val="4"/>
                <c:pt idx="0">
                  <c:v>357.34370130000002</c:v>
                </c:pt>
                <c:pt idx="1">
                  <c:v>692.30244430000005</c:v>
                </c:pt>
                <c:pt idx="2">
                  <c:v>3535.0998180000001</c:v>
                </c:pt>
                <c:pt idx="3">
                  <c:v>7120.1197792000003</c:v>
                </c:pt>
              </c:numCache>
            </c:numRef>
          </c:val>
        </c:ser>
        <c:ser>
          <c:idx val="6"/>
          <c:order val="6"/>
          <c:tx>
            <c:strRef>
              <c:f>'Threadring - 10000 processos'!$AQ$2</c:f>
              <c:strCache>
                <c:ptCount val="1"/>
                <c:pt idx="0">
                  <c:v>Scala - Default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processos'!$AQ$3:$AQ$6</c:f>
              <c:numCache>
                <c:formatCode>General</c:formatCode>
                <c:ptCount val="4"/>
                <c:pt idx="0">
                  <c:v>321.3700753</c:v>
                </c:pt>
              </c:numCache>
            </c:numRef>
          </c:val>
        </c:ser>
        <c:marker val="1"/>
        <c:axId val="88538112"/>
        <c:axId val="88417024"/>
      </c:lineChart>
      <c:catAx>
        <c:axId val="88538112"/>
        <c:scaling>
          <c:orientation val="minMax"/>
        </c:scaling>
        <c:axPos val="b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88417024"/>
        <c:crossesAt val="0"/>
        <c:auto val="1"/>
        <c:lblAlgn val="ctr"/>
        <c:lblOffset val="100"/>
      </c:catAx>
      <c:valAx>
        <c:axId val="8841702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88538112"/>
        <c:crossesAt val="0"/>
        <c:crossBetween val="between"/>
      </c:valAx>
      <c:spPr>
        <a:ln>
          <a:solidFill>
            <a:srgbClr val="B3B3B3"/>
          </a:solidFill>
        </a:ln>
      </c:spPr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sz="1300" b="1"/>
              <a:t>Threadring - 5KB - 10000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- 10000 processos'!$AK$2</c:f>
              <c:strCache>
                <c:ptCount val="1"/>
                <c:pt idx="0">
                  <c:v>Erlang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processos'!$AK$3:$AK$6</c:f>
              <c:numCache>
                <c:formatCode>General</c:formatCode>
                <c:ptCount val="4"/>
                <c:pt idx="0">
                  <c:v>51.133499100000002</c:v>
                </c:pt>
                <c:pt idx="1">
                  <c:v>104.0767008</c:v>
                </c:pt>
                <c:pt idx="2">
                  <c:v>513.52738399999998</c:v>
                </c:pt>
                <c:pt idx="3">
                  <c:v>1033.6110716000001</c:v>
                </c:pt>
              </c:numCache>
            </c:numRef>
          </c:val>
        </c:ser>
        <c:ser>
          <c:idx val="1"/>
          <c:order val="1"/>
          <c:tx>
            <c:strRef>
              <c:f>'Threadring - 10000 processos'!$AN$2</c:f>
              <c:strCache>
                <c:ptCount val="1"/>
                <c:pt idx="0">
                  <c:v>ooErlang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processos'!$AN$3:$AN$6</c:f>
              <c:numCache>
                <c:formatCode>General</c:formatCode>
                <c:ptCount val="4"/>
                <c:pt idx="0">
                  <c:v>58.074828799999999</c:v>
                </c:pt>
                <c:pt idx="1">
                  <c:v>115.3969886</c:v>
                </c:pt>
                <c:pt idx="2">
                  <c:v>577.25041069999997</c:v>
                </c:pt>
                <c:pt idx="3">
                  <c:v>1159.6474851999999</c:v>
                </c:pt>
              </c:numCache>
            </c:numRef>
          </c:val>
        </c:ser>
        <c:marker val="1"/>
        <c:axId val="88454656"/>
        <c:axId val="88456192"/>
      </c:lineChart>
      <c:catAx>
        <c:axId val="88454656"/>
        <c:scaling>
          <c:orientation val="minMax"/>
        </c:scaling>
        <c:axPos val="b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88456192"/>
        <c:crossesAt val="0"/>
        <c:auto val="1"/>
        <c:lblAlgn val="ctr"/>
        <c:lblOffset val="100"/>
      </c:catAx>
      <c:valAx>
        <c:axId val="8845619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88454656"/>
        <c:crossesAt val="0"/>
        <c:crossBetween val="between"/>
      </c:valAx>
      <c:spPr>
        <a:ln>
          <a:solidFill>
            <a:srgbClr val="B3B3B3"/>
          </a:solidFill>
        </a:ln>
      </c:spPr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/>
            </a:pPr>
            <a:r>
              <a:rPr sz="1300" b="1"/>
              <a:t>Threadring - 10KB - 10000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- 10000 processos'!$AW$2</c:f>
              <c:strCache>
                <c:ptCount val="1"/>
                <c:pt idx="0">
                  <c:v>Erlang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processos'!$AW$3:$AW$6</c:f>
              <c:numCache>
                <c:formatCode>General</c:formatCode>
                <c:ptCount val="4"/>
                <c:pt idx="0">
                  <c:v>53.262135600000001</c:v>
                </c:pt>
                <c:pt idx="1">
                  <c:v>106.51812529999999</c:v>
                </c:pt>
                <c:pt idx="2">
                  <c:v>522.00092970000003</c:v>
                </c:pt>
                <c:pt idx="3">
                  <c:v>1093.6361584000001</c:v>
                </c:pt>
              </c:numCache>
            </c:numRef>
          </c:val>
        </c:ser>
        <c:ser>
          <c:idx val="1"/>
          <c:order val="1"/>
          <c:tx>
            <c:strRef>
              <c:f>'Threadring - 10000 processos'!$AX$2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processos'!$AX$3:$AX$6</c:f>
              <c:numCache>
                <c:formatCode>General</c:formatCode>
                <c:ptCount val="4"/>
                <c:pt idx="0">
                  <c:v>570.06383570000003</c:v>
                </c:pt>
              </c:numCache>
            </c:numRef>
          </c:val>
        </c:ser>
        <c:ser>
          <c:idx val="2"/>
          <c:order val="2"/>
          <c:tx>
            <c:strRef>
              <c:f>'Threadring - 10000 processos'!$AY$2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processos'!$AY$3:$AY$6</c:f>
              <c:numCache>
                <c:formatCode>General</c:formatCode>
                <c:ptCount val="4"/>
                <c:pt idx="0">
                  <c:v>649.3129735</c:v>
                </c:pt>
                <c:pt idx="1">
                  <c:v>1307.1972548000001</c:v>
                </c:pt>
                <c:pt idx="2">
                  <c:v>6546.3588589999999</c:v>
                </c:pt>
                <c:pt idx="3">
                  <c:v>14144.0142473</c:v>
                </c:pt>
              </c:numCache>
            </c:numRef>
          </c:val>
        </c:ser>
        <c:ser>
          <c:idx val="3"/>
          <c:order val="3"/>
          <c:tx>
            <c:strRef>
              <c:f>'Threadring - 10000 processos'!$AZ$2</c:f>
              <c:strCache>
                <c:ptCount val="1"/>
                <c:pt idx="0">
                  <c:v>ooErlang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processos'!$AZ$3:$AZ$6</c:f>
              <c:numCache>
                <c:formatCode>General</c:formatCode>
                <c:ptCount val="4"/>
                <c:pt idx="0">
                  <c:v>59.370671899999998</c:v>
                </c:pt>
                <c:pt idx="1">
                  <c:v>116.6062237</c:v>
                </c:pt>
                <c:pt idx="2">
                  <c:v>581.77808909999999</c:v>
                </c:pt>
                <c:pt idx="3">
                  <c:v>1165.1580931999999</c:v>
                </c:pt>
              </c:numCache>
            </c:numRef>
          </c:val>
        </c:ser>
        <c:ser>
          <c:idx val="4"/>
          <c:order val="4"/>
          <c:tx>
            <c:strRef>
              <c:f>'Threadring - 10000 processos'!$BA$2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processos'!$BA$3:$BA$6</c:f>
              <c:numCache>
                <c:formatCode>General</c:formatCode>
                <c:ptCount val="4"/>
                <c:pt idx="0">
                  <c:v>758.35614669999995</c:v>
                </c:pt>
              </c:numCache>
            </c:numRef>
          </c:val>
        </c:ser>
        <c:ser>
          <c:idx val="5"/>
          <c:order val="5"/>
          <c:tx>
            <c:strRef>
              <c:f>'Threadring - 10000 processos'!$BB$2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processos'!$BB$3:$BB$6</c:f>
              <c:numCache>
                <c:formatCode>General</c:formatCode>
                <c:ptCount val="4"/>
                <c:pt idx="0">
                  <c:v>636.99501250000003</c:v>
                </c:pt>
                <c:pt idx="1">
                  <c:v>1283.0743235</c:v>
                </c:pt>
                <c:pt idx="2">
                  <c:v>6371.6001413000004</c:v>
                </c:pt>
                <c:pt idx="3">
                  <c:v>14144.0142473</c:v>
                </c:pt>
              </c:numCache>
            </c:numRef>
          </c:val>
        </c:ser>
        <c:ser>
          <c:idx val="6"/>
          <c:order val="6"/>
          <c:tx>
            <c:strRef>
              <c:f>'Threadring - 10000 processos'!$BC$2</c:f>
              <c:strCache>
                <c:ptCount val="1"/>
                <c:pt idx="0">
                  <c:v>Scala - Default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processos'!$BC$3:$BC$6</c:f>
              <c:numCache>
                <c:formatCode>General</c:formatCode>
                <c:ptCount val="4"/>
                <c:pt idx="0">
                  <c:v>455.70896349999998</c:v>
                </c:pt>
              </c:numCache>
            </c:numRef>
          </c:val>
        </c:ser>
        <c:marker val="1"/>
        <c:axId val="88567168"/>
        <c:axId val="88585344"/>
      </c:lineChart>
      <c:catAx>
        <c:axId val="88567168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88585344"/>
        <c:crossesAt val="0"/>
        <c:auto val="1"/>
        <c:lblAlgn val="ctr"/>
        <c:lblOffset val="100"/>
      </c:catAx>
      <c:valAx>
        <c:axId val="8858534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pt-BR"/>
          </a:p>
        </c:txPr>
        <c:crossAx val="88567168"/>
        <c:crossesAt val="0"/>
        <c:crossBetween val="between"/>
      </c:valAx>
      <c:spPr>
        <a:ln>
          <a:solidFill>
            <a:srgbClr val="B3B3B3"/>
          </a:solidFill>
        </a:ln>
      </c:spPr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129240</xdr:colOff>
      <xdr:row>8</xdr:row>
      <xdr:rowOff>147600</xdr:rowOff>
    </xdr:from>
    <xdr:to>
      <xdr:col>43</xdr:col>
      <xdr:colOff>622080</xdr:colOff>
      <xdr:row>55</xdr:row>
      <xdr:rowOff>120240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108720</xdr:colOff>
      <xdr:row>59</xdr:row>
      <xdr:rowOff>44640</xdr:rowOff>
    </xdr:from>
    <xdr:to>
      <xdr:col>43</xdr:col>
      <xdr:colOff>601560</xdr:colOff>
      <xdr:row>104</xdr:row>
      <xdr:rowOff>159840</xdr:rowOff>
    </xdr:to>
    <xdr:graphicFrame macro="">
      <xdr:nvGraphicFramePr>
        <xdr:cNvPr id="0" name="Gráfico 42949672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45</xdr:col>
      <xdr:colOff>912240</xdr:colOff>
      <xdr:row>9</xdr:row>
      <xdr:rowOff>0</xdr:rowOff>
    </xdr:from>
    <xdr:to>
      <xdr:col>59</xdr:col>
      <xdr:colOff>149040</xdr:colOff>
      <xdr:row>55</xdr:row>
      <xdr:rowOff>141480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45</xdr:col>
      <xdr:colOff>927000</xdr:colOff>
      <xdr:row>58</xdr:row>
      <xdr:rowOff>121320</xdr:rowOff>
    </xdr:from>
    <xdr:to>
      <xdr:col>59</xdr:col>
      <xdr:colOff>163800</xdr:colOff>
      <xdr:row>104</xdr:row>
      <xdr:rowOff>67320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59</xdr:col>
      <xdr:colOff>662040</xdr:colOff>
      <xdr:row>9</xdr:row>
      <xdr:rowOff>42120</xdr:rowOff>
    </xdr:from>
    <xdr:to>
      <xdr:col>74</xdr:col>
      <xdr:colOff>96840</xdr:colOff>
      <xdr:row>56</xdr:row>
      <xdr:rowOff>14760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59</xdr:col>
      <xdr:colOff>661680</xdr:colOff>
      <xdr:row>59</xdr:row>
      <xdr:rowOff>86400</xdr:rowOff>
    </xdr:from>
    <xdr:to>
      <xdr:col>74</xdr:col>
      <xdr:colOff>96480</xdr:colOff>
      <xdr:row>105</xdr:row>
      <xdr:rowOff>23760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56880</xdr:colOff>
      <xdr:row>8</xdr:row>
      <xdr:rowOff>56160</xdr:rowOff>
    </xdr:from>
    <xdr:to>
      <xdr:col>43</xdr:col>
      <xdr:colOff>23400</xdr:colOff>
      <xdr:row>49</xdr:row>
      <xdr:rowOff>131400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52560</xdr:colOff>
      <xdr:row>51</xdr:row>
      <xdr:rowOff>86760</xdr:rowOff>
    </xdr:from>
    <xdr:to>
      <xdr:col>43</xdr:col>
      <xdr:colOff>19080</xdr:colOff>
      <xdr:row>92</xdr:row>
      <xdr:rowOff>162000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43</xdr:col>
      <xdr:colOff>1294560</xdr:colOff>
      <xdr:row>8</xdr:row>
      <xdr:rowOff>135360</xdr:rowOff>
    </xdr:from>
    <xdr:to>
      <xdr:col>54</xdr:col>
      <xdr:colOff>1274400</xdr:colOff>
      <xdr:row>50</xdr:row>
      <xdr:rowOff>41760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43</xdr:col>
      <xdr:colOff>1306080</xdr:colOff>
      <xdr:row>52</xdr:row>
      <xdr:rowOff>36360</xdr:rowOff>
    </xdr:from>
    <xdr:to>
      <xdr:col>54</xdr:col>
      <xdr:colOff>1285920</xdr:colOff>
      <xdr:row>93</xdr:row>
      <xdr:rowOff>111600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56</xdr:col>
      <xdr:colOff>165600</xdr:colOff>
      <xdr:row>9</xdr:row>
      <xdr:rowOff>79200</xdr:rowOff>
    </xdr:from>
    <xdr:to>
      <xdr:col>69</xdr:col>
      <xdr:colOff>176760</xdr:colOff>
      <xdr:row>50</xdr:row>
      <xdr:rowOff>154440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56</xdr:col>
      <xdr:colOff>186480</xdr:colOff>
      <xdr:row>52</xdr:row>
      <xdr:rowOff>99720</xdr:rowOff>
    </xdr:from>
    <xdr:to>
      <xdr:col>69</xdr:col>
      <xdr:colOff>197640</xdr:colOff>
      <xdr:row>94</xdr:row>
      <xdr:rowOff>6120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253080</xdr:colOff>
      <xdr:row>11</xdr:row>
      <xdr:rowOff>48600</xdr:rowOff>
    </xdr:from>
    <xdr:to>
      <xdr:col>42</xdr:col>
      <xdr:colOff>1418400</xdr:colOff>
      <xdr:row>57</xdr:row>
      <xdr:rowOff>97920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253080</xdr:colOff>
      <xdr:row>59</xdr:row>
      <xdr:rowOff>27360</xdr:rowOff>
    </xdr:from>
    <xdr:to>
      <xdr:col>42</xdr:col>
      <xdr:colOff>1418400</xdr:colOff>
      <xdr:row>105</xdr:row>
      <xdr:rowOff>76680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43</xdr:col>
      <xdr:colOff>574200</xdr:colOff>
      <xdr:row>10</xdr:row>
      <xdr:rowOff>133200</xdr:rowOff>
    </xdr:from>
    <xdr:to>
      <xdr:col>54</xdr:col>
      <xdr:colOff>116640</xdr:colOff>
      <xdr:row>57</xdr:row>
      <xdr:rowOff>13320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43</xdr:col>
      <xdr:colOff>592920</xdr:colOff>
      <xdr:row>58</xdr:row>
      <xdr:rowOff>133920</xdr:rowOff>
    </xdr:from>
    <xdr:to>
      <xdr:col>54</xdr:col>
      <xdr:colOff>135360</xdr:colOff>
      <xdr:row>105</xdr:row>
      <xdr:rowOff>14400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54</xdr:col>
      <xdr:colOff>705960</xdr:colOff>
      <xdr:row>10</xdr:row>
      <xdr:rowOff>111960</xdr:rowOff>
    </xdr:from>
    <xdr:to>
      <xdr:col>66</xdr:col>
      <xdr:colOff>1038600</xdr:colOff>
      <xdr:row>56</xdr:row>
      <xdr:rowOff>161280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54</xdr:col>
      <xdr:colOff>705960</xdr:colOff>
      <xdr:row>59</xdr:row>
      <xdr:rowOff>69840</xdr:rowOff>
    </xdr:from>
    <xdr:to>
      <xdr:col>66</xdr:col>
      <xdr:colOff>1038600</xdr:colOff>
      <xdr:row>105</xdr:row>
      <xdr:rowOff>119160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69"/>
  <sheetViews>
    <sheetView topLeftCell="BA40" zoomScale="60" zoomScaleNormal="60" workbookViewId="0">
      <selection activeCell="A50" sqref="A50"/>
    </sheetView>
  </sheetViews>
  <sheetFormatPr defaultRowHeight="15"/>
  <cols>
    <col min="1" max="1" width="20"/>
    <col min="2" max="2" width="8.85546875"/>
    <col min="3" max="3" width="12.5703125"/>
    <col min="4" max="4" width="18.85546875"/>
    <col min="5" max="5" width="18"/>
    <col min="6" max="6" width="13.28515625"/>
    <col min="7" max="7" width="20.85546875"/>
    <col min="8" max="8" width="21"/>
    <col min="9" max="9" width="18.140625"/>
    <col min="10" max="10" width="12.140625"/>
    <col min="11" max="11" width="13.5703125"/>
    <col min="12" max="12" width="8.85546875"/>
    <col min="13" max="13" width="17.42578125"/>
    <col min="14" max="14" width="17.85546875"/>
    <col min="15" max="15" width="9.7109375"/>
    <col min="16" max="16" width="20.85546875"/>
    <col min="17" max="17" width="22.85546875"/>
    <col min="18" max="18" width="16"/>
    <col min="19" max="19" width="21.140625"/>
    <col min="20" max="20" width="17.140625"/>
    <col min="21" max="21" width="18.85546875"/>
    <col min="22" max="22" width="18.140625"/>
    <col min="23" max="23" width="17.140625"/>
    <col min="24" max="24" width="8.85546875"/>
    <col min="25" max="25" width="21.42578125"/>
    <col min="26" max="26" width="20.42578125"/>
    <col min="27" max="27" width="22.5703125"/>
    <col min="28" max="28" width="20"/>
    <col min="29" max="29" width="17"/>
    <col min="30" max="30" width="24.42578125"/>
    <col min="31" max="31" width="21.7109375"/>
    <col min="32" max="32" width="22.7109375"/>
    <col min="33" max="33" width="24.5703125"/>
    <col min="34" max="34" width="8.85546875"/>
    <col min="35" max="35" width="22.42578125"/>
    <col min="36" max="36" width="23.85546875"/>
    <col min="37" max="37" width="16.7109375"/>
    <col min="38" max="38" width="16.140625"/>
    <col min="39" max="39" width="20.28515625"/>
    <col min="40" max="40" width="19.5703125"/>
    <col min="41" max="41" width="22.5703125"/>
    <col min="42" max="42" width="24.28515625"/>
    <col min="43" max="43" width="18.42578125"/>
    <col min="44" max="44" width="20.85546875"/>
    <col min="45" max="45" width="23.28515625"/>
    <col min="46" max="46" width="17.7109375"/>
    <col min="47" max="48" width="8.85546875"/>
    <col min="49" max="49" width="11"/>
    <col min="50" max="50" width="17.28515625"/>
    <col min="51" max="51" width="19.42578125"/>
    <col min="52" max="52" width="8.85546875"/>
    <col min="53" max="53" width="24.42578125"/>
    <col min="54" max="54" width="23.42578125"/>
    <col min="55" max="55" width="17.85546875"/>
    <col min="56" max="58" width="8.85546875"/>
    <col min="59" max="59" width="14.140625"/>
    <col min="60" max="60" width="13"/>
    <col min="61" max="61" width="14.42578125"/>
    <col min="62" max="62" width="19.140625"/>
    <col min="63" max="63" width="15.140625"/>
    <col min="64" max="64" width="12.42578125"/>
    <col min="65" max="65" width="20.42578125"/>
    <col min="66" max="66" width="22.140625"/>
    <col min="67" max="67" width="17.5703125"/>
    <col min="68" max="1025" width="8.85546875"/>
  </cols>
  <sheetData>
    <row r="1" spans="1:6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</row>
    <row r="2" spans="1:67">
      <c r="A2">
        <v>5000</v>
      </c>
      <c r="B2">
        <v>5000</v>
      </c>
      <c r="C2">
        <v>4135844</v>
      </c>
      <c r="D2">
        <v>57880839</v>
      </c>
      <c r="E2">
        <v>32872456</v>
      </c>
      <c r="F2">
        <v>3935150</v>
      </c>
      <c r="G2">
        <v>57207613</v>
      </c>
      <c r="H2">
        <v>32271882</v>
      </c>
      <c r="I2">
        <v>32983839</v>
      </c>
      <c r="M2">
        <v>10000</v>
      </c>
      <c r="N2">
        <v>5000</v>
      </c>
      <c r="O2">
        <v>4002224</v>
      </c>
      <c r="P2">
        <v>57676586</v>
      </c>
      <c r="Q2">
        <v>49696990</v>
      </c>
      <c r="R2">
        <v>4257260</v>
      </c>
      <c r="S2">
        <v>57064907</v>
      </c>
      <c r="T2">
        <v>46008328</v>
      </c>
      <c r="U2">
        <v>45927062</v>
      </c>
      <c r="Y2">
        <v>50000</v>
      </c>
      <c r="Z2">
        <v>5000</v>
      </c>
      <c r="AA2">
        <v>4532436</v>
      </c>
      <c r="AB2">
        <v>57312916</v>
      </c>
      <c r="AC2">
        <v>166732844</v>
      </c>
      <c r="AD2">
        <v>4487934</v>
      </c>
      <c r="AE2">
        <v>78204878</v>
      </c>
      <c r="AF2">
        <v>167896374</v>
      </c>
      <c r="AG2">
        <v>141991215</v>
      </c>
      <c r="AI2" s="1" t="s">
        <v>0</v>
      </c>
      <c r="AJ2" s="1" t="s">
        <v>1</v>
      </c>
      <c r="AK2" s="1" t="s">
        <v>2</v>
      </c>
      <c r="AL2" s="1" t="s">
        <v>3</v>
      </c>
      <c r="AM2" s="1" t="s">
        <v>4</v>
      </c>
      <c r="AN2" s="1" t="s">
        <v>5</v>
      </c>
      <c r="AO2" s="1" t="s">
        <v>6</v>
      </c>
      <c r="AP2" s="1" t="s">
        <v>7</v>
      </c>
      <c r="AQ2" s="1" t="s">
        <v>8</v>
      </c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C2" s="1" t="s">
        <v>8</v>
      </c>
      <c r="BG2" s="1" t="s">
        <v>0</v>
      </c>
      <c r="BH2" s="1" t="s">
        <v>1</v>
      </c>
      <c r="BI2" s="1" t="s">
        <v>2</v>
      </c>
      <c r="BJ2" s="1" t="s">
        <v>3</v>
      </c>
      <c r="BK2" s="1" t="s">
        <v>4</v>
      </c>
      <c r="BL2" s="1" t="s">
        <v>5</v>
      </c>
      <c r="BM2" s="1" t="s">
        <v>6</v>
      </c>
      <c r="BN2" s="1" t="s">
        <v>7</v>
      </c>
      <c r="BO2" s="1" t="s">
        <v>8</v>
      </c>
    </row>
    <row r="3" spans="1:67">
      <c r="A3">
        <v>5000</v>
      </c>
      <c r="B3">
        <v>5000</v>
      </c>
      <c r="C3">
        <v>4136855</v>
      </c>
      <c r="D3">
        <v>57951730</v>
      </c>
      <c r="E3">
        <v>34639305</v>
      </c>
      <c r="F3">
        <v>4199276</v>
      </c>
      <c r="G3">
        <v>56488580</v>
      </c>
      <c r="H3">
        <v>36937597</v>
      </c>
      <c r="I3">
        <v>33623058</v>
      </c>
      <c r="M3">
        <v>10000</v>
      </c>
      <c r="N3">
        <v>5000</v>
      </c>
      <c r="O3">
        <v>3934738</v>
      </c>
      <c r="P3">
        <v>57528976</v>
      </c>
      <c r="Q3">
        <v>43233698</v>
      </c>
      <c r="R3">
        <v>7109619</v>
      </c>
      <c r="S3">
        <v>57649897</v>
      </c>
      <c r="T3">
        <v>46529223</v>
      </c>
      <c r="U3">
        <v>45948420</v>
      </c>
      <c r="Y3">
        <v>50000</v>
      </c>
      <c r="Z3">
        <v>5000</v>
      </c>
      <c r="AA3">
        <v>4925845</v>
      </c>
      <c r="AB3">
        <v>58369378</v>
      </c>
      <c r="AC3">
        <v>168626629</v>
      </c>
      <c r="AD3">
        <v>4775712</v>
      </c>
      <c r="AE3">
        <v>78963171</v>
      </c>
      <c r="AF3">
        <v>169445942</v>
      </c>
      <c r="AG3">
        <v>141842908</v>
      </c>
      <c r="AI3">
        <v>5000</v>
      </c>
      <c r="AJ3">
        <v>5000</v>
      </c>
      <c r="AK3">
        <f t="shared" ref="AK3:AQ3" si="0">SUM(C2:C11)/10000000</f>
        <v>4.2042766</v>
      </c>
      <c r="AL3">
        <f t="shared" si="0"/>
        <v>57.975927300000002</v>
      </c>
      <c r="AM3">
        <f t="shared" si="0"/>
        <v>33.1504628</v>
      </c>
      <c r="AN3">
        <f t="shared" si="0"/>
        <v>4.0055842999999998</v>
      </c>
      <c r="AO3">
        <f t="shared" si="0"/>
        <v>57.170529999999999</v>
      </c>
      <c r="AP3">
        <f t="shared" si="0"/>
        <v>33.399005299999999</v>
      </c>
      <c r="AQ3">
        <f t="shared" si="0"/>
        <v>33.380726799999998</v>
      </c>
      <c r="AU3">
        <v>10000</v>
      </c>
      <c r="AV3">
        <v>5000</v>
      </c>
      <c r="AW3">
        <f t="shared" ref="AW3:BC3" si="1">SUM(O2:O11)/10000000</f>
        <v>4.1639384000000002</v>
      </c>
      <c r="AX3">
        <f t="shared" si="1"/>
        <v>57.872732900000003</v>
      </c>
      <c r="AY3">
        <f t="shared" si="1"/>
        <v>46.6933115</v>
      </c>
      <c r="AZ3">
        <f t="shared" si="1"/>
        <v>4.3884426000000003</v>
      </c>
      <c r="BA3">
        <f t="shared" si="1"/>
        <v>57.235212099999998</v>
      </c>
      <c r="BB3">
        <f t="shared" si="1"/>
        <v>46.784026599999997</v>
      </c>
      <c r="BC3">
        <f t="shared" si="1"/>
        <v>45.7943018</v>
      </c>
      <c r="BG3">
        <v>50000</v>
      </c>
      <c r="BH3">
        <v>5000</v>
      </c>
      <c r="BI3">
        <f t="shared" ref="BI3:BO3" si="2">SUM(AA2:AA11)/10000000</f>
        <v>4.9666351999999998</v>
      </c>
      <c r="BJ3">
        <f t="shared" si="2"/>
        <v>57.682131400000003</v>
      </c>
      <c r="BK3">
        <f t="shared" si="2"/>
        <v>167.03632239999999</v>
      </c>
      <c r="BL3">
        <f t="shared" si="2"/>
        <v>4.6194948</v>
      </c>
      <c r="BM3">
        <f t="shared" si="2"/>
        <v>77.411045999999999</v>
      </c>
      <c r="BN3">
        <f t="shared" si="2"/>
        <v>167.80047529999999</v>
      </c>
      <c r="BO3">
        <f t="shared" si="2"/>
        <v>142.151352</v>
      </c>
    </row>
    <row r="4" spans="1:67">
      <c r="A4">
        <v>5000</v>
      </c>
      <c r="B4">
        <v>5000</v>
      </c>
      <c r="C4">
        <v>4127143</v>
      </c>
      <c r="D4">
        <v>58461412</v>
      </c>
      <c r="E4">
        <v>33007959</v>
      </c>
      <c r="F4">
        <v>3944389</v>
      </c>
      <c r="G4">
        <v>56500371</v>
      </c>
      <c r="H4">
        <v>30467400</v>
      </c>
      <c r="I4">
        <v>32550294</v>
      </c>
      <c r="M4">
        <v>10000</v>
      </c>
      <c r="N4">
        <v>5000</v>
      </c>
      <c r="O4">
        <v>4251840</v>
      </c>
      <c r="P4">
        <v>57662961</v>
      </c>
      <c r="Q4">
        <v>47511751</v>
      </c>
      <c r="R4">
        <v>3939774</v>
      </c>
      <c r="S4">
        <v>57507187</v>
      </c>
      <c r="T4">
        <v>48175090</v>
      </c>
      <c r="U4">
        <v>45704066</v>
      </c>
      <c r="Y4">
        <v>50000</v>
      </c>
      <c r="Z4">
        <v>5000</v>
      </c>
      <c r="AA4">
        <v>4836400</v>
      </c>
      <c r="AB4">
        <v>57309791</v>
      </c>
      <c r="AC4">
        <v>167401712</v>
      </c>
      <c r="AD4">
        <v>4510368</v>
      </c>
      <c r="AE4">
        <v>77400381</v>
      </c>
      <c r="AF4">
        <v>167955524</v>
      </c>
      <c r="AG4">
        <v>141531348</v>
      </c>
      <c r="AI4">
        <v>5000</v>
      </c>
      <c r="AJ4">
        <v>10000</v>
      </c>
      <c r="AK4">
        <f>SUM(C13:C22)/10000000</f>
        <v>8.6977972000000001</v>
      </c>
      <c r="AL4">
        <f>SUM(D13:D22)/10000000</f>
        <v>135.88940099999999</v>
      </c>
      <c r="AM4">
        <f>SUM(E13:E22)/10000000</f>
        <v>66.663141899999999</v>
      </c>
      <c r="AN4">
        <f>SUM(F13:F22)/10000000</f>
        <v>8.4728074000000007</v>
      </c>
      <c r="AP4">
        <f>SUM(H13:H22)/10000000</f>
        <v>67.061344700000006</v>
      </c>
      <c r="AQ4">
        <f>SUM(I13:I22)/10000000</f>
        <v>63.803228400000002</v>
      </c>
      <c r="AU4">
        <v>10000</v>
      </c>
      <c r="AV4">
        <v>10000</v>
      </c>
      <c r="AW4">
        <f>SUM(O13:O22)/10000000</f>
        <v>8.4691077000000003</v>
      </c>
      <c r="AX4">
        <f>SUM(P13:P22)/10000000</f>
        <v>135.98843819999999</v>
      </c>
      <c r="AY4">
        <f>SUM(Q13:Q22)/10000000</f>
        <v>92.4813221</v>
      </c>
      <c r="AZ4">
        <f>SUM(R13:R22)/10000000</f>
        <v>8.0996626999999997</v>
      </c>
      <c r="BB4">
        <f>SUM(T13:T22)/10000000</f>
        <v>91.132976299999996</v>
      </c>
      <c r="BC4">
        <f>SUM(U13:U22)/10000000</f>
        <v>89.891184100000004</v>
      </c>
      <c r="BG4">
        <v>50000</v>
      </c>
      <c r="BH4">
        <v>10000</v>
      </c>
      <c r="BI4">
        <f>SUM(AA13:AA22)/10000000</f>
        <v>9.5296562999999992</v>
      </c>
      <c r="BJ4">
        <f>SUM(AB13:AB22)/10000000</f>
        <v>135.85016719999999</v>
      </c>
      <c r="BK4">
        <f>SUM(AC13:AC22)/10000000</f>
        <v>333.40944180000002</v>
      </c>
      <c r="BL4">
        <f>SUM(AD13:AD22)/10000000</f>
        <v>9.4919890999999996</v>
      </c>
      <c r="BN4">
        <f>SUM(AF13:AF22)/10000000</f>
        <v>333.89702720000003</v>
      </c>
      <c r="BO4">
        <f>SUM(AG13:AG22)/10000000</f>
        <v>279.6379139</v>
      </c>
    </row>
    <row r="5" spans="1:67">
      <c r="A5">
        <v>5000</v>
      </c>
      <c r="B5">
        <v>5000</v>
      </c>
      <c r="C5">
        <v>4180860</v>
      </c>
      <c r="D5">
        <v>57699020</v>
      </c>
      <c r="E5">
        <v>34496046</v>
      </c>
      <c r="F5">
        <v>4174073</v>
      </c>
      <c r="G5">
        <v>57956288</v>
      </c>
      <c r="H5">
        <v>33387307</v>
      </c>
      <c r="I5">
        <v>33185571</v>
      </c>
      <c r="M5">
        <v>10000</v>
      </c>
      <c r="N5">
        <v>5000</v>
      </c>
      <c r="O5">
        <v>4312696</v>
      </c>
      <c r="P5">
        <v>57973297</v>
      </c>
      <c r="Q5">
        <v>45853384</v>
      </c>
      <c r="R5">
        <v>4276374</v>
      </c>
      <c r="S5">
        <v>57195003</v>
      </c>
      <c r="T5">
        <v>48403987</v>
      </c>
      <c r="U5">
        <v>45063124</v>
      </c>
      <c r="Y5">
        <v>50000</v>
      </c>
      <c r="Z5">
        <v>5000</v>
      </c>
      <c r="AA5">
        <v>5211977</v>
      </c>
      <c r="AB5">
        <v>58031420</v>
      </c>
      <c r="AC5">
        <v>166966646</v>
      </c>
      <c r="AD5">
        <v>4490420</v>
      </c>
      <c r="AE5">
        <v>76663719</v>
      </c>
      <c r="AF5">
        <v>167855280</v>
      </c>
      <c r="AG5">
        <v>141574427</v>
      </c>
      <c r="AI5">
        <v>5000</v>
      </c>
      <c r="AJ5">
        <v>50000</v>
      </c>
      <c r="AK5">
        <f>SUM(C24:C33)/10000000</f>
        <v>40.772554200000002</v>
      </c>
      <c r="AM5">
        <f>SUM(E24:E33)/10000000</f>
        <v>325.33687520000001</v>
      </c>
      <c r="AN5">
        <f>SUM(F24:F33)/10000000</f>
        <v>40.286582500000002</v>
      </c>
      <c r="AP5">
        <f>SUM(H24:H33)/10000000</f>
        <v>336.07830560000002</v>
      </c>
      <c r="AQ5">
        <f>SUM(I24:I33)/10000000</f>
        <v>312.42037149999999</v>
      </c>
      <c r="AU5">
        <v>10000</v>
      </c>
      <c r="AV5">
        <v>50000</v>
      </c>
      <c r="AW5">
        <f>SUM(O24:O33)/10000000</f>
        <v>42.228979799999998</v>
      </c>
      <c r="AY5">
        <f>SUM(Q24:Q33)/10000000</f>
        <v>472.9584461</v>
      </c>
      <c r="AZ5">
        <f>SUM(R24:R33)/10000000</f>
        <v>41.506908699999997</v>
      </c>
      <c r="BB5">
        <f>SUM(T24:T33)/10000000</f>
        <v>471.22372059999998</v>
      </c>
      <c r="BC5">
        <f>SUM(U24:U33)/10000000</f>
        <v>446.23611590000002</v>
      </c>
      <c r="BG5">
        <v>50000</v>
      </c>
      <c r="BH5">
        <v>50000</v>
      </c>
      <c r="BI5">
        <f>SUM(AA24:AA33)/10000000</f>
        <v>47.6394156</v>
      </c>
      <c r="BK5">
        <f>SUM(AC24:AC33)/10000000</f>
        <v>1661.5698958999999</v>
      </c>
      <c r="BL5">
        <f>SUM(AD24:AD33)/10000000</f>
        <v>47.306817600000002</v>
      </c>
      <c r="BN5">
        <f>SUM(AF24:AF33)/10000000</f>
        <v>1670.7834998999999</v>
      </c>
      <c r="BO5">
        <f>SUM(AG24:AG33)/10000000</f>
        <v>1384.8962614</v>
      </c>
    </row>
    <row r="6" spans="1:67">
      <c r="A6">
        <v>5000</v>
      </c>
      <c r="B6">
        <v>5000</v>
      </c>
      <c r="C6">
        <v>4262420</v>
      </c>
      <c r="D6">
        <v>58083915</v>
      </c>
      <c r="E6">
        <v>33524565</v>
      </c>
      <c r="F6">
        <v>4176558</v>
      </c>
      <c r="G6">
        <v>57187379</v>
      </c>
      <c r="H6">
        <v>35602001</v>
      </c>
      <c r="I6">
        <v>33363274</v>
      </c>
      <c r="M6">
        <v>10000</v>
      </c>
      <c r="N6">
        <v>5000</v>
      </c>
      <c r="O6">
        <v>4311235</v>
      </c>
      <c r="P6">
        <v>58608131</v>
      </c>
      <c r="Q6">
        <v>46233308</v>
      </c>
      <c r="R6">
        <v>4204511</v>
      </c>
      <c r="S6">
        <v>57276553</v>
      </c>
      <c r="T6">
        <v>47856511</v>
      </c>
      <c r="U6">
        <v>46368610</v>
      </c>
      <c r="Y6">
        <v>50000</v>
      </c>
      <c r="Z6">
        <v>5000</v>
      </c>
      <c r="AA6">
        <v>5310642</v>
      </c>
      <c r="AB6">
        <v>57897515</v>
      </c>
      <c r="AC6">
        <v>167857199</v>
      </c>
      <c r="AD6">
        <v>4492919</v>
      </c>
      <c r="AE6">
        <v>77226467</v>
      </c>
      <c r="AF6">
        <v>169150593</v>
      </c>
      <c r="AG6">
        <v>141649355</v>
      </c>
      <c r="AI6">
        <v>5000</v>
      </c>
      <c r="AJ6">
        <v>100000</v>
      </c>
      <c r="AK6">
        <f>SUM(C35:C44)/10000000</f>
        <v>81.915599799999995</v>
      </c>
      <c r="AM6">
        <f>SUM(E35:E44)/10000000</f>
        <v>636.98404449999998</v>
      </c>
      <c r="AN6">
        <f>SUM(F35:F44)/10000000</f>
        <v>80.795760099999995</v>
      </c>
      <c r="AP6">
        <f>SUM(H35:H44)/10000000</f>
        <v>650.68943820000004</v>
      </c>
      <c r="AQ6">
        <f>SUM(I35:I44)/10000000</f>
        <v>619.35779639999998</v>
      </c>
      <c r="AU6">
        <v>10000</v>
      </c>
      <c r="AV6">
        <v>100000</v>
      </c>
      <c r="AW6">
        <f>SUM(O35:O44)/10000000</f>
        <v>83.413883600000005</v>
      </c>
      <c r="AY6">
        <f>SUM(Q35:Q44)/10000000</f>
        <v>915.44085710000002</v>
      </c>
      <c r="AZ6">
        <f>SUM(R35:R44)/10000000</f>
        <v>79.972370699999999</v>
      </c>
      <c r="BB6">
        <f>SUM(T35:T44)/10000000</f>
        <v>915.77190529999996</v>
      </c>
      <c r="BC6">
        <f>SUM(U35:U44)/10000000</f>
        <v>880.47164329999998</v>
      </c>
      <c r="BG6">
        <v>50000</v>
      </c>
      <c r="BH6">
        <v>100000</v>
      </c>
      <c r="BI6">
        <f>SUM(AA35:AA44)/10000000</f>
        <v>94.435243</v>
      </c>
      <c r="BK6">
        <f>SUM(AC35:AC44)/10000000</f>
        <v>3317.8616191000001</v>
      </c>
      <c r="BL6">
        <f>SUM(AD35:AD44)/10000000</f>
        <v>92.179645100000002</v>
      </c>
      <c r="BN6">
        <f>SUM(AF35:AF44)/10000000</f>
        <v>3292.0233355999999</v>
      </c>
      <c r="BO6">
        <f>SUM(AG35:AG44)/10000000</f>
        <v>2774.8661969999998</v>
      </c>
    </row>
    <row r="7" spans="1:67">
      <c r="A7">
        <v>5000</v>
      </c>
      <c r="B7">
        <v>5000</v>
      </c>
      <c r="C7">
        <v>4231591</v>
      </c>
      <c r="D7">
        <v>57524322</v>
      </c>
      <c r="E7">
        <v>32511037</v>
      </c>
      <c r="F7">
        <v>3927644</v>
      </c>
      <c r="G7">
        <v>56402794</v>
      </c>
      <c r="H7">
        <v>30388696</v>
      </c>
      <c r="I7">
        <v>33737811</v>
      </c>
      <c r="M7">
        <v>10000</v>
      </c>
      <c r="N7">
        <v>5000</v>
      </c>
      <c r="O7">
        <v>4232370</v>
      </c>
      <c r="P7">
        <v>58258639</v>
      </c>
      <c r="Q7">
        <v>46346828</v>
      </c>
      <c r="R7">
        <v>3929194</v>
      </c>
      <c r="S7">
        <v>57418678</v>
      </c>
      <c r="T7">
        <v>48634821</v>
      </c>
      <c r="U7">
        <v>45825643</v>
      </c>
      <c r="Y7">
        <v>50000</v>
      </c>
      <c r="Z7">
        <v>5000</v>
      </c>
      <c r="AA7">
        <v>5146338</v>
      </c>
      <c r="AB7">
        <v>57438817</v>
      </c>
      <c r="AC7">
        <v>167551652</v>
      </c>
      <c r="AD7">
        <v>4498204</v>
      </c>
      <c r="AE7">
        <v>76851387</v>
      </c>
      <c r="AF7">
        <v>168188568</v>
      </c>
      <c r="AG7">
        <v>142989882</v>
      </c>
    </row>
    <row r="8" spans="1:67">
      <c r="A8">
        <v>5000</v>
      </c>
      <c r="B8">
        <v>5000</v>
      </c>
      <c r="C8">
        <v>4217261</v>
      </c>
      <c r="D8">
        <v>58152060</v>
      </c>
      <c r="E8">
        <v>32261822</v>
      </c>
      <c r="F8">
        <v>3924117</v>
      </c>
      <c r="G8">
        <v>56920988</v>
      </c>
      <c r="H8">
        <v>35665360</v>
      </c>
      <c r="I8">
        <v>33561471</v>
      </c>
      <c r="M8">
        <v>10000</v>
      </c>
      <c r="N8">
        <v>5000</v>
      </c>
      <c r="O8">
        <v>3940179</v>
      </c>
      <c r="P8">
        <v>57900244</v>
      </c>
      <c r="Q8">
        <v>49785712</v>
      </c>
      <c r="R8">
        <v>3988359</v>
      </c>
      <c r="S8">
        <v>57287331</v>
      </c>
      <c r="T8">
        <v>45565261</v>
      </c>
      <c r="U8">
        <v>46381493</v>
      </c>
      <c r="Y8">
        <v>50000</v>
      </c>
      <c r="Z8">
        <v>5000</v>
      </c>
      <c r="AA8">
        <v>5317895</v>
      </c>
      <c r="AB8">
        <v>57537279</v>
      </c>
      <c r="AC8">
        <v>166855846</v>
      </c>
      <c r="AD8">
        <v>4840327</v>
      </c>
      <c r="AE8">
        <v>77262394</v>
      </c>
      <c r="AF8">
        <v>165522886</v>
      </c>
      <c r="AG8">
        <v>142259349</v>
      </c>
    </row>
    <row r="9" spans="1:67">
      <c r="A9">
        <v>5000</v>
      </c>
      <c r="B9">
        <v>5000</v>
      </c>
      <c r="C9">
        <v>4306663</v>
      </c>
      <c r="D9">
        <v>57942787</v>
      </c>
      <c r="E9">
        <v>32999261</v>
      </c>
      <c r="F9">
        <v>3924264</v>
      </c>
      <c r="G9">
        <v>57868421</v>
      </c>
      <c r="H9">
        <v>34123966</v>
      </c>
      <c r="I9">
        <v>33410022</v>
      </c>
      <c r="M9">
        <v>10000</v>
      </c>
      <c r="N9">
        <v>5000</v>
      </c>
      <c r="O9">
        <v>4280730</v>
      </c>
      <c r="P9">
        <v>57727856</v>
      </c>
      <c r="Q9">
        <v>45957236</v>
      </c>
      <c r="R9">
        <v>3943624</v>
      </c>
      <c r="S9">
        <v>57007400</v>
      </c>
      <c r="T9">
        <v>47876123</v>
      </c>
      <c r="U9">
        <v>45379524</v>
      </c>
      <c r="Y9">
        <v>50000</v>
      </c>
      <c r="Z9">
        <v>5000</v>
      </c>
      <c r="AA9">
        <v>4511933</v>
      </c>
      <c r="AB9">
        <v>57296571</v>
      </c>
      <c r="AC9">
        <v>167704456</v>
      </c>
      <c r="AD9">
        <v>4494424</v>
      </c>
      <c r="AE9">
        <v>76982019</v>
      </c>
      <c r="AF9">
        <v>164310933</v>
      </c>
      <c r="AG9">
        <v>142799693</v>
      </c>
    </row>
    <row r="10" spans="1:67">
      <c r="A10">
        <v>5000</v>
      </c>
      <c r="B10">
        <v>5000</v>
      </c>
      <c r="C10">
        <v>4166025</v>
      </c>
      <c r="D10">
        <v>57818826</v>
      </c>
      <c r="E10">
        <v>33401473</v>
      </c>
      <c r="F10">
        <v>3920843</v>
      </c>
      <c r="G10">
        <v>57145651</v>
      </c>
      <c r="H10">
        <v>32377708</v>
      </c>
      <c r="I10">
        <v>33661297</v>
      </c>
      <c r="M10">
        <v>10000</v>
      </c>
      <c r="N10">
        <v>5000</v>
      </c>
      <c r="O10">
        <v>3967044</v>
      </c>
      <c r="P10">
        <v>57519420</v>
      </c>
      <c r="Q10">
        <v>46428519</v>
      </c>
      <c r="R10">
        <v>4252633</v>
      </c>
      <c r="S10">
        <v>57359335</v>
      </c>
      <c r="T10">
        <v>45577468</v>
      </c>
      <c r="U10">
        <v>45411306</v>
      </c>
      <c r="Y10">
        <v>50000</v>
      </c>
      <c r="Z10">
        <v>5000</v>
      </c>
      <c r="AA10">
        <v>4849547</v>
      </c>
      <c r="AB10">
        <v>58256691</v>
      </c>
      <c r="AC10">
        <v>164468965</v>
      </c>
      <c r="AD10">
        <v>4773510</v>
      </c>
      <c r="AE10">
        <v>77130463</v>
      </c>
      <c r="AF10">
        <v>168622474</v>
      </c>
      <c r="AG10">
        <v>142278499</v>
      </c>
    </row>
    <row r="11" spans="1:67">
      <c r="A11">
        <v>5000</v>
      </c>
      <c r="B11">
        <v>5000</v>
      </c>
      <c r="C11">
        <v>4278104</v>
      </c>
      <c r="D11">
        <v>58244362</v>
      </c>
      <c r="E11">
        <v>31790704</v>
      </c>
      <c r="F11">
        <v>3929529</v>
      </c>
      <c r="G11">
        <v>58027215</v>
      </c>
      <c r="H11">
        <v>32768136</v>
      </c>
      <c r="I11">
        <v>33730631</v>
      </c>
      <c r="M11">
        <v>10000</v>
      </c>
      <c r="N11">
        <v>5000</v>
      </c>
      <c r="O11">
        <v>4406328</v>
      </c>
      <c r="P11">
        <v>57871219</v>
      </c>
      <c r="Q11">
        <v>45885689</v>
      </c>
      <c r="R11">
        <v>3983078</v>
      </c>
      <c r="S11">
        <v>56585830</v>
      </c>
      <c r="T11">
        <v>43213454</v>
      </c>
      <c r="U11">
        <v>45933770</v>
      </c>
      <c r="Y11">
        <v>50000</v>
      </c>
      <c r="Z11">
        <v>5000</v>
      </c>
      <c r="AA11">
        <v>5023339</v>
      </c>
      <c r="AB11">
        <v>57370936</v>
      </c>
      <c r="AC11">
        <v>166197275</v>
      </c>
      <c r="AD11">
        <v>4831130</v>
      </c>
      <c r="AE11">
        <v>77425581</v>
      </c>
      <c r="AF11">
        <v>169056179</v>
      </c>
      <c r="AG11">
        <v>142596844</v>
      </c>
    </row>
    <row r="13" spans="1:67">
      <c r="A13">
        <v>5000</v>
      </c>
      <c r="B13">
        <v>10000</v>
      </c>
      <c r="C13">
        <v>9014718</v>
      </c>
      <c r="D13">
        <v>135656263</v>
      </c>
      <c r="E13">
        <v>69117972</v>
      </c>
      <c r="F13">
        <v>8376185</v>
      </c>
      <c r="H13">
        <v>68530962</v>
      </c>
      <c r="I13">
        <v>65458297</v>
      </c>
      <c r="M13">
        <v>10000</v>
      </c>
      <c r="N13">
        <v>10000</v>
      </c>
      <c r="O13">
        <v>7965532</v>
      </c>
      <c r="P13">
        <v>136488416</v>
      </c>
      <c r="Q13">
        <v>100464833</v>
      </c>
      <c r="R13">
        <v>7892116</v>
      </c>
      <c r="T13">
        <v>89573547</v>
      </c>
      <c r="U13">
        <v>89817597</v>
      </c>
      <c r="Y13">
        <v>50000</v>
      </c>
      <c r="Z13">
        <v>10000</v>
      </c>
      <c r="AA13">
        <v>9968589</v>
      </c>
      <c r="AB13">
        <v>135925717</v>
      </c>
      <c r="AC13">
        <v>329849293</v>
      </c>
      <c r="AD13">
        <v>9518133</v>
      </c>
      <c r="AF13">
        <v>329334032</v>
      </c>
      <c r="AG13">
        <v>275816530</v>
      </c>
    </row>
    <row r="14" spans="1:67">
      <c r="A14">
        <v>5000</v>
      </c>
      <c r="B14">
        <v>10000</v>
      </c>
      <c r="C14">
        <v>8079131</v>
      </c>
      <c r="D14">
        <v>135844394</v>
      </c>
      <c r="E14">
        <v>62521156</v>
      </c>
      <c r="F14">
        <v>7834336</v>
      </c>
      <c r="H14">
        <v>64171412</v>
      </c>
      <c r="I14">
        <v>63389848</v>
      </c>
      <c r="M14">
        <v>10000</v>
      </c>
      <c r="N14">
        <v>10000</v>
      </c>
      <c r="O14">
        <v>8550833</v>
      </c>
      <c r="P14">
        <v>135930231</v>
      </c>
      <c r="Q14">
        <v>92415788</v>
      </c>
      <c r="R14">
        <v>8562614</v>
      </c>
      <c r="T14">
        <v>90986035</v>
      </c>
      <c r="U14">
        <v>91050003</v>
      </c>
      <c r="Y14">
        <v>50000</v>
      </c>
      <c r="Z14">
        <v>10000</v>
      </c>
      <c r="AA14">
        <v>9902423</v>
      </c>
      <c r="AB14">
        <v>136037885</v>
      </c>
      <c r="AC14">
        <v>342362691</v>
      </c>
      <c r="AD14">
        <v>9530912</v>
      </c>
      <c r="AF14">
        <v>335391133</v>
      </c>
      <c r="AG14">
        <v>279926941</v>
      </c>
    </row>
    <row r="15" spans="1:67">
      <c r="A15">
        <v>5000</v>
      </c>
      <c r="B15">
        <v>10000</v>
      </c>
      <c r="C15">
        <v>8593143</v>
      </c>
      <c r="D15">
        <v>135861326</v>
      </c>
      <c r="E15">
        <v>65443275</v>
      </c>
      <c r="F15">
        <v>12285123</v>
      </c>
      <c r="H15">
        <v>66424726</v>
      </c>
      <c r="I15">
        <v>64280823</v>
      </c>
      <c r="M15">
        <v>10000</v>
      </c>
      <c r="N15">
        <v>10000</v>
      </c>
      <c r="O15">
        <v>8481414</v>
      </c>
      <c r="P15">
        <v>136716031</v>
      </c>
      <c r="Q15">
        <v>89225023</v>
      </c>
      <c r="R15">
        <v>7900029</v>
      </c>
      <c r="T15">
        <v>93243929</v>
      </c>
      <c r="U15">
        <v>89818126</v>
      </c>
      <c r="Y15">
        <v>50000</v>
      </c>
      <c r="Z15">
        <v>10000</v>
      </c>
      <c r="AA15">
        <v>8930817</v>
      </c>
      <c r="AB15">
        <v>135596122</v>
      </c>
      <c r="AC15">
        <v>328681466</v>
      </c>
      <c r="AD15">
        <v>9581150</v>
      </c>
      <c r="AF15">
        <v>334218025</v>
      </c>
      <c r="AG15">
        <v>280298198</v>
      </c>
    </row>
    <row r="16" spans="1:67">
      <c r="A16">
        <v>5000</v>
      </c>
      <c r="B16">
        <v>10000</v>
      </c>
      <c r="C16">
        <v>8777967</v>
      </c>
      <c r="D16">
        <v>135529315</v>
      </c>
      <c r="E16">
        <v>67194768</v>
      </c>
      <c r="F16">
        <v>7831998</v>
      </c>
      <c r="H16">
        <v>72822137</v>
      </c>
      <c r="I16">
        <v>63400703</v>
      </c>
      <c r="M16">
        <v>10000</v>
      </c>
      <c r="N16">
        <v>10000</v>
      </c>
      <c r="O16">
        <v>8424602</v>
      </c>
      <c r="P16">
        <v>135548505</v>
      </c>
      <c r="Q16">
        <v>91542744</v>
      </c>
      <c r="R16">
        <v>7912791</v>
      </c>
      <c r="T16">
        <v>85790643</v>
      </c>
      <c r="U16">
        <v>89813085</v>
      </c>
      <c r="Y16">
        <v>50000</v>
      </c>
      <c r="Z16">
        <v>10000</v>
      </c>
      <c r="AA16">
        <v>9066590</v>
      </c>
      <c r="AB16">
        <v>135106593</v>
      </c>
      <c r="AC16">
        <v>334341129</v>
      </c>
      <c r="AD16">
        <v>8986109</v>
      </c>
      <c r="AF16">
        <v>332861396</v>
      </c>
      <c r="AG16">
        <v>280083703</v>
      </c>
    </row>
    <row r="17" spans="1:33">
      <c r="A17">
        <v>5000</v>
      </c>
      <c r="B17">
        <v>10000</v>
      </c>
      <c r="C17">
        <v>8937885</v>
      </c>
      <c r="D17">
        <v>135127758</v>
      </c>
      <c r="E17">
        <v>70464295</v>
      </c>
      <c r="F17">
        <v>7736950</v>
      </c>
      <c r="H17">
        <v>66437560</v>
      </c>
      <c r="I17">
        <v>60665842</v>
      </c>
      <c r="M17">
        <v>10000</v>
      </c>
      <c r="N17">
        <v>10000</v>
      </c>
      <c r="O17">
        <v>8515830</v>
      </c>
      <c r="P17">
        <v>135616226</v>
      </c>
      <c r="Q17">
        <v>91028942</v>
      </c>
      <c r="R17">
        <v>8509983</v>
      </c>
      <c r="T17">
        <v>95038735</v>
      </c>
      <c r="U17">
        <v>89410353</v>
      </c>
      <c r="Y17">
        <v>50000</v>
      </c>
      <c r="Z17">
        <v>10000</v>
      </c>
      <c r="AA17">
        <v>9804755</v>
      </c>
      <c r="AB17">
        <v>136114007</v>
      </c>
      <c r="AC17">
        <v>332085067</v>
      </c>
      <c r="AD17">
        <v>9577413</v>
      </c>
      <c r="AF17">
        <v>330784989</v>
      </c>
      <c r="AG17">
        <v>280578171</v>
      </c>
    </row>
    <row r="18" spans="1:33">
      <c r="A18">
        <v>5000</v>
      </c>
      <c r="B18">
        <v>10000</v>
      </c>
      <c r="C18">
        <v>8223564</v>
      </c>
      <c r="D18">
        <v>135635188</v>
      </c>
      <c r="E18">
        <v>65754116</v>
      </c>
      <c r="F18">
        <v>8366184</v>
      </c>
      <c r="H18">
        <v>73183654</v>
      </c>
      <c r="I18">
        <v>64835990</v>
      </c>
      <c r="M18">
        <v>10000</v>
      </c>
      <c r="N18">
        <v>10000</v>
      </c>
      <c r="O18">
        <v>8781976</v>
      </c>
      <c r="P18">
        <v>135267504</v>
      </c>
      <c r="Q18">
        <v>93560242</v>
      </c>
      <c r="R18">
        <v>7895164</v>
      </c>
      <c r="T18">
        <v>85581614</v>
      </c>
      <c r="U18">
        <v>89664576</v>
      </c>
      <c r="Y18">
        <v>50000</v>
      </c>
      <c r="Z18">
        <v>10000</v>
      </c>
      <c r="AA18">
        <v>9544949</v>
      </c>
      <c r="AB18">
        <v>136124179</v>
      </c>
      <c r="AC18">
        <v>327987316</v>
      </c>
      <c r="AD18">
        <v>9668390</v>
      </c>
      <c r="AF18">
        <v>337591678</v>
      </c>
      <c r="AG18">
        <v>277654887</v>
      </c>
    </row>
    <row r="19" spans="1:33">
      <c r="A19">
        <v>5000</v>
      </c>
      <c r="B19">
        <v>10000</v>
      </c>
      <c r="C19">
        <v>8787885</v>
      </c>
      <c r="D19">
        <v>136287942</v>
      </c>
      <c r="E19">
        <v>70569094</v>
      </c>
      <c r="F19">
        <v>7843722</v>
      </c>
      <c r="H19">
        <v>68665227</v>
      </c>
      <c r="I19">
        <v>63039923</v>
      </c>
      <c r="M19">
        <v>10000</v>
      </c>
      <c r="N19">
        <v>10000</v>
      </c>
      <c r="O19">
        <v>8513913</v>
      </c>
      <c r="P19">
        <v>136015590</v>
      </c>
      <c r="Q19">
        <v>87849200</v>
      </c>
      <c r="R19">
        <v>7975763</v>
      </c>
      <c r="T19">
        <v>92696685</v>
      </c>
      <c r="U19">
        <v>89538987</v>
      </c>
      <c r="Y19">
        <v>50000</v>
      </c>
      <c r="Z19">
        <v>10000</v>
      </c>
      <c r="AA19">
        <v>9076649</v>
      </c>
      <c r="AB19">
        <v>135921707</v>
      </c>
      <c r="AC19">
        <v>333805202</v>
      </c>
      <c r="AD19">
        <v>9551066</v>
      </c>
      <c r="AF19">
        <v>334141805</v>
      </c>
      <c r="AG19">
        <v>280916992</v>
      </c>
    </row>
    <row r="20" spans="1:33">
      <c r="A20">
        <v>5000</v>
      </c>
      <c r="B20">
        <v>10000</v>
      </c>
      <c r="C20">
        <v>8850241</v>
      </c>
      <c r="D20">
        <v>135882163</v>
      </c>
      <c r="E20">
        <v>65512096</v>
      </c>
      <c r="F20">
        <v>8343340</v>
      </c>
      <c r="H20">
        <v>71574338</v>
      </c>
      <c r="I20">
        <v>63693949</v>
      </c>
      <c r="M20">
        <v>10000</v>
      </c>
      <c r="N20">
        <v>10000</v>
      </c>
      <c r="O20">
        <v>8505719</v>
      </c>
      <c r="P20">
        <v>136443109</v>
      </c>
      <c r="Q20">
        <v>98609270</v>
      </c>
      <c r="R20">
        <v>8521562</v>
      </c>
      <c r="T20">
        <v>93144813</v>
      </c>
      <c r="U20">
        <v>91062814</v>
      </c>
      <c r="Y20">
        <v>50000</v>
      </c>
      <c r="Z20">
        <v>10000</v>
      </c>
      <c r="AA20">
        <v>9824237</v>
      </c>
      <c r="AB20">
        <v>136404903</v>
      </c>
      <c r="AC20">
        <v>333829252</v>
      </c>
      <c r="AD20">
        <v>9770153</v>
      </c>
      <c r="AF20">
        <v>334731655</v>
      </c>
      <c r="AG20">
        <v>280016092</v>
      </c>
    </row>
    <row r="21" spans="1:33">
      <c r="A21">
        <v>5000</v>
      </c>
      <c r="B21">
        <v>10000</v>
      </c>
      <c r="C21">
        <v>8744891</v>
      </c>
      <c r="D21">
        <v>136424466</v>
      </c>
      <c r="E21">
        <v>66013512</v>
      </c>
      <c r="F21">
        <v>8297162</v>
      </c>
      <c r="H21">
        <v>59856295</v>
      </c>
      <c r="I21">
        <v>65744653</v>
      </c>
      <c r="M21">
        <v>10000</v>
      </c>
      <c r="N21">
        <v>10000</v>
      </c>
      <c r="O21">
        <v>8446680</v>
      </c>
      <c r="P21">
        <v>135729968</v>
      </c>
      <c r="Q21">
        <v>94682193</v>
      </c>
      <c r="R21">
        <v>7937255</v>
      </c>
      <c r="T21">
        <v>86530804</v>
      </c>
      <c r="U21">
        <v>89593198</v>
      </c>
      <c r="Y21">
        <v>50000</v>
      </c>
      <c r="Z21">
        <v>10000</v>
      </c>
      <c r="AA21">
        <v>9617205</v>
      </c>
      <c r="AB21">
        <v>135866615</v>
      </c>
      <c r="AC21">
        <v>336240161</v>
      </c>
      <c r="AD21">
        <v>9096577</v>
      </c>
      <c r="AF21">
        <v>335314921</v>
      </c>
      <c r="AG21">
        <v>279714161</v>
      </c>
    </row>
    <row r="22" spans="1:33">
      <c r="A22">
        <v>5000</v>
      </c>
      <c r="B22">
        <v>10000</v>
      </c>
      <c r="C22">
        <v>8968547</v>
      </c>
      <c r="D22">
        <v>136645195</v>
      </c>
      <c r="E22">
        <v>64041135</v>
      </c>
      <c r="F22">
        <v>7813074</v>
      </c>
      <c r="H22">
        <v>58947136</v>
      </c>
      <c r="I22">
        <v>63522256</v>
      </c>
      <c r="M22">
        <v>10000</v>
      </c>
      <c r="N22">
        <v>10000</v>
      </c>
      <c r="O22">
        <v>8504578</v>
      </c>
      <c r="P22">
        <v>136128802</v>
      </c>
      <c r="Q22">
        <v>85434986</v>
      </c>
      <c r="R22">
        <v>7889350</v>
      </c>
      <c r="T22">
        <v>98742958</v>
      </c>
      <c r="U22">
        <v>89143102</v>
      </c>
      <c r="Y22">
        <v>50000</v>
      </c>
      <c r="Z22">
        <v>10000</v>
      </c>
      <c r="AA22">
        <v>9560349</v>
      </c>
      <c r="AB22">
        <v>135403944</v>
      </c>
      <c r="AC22">
        <v>334912841</v>
      </c>
      <c r="AD22">
        <v>9639988</v>
      </c>
      <c r="AF22">
        <v>334600638</v>
      </c>
      <c r="AG22">
        <v>281373464</v>
      </c>
    </row>
    <row r="24" spans="1:33">
      <c r="A24">
        <v>5000</v>
      </c>
      <c r="B24">
        <v>50000</v>
      </c>
      <c r="C24">
        <v>41487117</v>
      </c>
      <c r="E24">
        <v>313962053</v>
      </c>
      <c r="F24">
        <v>42003663</v>
      </c>
      <c r="H24">
        <v>359008952</v>
      </c>
      <c r="I24">
        <v>309954328</v>
      </c>
      <c r="M24">
        <v>10000</v>
      </c>
      <c r="N24">
        <v>50000</v>
      </c>
      <c r="O24">
        <v>42908597</v>
      </c>
      <c r="Q24">
        <v>482219973</v>
      </c>
      <c r="R24">
        <v>42495778</v>
      </c>
      <c r="T24">
        <v>472324943</v>
      </c>
      <c r="U24">
        <v>449323793</v>
      </c>
      <c r="Y24">
        <v>50000</v>
      </c>
      <c r="Z24">
        <v>50000</v>
      </c>
      <c r="AA24">
        <v>47207079</v>
      </c>
      <c r="AC24">
        <v>1666354314</v>
      </c>
      <c r="AD24">
        <v>48304001</v>
      </c>
      <c r="AF24">
        <v>1666628674</v>
      </c>
      <c r="AG24">
        <v>1391325843</v>
      </c>
    </row>
    <row r="25" spans="1:33">
      <c r="A25">
        <v>5000</v>
      </c>
      <c r="B25">
        <v>50000</v>
      </c>
      <c r="C25">
        <v>41009973</v>
      </c>
      <c r="E25">
        <v>327925404</v>
      </c>
      <c r="F25">
        <v>38573504</v>
      </c>
      <c r="H25">
        <v>352452548</v>
      </c>
      <c r="I25">
        <v>319246108</v>
      </c>
      <c r="M25">
        <v>10000</v>
      </c>
      <c r="N25">
        <v>50000</v>
      </c>
      <c r="O25">
        <v>42907831</v>
      </c>
      <c r="Q25">
        <v>466525356</v>
      </c>
      <c r="R25">
        <v>42336723</v>
      </c>
      <c r="T25">
        <v>521734316</v>
      </c>
      <c r="U25">
        <v>438812131</v>
      </c>
      <c r="Y25">
        <v>50000</v>
      </c>
      <c r="Z25">
        <v>50000</v>
      </c>
      <c r="AA25">
        <v>48720056</v>
      </c>
      <c r="AC25">
        <v>1629385490</v>
      </c>
      <c r="AD25">
        <v>44783036</v>
      </c>
      <c r="AF25">
        <v>1662067309</v>
      </c>
      <c r="AG25">
        <v>1380707468</v>
      </c>
    </row>
    <row r="26" spans="1:33">
      <c r="A26">
        <v>5000</v>
      </c>
      <c r="B26">
        <v>50000</v>
      </c>
      <c r="C26">
        <v>38273787</v>
      </c>
      <c r="E26">
        <v>321237978</v>
      </c>
      <c r="F26">
        <v>38711557</v>
      </c>
      <c r="H26">
        <v>328874253</v>
      </c>
      <c r="I26">
        <v>314856042</v>
      </c>
      <c r="M26">
        <v>10000</v>
      </c>
      <c r="N26">
        <v>50000</v>
      </c>
      <c r="O26">
        <v>39033112</v>
      </c>
      <c r="Q26">
        <v>450385833</v>
      </c>
      <c r="R26">
        <v>39553244</v>
      </c>
      <c r="T26">
        <v>467077614</v>
      </c>
      <c r="U26">
        <v>435980603</v>
      </c>
      <c r="Y26">
        <v>50000</v>
      </c>
      <c r="Z26">
        <v>50000</v>
      </c>
      <c r="AA26">
        <v>47651651</v>
      </c>
      <c r="AC26">
        <v>1684924904</v>
      </c>
      <c r="AD26">
        <v>47793373</v>
      </c>
      <c r="AF26">
        <v>1659897123</v>
      </c>
      <c r="AG26">
        <v>1372005849</v>
      </c>
    </row>
    <row r="27" spans="1:33">
      <c r="A27">
        <v>5000</v>
      </c>
      <c r="B27">
        <v>50000</v>
      </c>
      <c r="C27">
        <v>38641349</v>
      </c>
      <c r="E27">
        <v>354146913</v>
      </c>
      <c r="F27">
        <v>38977153</v>
      </c>
      <c r="H27">
        <v>314791095</v>
      </c>
      <c r="I27">
        <v>310449226</v>
      </c>
      <c r="M27">
        <v>10000</v>
      </c>
      <c r="N27">
        <v>50000</v>
      </c>
      <c r="O27">
        <v>42237124</v>
      </c>
      <c r="Q27">
        <v>442605521</v>
      </c>
      <c r="R27">
        <v>42589797</v>
      </c>
      <c r="T27">
        <v>476774886</v>
      </c>
      <c r="U27">
        <v>448708841</v>
      </c>
      <c r="Y27">
        <v>50000</v>
      </c>
      <c r="Z27">
        <v>50000</v>
      </c>
      <c r="AA27">
        <v>47984100</v>
      </c>
      <c r="AC27">
        <v>1668773983</v>
      </c>
      <c r="AD27">
        <v>47673366</v>
      </c>
      <c r="AF27">
        <v>1672513836</v>
      </c>
      <c r="AG27">
        <v>1372884688</v>
      </c>
    </row>
    <row r="28" spans="1:33">
      <c r="A28">
        <v>5000</v>
      </c>
      <c r="B28">
        <v>50000</v>
      </c>
      <c r="C28">
        <v>42567450</v>
      </c>
      <c r="E28">
        <v>300242295</v>
      </c>
      <c r="F28">
        <v>41786300</v>
      </c>
      <c r="H28">
        <v>366381005</v>
      </c>
      <c r="I28">
        <v>308655533</v>
      </c>
      <c r="M28">
        <v>10000</v>
      </c>
      <c r="N28">
        <v>50000</v>
      </c>
      <c r="O28">
        <v>42784384</v>
      </c>
      <c r="Q28">
        <v>482590490</v>
      </c>
      <c r="R28">
        <v>39361782</v>
      </c>
      <c r="T28">
        <v>451596295</v>
      </c>
      <c r="U28">
        <v>441562649</v>
      </c>
      <c r="Y28">
        <v>50000</v>
      </c>
      <c r="Z28">
        <v>50000</v>
      </c>
      <c r="AA28">
        <v>48054756</v>
      </c>
      <c r="AC28">
        <v>1641018335</v>
      </c>
      <c r="AD28">
        <v>47609327</v>
      </c>
      <c r="AF28">
        <v>1676347656</v>
      </c>
      <c r="AG28">
        <v>1386407090</v>
      </c>
    </row>
    <row r="29" spans="1:33">
      <c r="A29">
        <v>5000</v>
      </c>
      <c r="B29">
        <v>50000</v>
      </c>
      <c r="C29">
        <v>42248136</v>
      </c>
      <c r="E29">
        <v>340271071</v>
      </c>
      <c r="F29">
        <v>41964483</v>
      </c>
      <c r="H29">
        <v>316009910</v>
      </c>
      <c r="I29">
        <v>313209151</v>
      </c>
      <c r="M29">
        <v>10000</v>
      </c>
      <c r="N29">
        <v>50000</v>
      </c>
      <c r="O29">
        <v>42226019</v>
      </c>
      <c r="Q29">
        <v>453853314</v>
      </c>
      <c r="R29">
        <v>42626074</v>
      </c>
      <c r="T29">
        <v>490108224</v>
      </c>
      <c r="U29">
        <v>447632382</v>
      </c>
      <c r="Y29">
        <v>50000</v>
      </c>
      <c r="Z29">
        <v>50000</v>
      </c>
      <c r="AA29">
        <v>44307227</v>
      </c>
      <c r="AC29">
        <v>1669331283</v>
      </c>
      <c r="AD29">
        <v>45191664</v>
      </c>
      <c r="AF29">
        <v>1673420208</v>
      </c>
      <c r="AG29">
        <v>1394577354</v>
      </c>
    </row>
    <row r="30" spans="1:33">
      <c r="A30">
        <v>5000</v>
      </c>
      <c r="B30">
        <v>50000</v>
      </c>
      <c r="C30">
        <v>42253083</v>
      </c>
      <c r="E30">
        <v>325262306</v>
      </c>
      <c r="F30">
        <v>38607624</v>
      </c>
      <c r="H30">
        <v>344452372</v>
      </c>
      <c r="I30">
        <v>313257224</v>
      </c>
      <c r="M30">
        <v>10000</v>
      </c>
      <c r="N30">
        <v>50000</v>
      </c>
      <c r="O30">
        <v>42604458</v>
      </c>
      <c r="Q30">
        <v>458260878</v>
      </c>
      <c r="R30">
        <v>39076244</v>
      </c>
      <c r="T30">
        <v>449490522</v>
      </c>
      <c r="U30">
        <v>452978791</v>
      </c>
      <c r="Y30">
        <v>50000</v>
      </c>
      <c r="Z30">
        <v>50000</v>
      </c>
      <c r="AA30">
        <v>49100385</v>
      </c>
      <c r="AC30">
        <v>1657232377</v>
      </c>
      <c r="AD30">
        <v>48054799</v>
      </c>
      <c r="AF30">
        <v>1675288506</v>
      </c>
      <c r="AG30">
        <v>1379213873</v>
      </c>
    </row>
    <row r="31" spans="1:33">
      <c r="A31">
        <v>5000</v>
      </c>
      <c r="B31">
        <v>50000</v>
      </c>
      <c r="C31">
        <v>41678254</v>
      </c>
      <c r="E31">
        <v>312520319</v>
      </c>
      <c r="F31">
        <v>41711404</v>
      </c>
      <c r="H31">
        <v>320451475</v>
      </c>
      <c r="I31">
        <v>309088659</v>
      </c>
      <c r="M31">
        <v>10000</v>
      </c>
      <c r="N31">
        <v>50000</v>
      </c>
      <c r="O31">
        <v>42485614</v>
      </c>
      <c r="Q31">
        <v>490245323</v>
      </c>
      <c r="R31">
        <v>42195842</v>
      </c>
      <c r="T31">
        <v>477368973</v>
      </c>
      <c r="U31">
        <v>462684638</v>
      </c>
      <c r="Y31">
        <v>50000</v>
      </c>
      <c r="Z31">
        <v>50000</v>
      </c>
      <c r="AA31">
        <v>45382654</v>
      </c>
      <c r="AC31">
        <v>1670581134</v>
      </c>
      <c r="AD31">
        <v>48007341</v>
      </c>
      <c r="AF31">
        <v>1670963123</v>
      </c>
      <c r="AG31">
        <v>1390340093</v>
      </c>
    </row>
    <row r="32" spans="1:33">
      <c r="A32">
        <v>5000</v>
      </c>
      <c r="B32">
        <v>50000</v>
      </c>
      <c r="C32">
        <v>41472279</v>
      </c>
      <c r="E32">
        <v>334314363</v>
      </c>
      <c r="F32">
        <v>41730030</v>
      </c>
      <c r="H32">
        <v>326726071</v>
      </c>
      <c r="I32">
        <v>315364216</v>
      </c>
      <c r="M32">
        <v>10000</v>
      </c>
      <c r="N32">
        <v>50000</v>
      </c>
      <c r="O32">
        <v>42813380</v>
      </c>
      <c r="Q32">
        <v>535831082</v>
      </c>
      <c r="R32">
        <v>42318116</v>
      </c>
      <c r="T32">
        <v>444645399</v>
      </c>
      <c r="U32">
        <v>445137879</v>
      </c>
      <c r="Y32">
        <v>50000</v>
      </c>
      <c r="Z32">
        <v>50000</v>
      </c>
      <c r="AA32">
        <v>48747908</v>
      </c>
      <c r="AC32">
        <v>1663618427</v>
      </c>
      <c r="AD32">
        <v>47457464</v>
      </c>
      <c r="AF32">
        <v>1676944685</v>
      </c>
      <c r="AG32">
        <v>1394267941</v>
      </c>
    </row>
    <row r="33" spans="1:33">
      <c r="A33">
        <v>5000</v>
      </c>
      <c r="B33">
        <v>50000</v>
      </c>
      <c r="C33">
        <v>38094114</v>
      </c>
      <c r="E33">
        <v>323486050</v>
      </c>
      <c r="F33">
        <v>38800107</v>
      </c>
      <c r="H33">
        <v>331635375</v>
      </c>
      <c r="I33">
        <v>310123228</v>
      </c>
      <c r="M33">
        <v>10000</v>
      </c>
      <c r="N33">
        <v>50000</v>
      </c>
      <c r="O33">
        <v>42289279</v>
      </c>
      <c r="Q33">
        <v>467066691</v>
      </c>
      <c r="R33">
        <v>42515487</v>
      </c>
      <c r="T33">
        <v>461116034</v>
      </c>
      <c r="U33">
        <v>439539452</v>
      </c>
      <c r="Y33">
        <v>50000</v>
      </c>
      <c r="Z33">
        <v>50000</v>
      </c>
      <c r="AA33">
        <v>49238340</v>
      </c>
      <c r="AC33">
        <v>1664478712</v>
      </c>
      <c r="AD33">
        <v>48193805</v>
      </c>
      <c r="AF33">
        <v>1673763879</v>
      </c>
      <c r="AG33">
        <v>1387232415</v>
      </c>
    </row>
    <row r="35" spans="1:33">
      <c r="A35">
        <v>5000</v>
      </c>
      <c r="B35">
        <v>100000</v>
      </c>
      <c r="C35">
        <v>82635816</v>
      </c>
      <c r="E35">
        <v>631751104</v>
      </c>
      <c r="F35">
        <v>82825535</v>
      </c>
      <c r="H35">
        <v>720796514</v>
      </c>
      <c r="I35">
        <v>608972366</v>
      </c>
      <c r="M35">
        <v>10000</v>
      </c>
      <c r="N35">
        <v>100000</v>
      </c>
      <c r="O35">
        <v>78736575</v>
      </c>
      <c r="Q35">
        <v>909989042</v>
      </c>
      <c r="R35">
        <v>78175784</v>
      </c>
      <c r="T35">
        <v>923425169</v>
      </c>
      <c r="U35">
        <v>875764231</v>
      </c>
      <c r="Y35">
        <v>50000</v>
      </c>
      <c r="Z35">
        <v>100000</v>
      </c>
      <c r="AA35">
        <v>102835777</v>
      </c>
      <c r="AC35">
        <v>3319651835</v>
      </c>
      <c r="AD35">
        <v>89073824</v>
      </c>
      <c r="AF35">
        <v>3235360919</v>
      </c>
      <c r="AG35">
        <v>2781045224</v>
      </c>
    </row>
    <row r="36" spans="1:33">
      <c r="A36">
        <v>5000</v>
      </c>
      <c r="B36">
        <v>100000</v>
      </c>
      <c r="C36">
        <v>83048810</v>
      </c>
      <c r="E36">
        <v>688434681</v>
      </c>
      <c r="F36">
        <v>82881593</v>
      </c>
      <c r="H36">
        <v>661473771</v>
      </c>
      <c r="I36">
        <v>625452665</v>
      </c>
      <c r="M36">
        <v>10000</v>
      </c>
      <c r="N36">
        <v>100000</v>
      </c>
      <c r="O36">
        <v>84909473</v>
      </c>
      <c r="Q36">
        <v>961892179</v>
      </c>
      <c r="R36">
        <v>84727406</v>
      </c>
      <c r="T36">
        <v>912845529</v>
      </c>
      <c r="U36">
        <v>873769753</v>
      </c>
      <c r="Y36">
        <v>50000</v>
      </c>
      <c r="Z36">
        <v>100000</v>
      </c>
      <c r="AA36">
        <v>101537317</v>
      </c>
      <c r="AC36">
        <v>3286878385</v>
      </c>
      <c r="AD36">
        <v>95095846</v>
      </c>
      <c r="AF36">
        <v>3311499089</v>
      </c>
      <c r="AG36">
        <v>2782713255</v>
      </c>
    </row>
    <row r="37" spans="1:33">
      <c r="A37">
        <v>5000</v>
      </c>
      <c r="B37">
        <v>100000</v>
      </c>
      <c r="C37">
        <v>82399876</v>
      </c>
      <c r="E37">
        <v>629481137</v>
      </c>
      <c r="F37">
        <v>77092322</v>
      </c>
      <c r="H37">
        <v>673133631</v>
      </c>
      <c r="I37">
        <v>636406784</v>
      </c>
      <c r="M37">
        <v>10000</v>
      </c>
      <c r="N37">
        <v>100000</v>
      </c>
      <c r="O37">
        <v>86886574</v>
      </c>
      <c r="Q37">
        <v>912198550</v>
      </c>
      <c r="R37">
        <v>77851279</v>
      </c>
      <c r="T37">
        <v>962521246</v>
      </c>
      <c r="U37">
        <v>877723103</v>
      </c>
      <c r="Y37">
        <v>50000</v>
      </c>
      <c r="Z37">
        <v>100000</v>
      </c>
      <c r="AA37">
        <v>91173494</v>
      </c>
      <c r="AC37">
        <v>3350098245</v>
      </c>
      <c r="AD37">
        <v>95291294</v>
      </c>
      <c r="AF37">
        <v>3309350914</v>
      </c>
      <c r="AG37">
        <v>2767716472</v>
      </c>
    </row>
    <row r="38" spans="1:33">
      <c r="A38">
        <v>5000</v>
      </c>
      <c r="B38">
        <v>100000</v>
      </c>
      <c r="C38">
        <v>81988277</v>
      </c>
      <c r="E38">
        <v>639486556</v>
      </c>
      <c r="F38">
        <v>83288709</v>
      </c>
      <c r="H38">
        <v>632998049</v>
      </c>
      <c r="I38">
        <v>620748366</v>
      </c>
      <c r="M38">
        <v>10000</v>
      </c>
      <c r="N38">
        <v>100000</v>
      </c>
      <c r="O38">
        <v>86520173</v>
      </c>
      <c r="Q38">
        <v>935002710</v>
      </c>
      <c r="R38">
        <v>78227729</v>
      </c>
      <c r="T38">
        <v>895883084</v>
      </c>
      <c r="U38">
        <v>883820990</v>
      </c>
      <c r="Y38">
        <v>50000</v>
      </c>
      <c r="Z38">
        <v>100000</v>
      </c>
      <c r="AA38">
        <v>89026156</v>
      </c>
      <c r="AC38">
        <v>3354739902</v>
      </c>
      <c r="AD38">
        <v>95073018</v>
      </c>
      <c r="AF38">
        <v>3255107574</v>
      </c>
      <c r="AG38">
        <v>2773703800</v>
      </c>
    </row>
    <row r="39" spans="1:33">
      <c r="A39">
        <v>5000</v>
      </c>
      <c r="B39">
        <v>100000</v>
      </c>
      <c r="C39">
        <v>82452437</v>
      </c>
      <c r="E39">
        <v>622927767</v>
      </c>
      <c r="F39">
        <v>77681437</v>
      </c>
      <c r="H39">
        <v>623880725</v>
      </c>
      <c r="I39">
        <v>609569263</v>
      </c>
      <c r="M39">
        <v>10000</v>
      </c>
      <c r="N39">
        <v>100000</v>
      </c>
      <c r="O39">
        <v>85508522</v>
      </c>
      <c r="Q39">
        <v>883549450</v>
      </c>
      <c r="R39">
        <v>84364951</v>
      </c>
      <c r="T39">
        <v>1003810841</v>
      </c>
      <c r="U39">
        <v>939278431</v>
      </c>
      <c r="Y39">
        <v>50000</v>
      </c>
      <c r="Z39">
        <v>100000</v>
      </c>
      <c r="AA39">
        <v>98204715</v>
      </c>
      <c r="AC39">
        <v>3337881577</v>
      </c>
      <c r="AD39">
        <v>95191030</v>
      </c>
      <c r="AF39">
        <v>3304402301</v>
      </c>
      <c r="AG39">
        <v>2785383158</v>
      </c>
    </row>
    <row r="40" spans="1:33">
      <c r="A40">
        <v>5000</v>
      </c>
      <c r="B40">
        <v>100000</v>
      </c>
      <c r="C40">
        <v>82224485</v>
      </c>
      <c r="E40">
        <v>654057883</v>
      </c>
      <c r="F40">
        <v>77022102</v>
      </c>
      <c r="H40">
        <v>642292571</v>
      </c>
      <c r="I40">
        <v>602178421</v>
      </c>
      <c r="M40">
        <v>10000</v>
      </c>
      <c r="N40">
        <v>100000</v>
      </c>
      <c r="O40">
        <v>81490604</v>
      </c>
      <c r="Q40">
        <v>900163623</v>
      </c>
      <c r="R40">
        <v>83807298</v>
      </c>
      <c r="T40">
        <v>948100996</v>
      </c>
      <c r="U40">
        <v>878402990</v>
      </c>
      <c r="Y40">
        <v>50000</v>
      </c>
      <c r="Z40">
        <v>100000</v>
      </c>
      <c r="AA40">
        <v>95213957</v>
      </c>
      <c r="AC40">
        <v>3343544345</v>
      </c>
      <c r="AD40">
        <v>94914330</v>
      </c>
      <c r="AF40">
        <v>3329060749</v>
      </c>
      <c r="AG40">
        <v>2754817663</v>
      </c>
    </row>
    <row r="41" spans="1:33">
      <c r="A41">
        <v>5000</v>
      </c>
      <c r="B41">
        <v>100000</v>
      </c>
      <c r="C41">
        <v>81898300</v>
      </c>
      <c r="E41">
        <v>615494250</v>
      </c>
      <c r="F41">
        <v>83275651</v>
      </c>
      <c r="H41">
        <v>666546372</v>
      </c>
      <c r="I41">
        <v>627242921</v>
      </c>
      <c r="M41">
        <v>10000</v>
      </c>
      <c r="N41">
        <v>100000</v>
      </c>
      <c r="O41">
        <v>87614226</v>
      </c>
      <c r="Q41">
        <v>890402587</v>
      </c>
      <c r="R41">
        <v>77838399</v>
      </c>
      <c r="T41">
        <v>881709511</v>
      </c>
      <c r="U41">
        <v>866321929</v>
      </c>
      <c r="Y41">
        <v>50000</v>
      </c>
      <c r="Z41">
        <v>100000</v>
      </c>
      <c r="AA41">
        <v>89171074</v>
      </c>
      <c r="AC41">
        <v>3334131280</v>
      </c>
      <c r="AD41">
        <v>88993587</v>
      </c>
      <c r="AF41">
        <v>3308982281</v>
      </c>
      <c r="AG41">
        <v>2791749137</v>
      </c>
    </row>
    <row r="42" spans="1:33">
      <c r="A42">
        <v>5000</v>
      </c>
      <c r="B42">
        <v>100000</v>
      </c>
      <c r="C42">
        <v>82362186</v>
      </c>
      <c r="E42">
        <v>637066786</v>
      </c>
      <c r="F42">
        <v>83638887</v>
      </c>
      <c r="H42">
        <v>626698848</v>
      </c>
      <c r="I42">
        <v>622741601</v>
      </c>
      <c r="M42">
        <v>10000</v>
      </c>
      <c r="N42">
        <v>100000</v>
      </c>
      <c r="O42">
        <v>84384241</v>
      </c>
      <c r="Q42">
        <v>910229435</v>
      </c>
      <c r="R42">
        <v>78370803</v>
      </c>
      <c r="T42">
        <v>875492487</v>
      </c>
      <c r="U42">
        <v>871346639</v>
      </c>
      <c r="Y42">
        <v>50000</v>
      </c>
      <c r="Z42">
        <v>100000</v>
      </c>
      <c r="AA42">
        <v>89612713</v>
      </c>
      <c r="AC42">
        <v>3281646958</v>
      </c>
      <c r="AD42">
        <v>89174616</v>
      </c>
      <c r="AF42">
        <v>3302179984</v>
      </c>
      <c r="AG42">
        <v>2787951866</v>
      </c>
    </row>
    <row r="43" spans="1:33">
      <c r="A43">
        <v>5000</v>
      </c>
      <c r="B43">
        <v>100000</v>
      </c>
      <c r="C43">
        <v>76289103</v>
      </c>
      <c r="E43">
        <v>623506381</v>
      </c>
      <c r="F43">
        <v>77196183</v>
      </c>
      <c r="H43">
        <v>622583464</v>
      </c>
      <c r="I43">
        <v>619316714</v>
      </c>
      <c r="M43">
        <v>10000</v>
      </c>
      <c r="N43">
        <v>100000</v>
      </c>
      <c r="O43">
        <v>78198122</v>
      </c>
      <c r="Q43">
        <v>929857198</v>
      </c>
      <c r="R43">
        <v>78333800</v>
      </c>
      <c r="T43">
        <v>901178999</v>
      </c>
      <c r="U43">
        <v>869288372</v>
      </c>
      <c r="Y43">
        <v>50000</v>
      </c>
      <c r="Z43">
        <v>100000</v>
      </c>
      <c r="AA43">
        <v>89273159</v>
      </c>
      <c r="AC43">
        <v>3308482213</v>
      </c>
      <c r="AD43">
        <v>90262801</v>
      </c>
      <c r="AF43">
        <v>3274202165</v>
      </c>
      <c r="AG43">
        <v>2752422345</v>
      </c>
    </row>
    <row r="44" spans="1:33">
      <c r="A44">
        <v>5000</v>
      </c>
      <c r="B44">
        <v>100000</v>
      </c>
      <c r="C44">
        <v>83856708</v>
      </c>
      <c r="E44">
        <v>627633900</v>
      </c>
      <c r="F44">
        <v>83055182</v>
      </c>
      <c r="H44">
        <v>636490437</v>
      </c>
      <c r="I44">
        <v>620948863</v>
      </c>
      <c r="M44">
        <v>10000</v>
      </c>
      <c r="N44">
        <v>100000</v>
      </c>
      <c r="O44">
        <v>79890326</v>
      </c>
      <c r="Q44">
        <v>921123797</v>
      </c>
      <c r="R44">
        <v>78026258</v>
      </c>
      <c r="T44">
        <v>852751191</v>
      </c>
      <c r="U44">
        <v>868999995</v>
      </c>
      <c r="Y44">
        <v>50000</v>
      </c>
      <c r="Z44">
        <v>100000</v>
      </c>
      <c r="AA44">
        <v>98304068</v>
      </c>
      <c r="AC44">
        <v>3261561451</v>
      </c>
      <c r="AD44">
        <v>88726105</v>
      </c>
      <c r="AF44">
        <v>3290087380</v>
      </c>
      <c r="AG44">
        <v>2771159050</v>
      </c>
    </row>
    <row r="50" spans="1:34">
      <c r="A50" s="2" t="s">
        <v>9</v>
      </c>
      <c r="M50" s="2" t="s">
        <v>9</v>
      </c>
      <c r="Y50" s="2" t="s">
        <v>9</v>
      </c>
    </row>
    <row r="51" spans="1:34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8</v>
      </c>
      <c r="J51" s="1"/>
      <c r="M51" s="1" t="s">
        <v>0</v>
      </c>
      <c r="N51" s="1" t="s">
        <v>1</v>
      </c>
      <c r="O51" s="1" t="s">
        <v>2</v>
      </c>
      <c r="P51" s="1" t="s">
        <v>3</v>
      </c>
      <c r="Q51" s="1" t="s">
        <v>4</v>
      </c>
      <c r="R51" s="1" t="s">
        <v>5</v>
      </c>
      <c r="S51" s="1" t="s">
        <v>6</v>
      </c>
      <c r="T51" s="1" t="s">
        <v>7</v>
      </c>
      <c r="U51" s="1" t="s">
        <v>8</v>
      </c>
      <c r="V51" s="1"/>
      <c r="W51" s="1"/>
      <c r="Y51" s="3" t="s">
        <v>0</v>
      </c>
      <c r="Z51" s="3" t="s">
        <v>1</v>
      </c>
      <c r="AA51" s="1" t="s">
        <v>2</v>
      </c>
      <c r="AB51" s="1" t="s">
        <v>3</v>
      </c>
      <c r="AC51" s="1" t="s">
        <v>4</v>
      </c>
      <c r="AD51" s="1" t="s">
        <v>5</v>
      </c>
      <c r="AE51" s="1" t="s">
        <v>6</v>
      </c>
      <c r="AF51" s="1" t="s">
        <v>7</v>
      </c>
      <c r="AG51" s="1" t="s">
        <v>8</v>
      </c>
      <c r="AH51" s="1"/>
    </row>
    <row r="52" spans="1:34">
      <c r="A52">
        <v>5000</v>
      </c>
      <c r="B52">
        <v>5000</v>
      </c>
      <c r="C52" s="4">
        <f t="shared" ref="C52:I52" si="3">VAR(C2:C11)/1000000000000</f>
        <v>4.1576214607118057E-3</v>
      </c>
      <c r="D52" s="4">
        <f t="shared" si="3"/>
        <v>7.4052005034222226E-2</v>
      </c>
      <c r="E52" s="4">
        <f t="shared" si="3"/>
        <v>0.82201697096266657</v>
      </c>
      <c r="F52" s="4">
        <f t="shared" si="3"/>
        <v>1.5125875248454861E-2</v>
      </c>
      <c r="G52" s="4">
        <f t="shared" si="3"/>
        <v>0.37850148191555555</v>
      </c>
      <c r="H52" s="4">
        <f t="shared" si="3"/>
        <v>4.8227347405815557</v>
      </c>
      <c r="I52" s="4">
        <f t="shared" si="3"/>
        <v>0.14516019387444445</v>
      </c>
      <c r="J52" s="4"/>
      <c r="M52">
        <v>10000</v>
      </c>
      <c r="N52">
        <v>5000</v>
      </c>
      <c r="O52" s="4">
        <f t="shared" ref="O52:U52" si="4">VAR(O2:O11)/1000000000000</f>
        <v>3.2905303052934029E-2</v>
      </c>
      <c r="P52" s="4">
        <f t="shared" si="4"/>
        <v>0.116341350932</v>
      </c>
      <c r="Q52" s="4">
        <f t="shared" si="4"/>
        <v>3.7250114135115555</v>
      </c>
      <c r="R52" s="4">
        <f t="shared" si="4"/>
        <v>0.9357008942836007</v>
      </c>
      <c r="S52" s="4">
        <f t="shared" si="4"/>
        <v>8.9293517394222227E-2</v>
      </c>
      <c r="T52" s="4">
        <f t="shared" si="4"/>
        <v>2.9649401615617776</v>
      </c>
      <c r="U52" s="4">
        <f t="shared" si="4"/>
        <v>0.17754718165022224</v>
      </c>
      <c r="V52" s="4"/>
      <c r="Y52">
        <v>50000</v>
      </c>
      <c r="Z52">
        <v>5000</v>
      </c>
      <c r="AA52" s="4">
        <f t="shared" ref="AA52:AG52" si="5">VAR(AA2:AA11)/1000000000000</f>
        <v>8.5004763545732637E-2</v>
      </c>
      <c r="AB52" s="4">
        <f t="shared" si="5"/>
        <v>0.17460668261422224</v>
      </c>
      <c r="AC52" s="4">
        <f t="shared" si="5"/>
        <v>1.2748044853368889</v>
      </c>
      <c r="AD52" s="4">
        <f t="shared" si="5"/>
        <v>2.599262408173264E-2</v>
      </c>
      <c r="AE52" s="4">
        <f t="shared" si="5"/>
        <v>0.47002888005244448</v>
      </c>
      <c r="AF52" s="4">
        <f t="shared" si="5"/>
        <v>2.7037807501724442</v>
      </c>
      <c r="AG52" s="4">
        <f t="shared" si="5"/>
        <v>0.27108904560355557</v>
      </c>
      <c r="AH52" s="4"/>
    </row>
    <row r="53" spans="1:34">
      <c r="A53">
        <v>5000</v>
      </c>
      <c r="B53">
        <v>10000</v>
      </c>
      <c r="C53" s="4">
        <f>VAR(C13:C22)/1000000000000</f>
        <v>9.8887093629069445E-2</v>
      </c>
      <c r="D53" s="4">
        <f>VAR(D13:D22)/1000000000000</f>
        <v>0.20532887121422222</v>
      </c>
      <c r="E53" s="4">
        <f>VAR(E13:E22)/1000000000000</f>
        <v>7.1229266909022231</v>
      </c>
      <c r="F53" s="4">
        <f>VAR(F13:F22)/1000000000000</f>
        <v>1.8658703238073751</v>
      </c>
      <c r="G53" s="4"/>
      <c r="H53" s="4">
        <f>VAR(H13:H22)/1000000000000</f>
        <v>24.740882977050667</v>
      </c>
      <c r="I53" s="4">
        <f>VAR(I13:I22)/1000000000000</f>
        <v>2.0725223065253333</v>
      </c>
      <c r="J53" s="4"/>
      <c r="M53">
        <v>10000</v>
      </c>
      <c r="N53">
        <v>10000</v>
      </c>
      <c r="O53" s="4">
        <f>VAR(O13:O22)/1000000000000</f>
        <v>4.0842033912236113E-2</v>
      </c>
      <c r="P53" s="4">
        <f>VAR(P13:P22)/1000000000000</f>
        <v>0.21428422461155555</v>
      </c>
      <c r="Q53" s="4">
        <f>VAR(Q13:Q22)/1000000000000</f>
        <v>21.333512839962669</v>
      </c>
      <c r="R53" s="4">
        <f>VAR(R13:R22)/1000000000000</f>
        <v>8.9590499998236109E-2</v>
      </c>
      <c r="S53" s="4"/>
      <c r="T53" s="4">
        <f>VAR(T13:T22)/1000000000000</f>
        <v>18.567457271655108</v>
      </c>
      <c r="U53" s="4">
        <f>VAR(U13:U22)/1000000000000</f>
        <v>0.42082722237155556</v>
      </c>
      <c r="V53" s="4"/>
      <c r="Y53">
        <v>50000</v>
      </c>
      <c r="Z53">
        <v>10000</v>
      </c>
      <c r="AA53" s="4">
        <f>VAR(AA13:AA22)/1000000000000</f>
        <v>0.14235213488491666</v>
      </c>
      <c r="AB53" s="4">
        <f>VAR(AB13:AB22)/1000000000000</f>
        <v>0.14614629233066664</v>
      </c>
      <c r="AC53" s="4">
        <f>VAR(AC13:AC22)/1000000000000</f>
        <v>17.535176756124446</v>
      </c>
      <c r="AD53" s="4">
        <f>VAR(AD13:AD22)/1000000000000</f>
        <v>6.2621888459222216E-2</v>
      </c>
      <c r="AE53" s="4"/>
      <c r="AF53" s="4">
        <f>VAR(AF13:AF22)/1000000000000</f>
        <v>5.647342880099556</v>
      </c>
      <c r="AG53" s="4">
        <f>VAR(AG13:AG22)/1000000000000</f>
        <v>2.7705223246222221</v>
      </c>
      <c r="AH53" s="4"/>
    </row>
    <row r="54" spans="1:34">
      <c r="A54">
        <v>5000</v>
      </c>
      <c r="B54">
        <v>50000</v>
      </c>
      <c r="C54" s="4">
        <f>VAR(C24:C33)/1000000000000</f>
        <v>3.0475275270497777</v>
      </c>
      <c r="D54" s="4"/>
      <c r="E54" s="4">
        <f>VAR(E24:E33)/1000000000000</f>
        <v>231.55166353823287</v>
      </c>
      <c r="F54" s="4">
        <f>VAR(F24:F33)/1000000000000</f>
        <v>2.6983316720455557</v>
      </c>
      <c r="G54" s="4"/>
      <c r="H54" s="4">
        <f>VAR(H24:H33)/1000000000000</f>
        <v>337.94387859729068</v>
      </c>
      <c r="I54" s="4">
        <f>VAR(I24:I33)/1000000000000</f>
        <v>11.447761744213334</v>
      </c>
      <c r="J54" s="4"/>
      <c r="M54">
        <v>10000</v>
      </c>
      <c r="N54">
        <v>50000</v>
      </c>
      <c r="O54" s="4">
        <f>VAR(O24:O33)/1000000000000</f>
        <v>1.3329825537364444</v>
      </c>
      <c r="P54" s="4"/>
      <c r="Q54" s="4">
        <f>VAR(Q24:Q33)/1000000000000</f>
        <v>724.25572660832711</v>
      </c>
      <c r="R54" s="4">
        <f>VAR(R24:R33)/1000000000000</f>
        <v>2.2853393410586667</v>
      </c>
      <c r="S54" s="4"/>
      <c r="T54" s="4">
        <f>VAR(T24:T33)/1000000000000</f>
        <v>517.89638177171912</v>
      </c>
      <c r="U54" s="4">
        <f>VAR(U24:U33)/1000000000000</f>
        <v>62.42211625281422</v>
      </c>
      <c r="V54" s="4"/>
      <c r="Y54">
        <v>50000</v>
      </c>
      <c r="Z54">
        <v>50000</v>
      </c>
      <c r="AA54" s="4">
        <f>VAR(AA24:AA33)/1000000000000</f>
        <v>2.6402625898906664</v>
      </c>
      <c r="AB54" s="4"/>
      <c r="AC54" s="4">
        <f>VAR(AC24:AC33)/1000000000000</f>
        <v>250.15131913375288</v>
      </c>
      <c r="AD54" s="4">
        <f>VAR(AD24:AD33)/1000000000000</f>
        <v>1.5733310075013331</v>
      </c>
      <c r="AE54" s="4"/>
      <c r="AF54" s="4">
        <f>VAR(AF24:AF33)/1000000000000</f>
        <v>35.536010626844444</v>
      </c>
      <c r="AG54" s="4">
        <f>VAR(AG24:AG33)/1000000000000</f>
        <v>68.949236295452451</v>
      </c>
      <c r="AH54" s="4"/>
    </row>
    <row r="55" spans="1:34">
      <c r="A55">
        <v>5000</v>
      </c>
      <c r="B55">
        <v>100000</v>
      </c>
      <c r="C55" s="4">
        <f>VAR(C35:C44)/1000000000000</f>
        <v>4.2279324659022226</v>
      </c>
      <c r="D55" s="4"/>
      <c r="E55" s="4">
        <f>VAR(E35:E44)/1000000000000</f>
        <v>439.67705277468446</v>
      </c>
      <c r="F55" s="4">
        <f>VAR(F35:F44)/1000000000000</f>
        <v>9.4039565448080005</v>
      </c>
      <c r="G55" s="4"/>
      <c r="H55" s="4">
        <f>VAR(H35:H44)/1000000000000</f>
        <v>939.53262490470399</v>
      </c>
      <c r="I55" s="4">
        <f>VAR(I35:I44)/1000000000000</f>
        <v>100.52345325744356</v>
      </c>
      <c r="J55" s="4"/>
      <c r="M55">
        <v>10000</v>
      </c>
      <c r="N55">
        <v>100000</v>
      </c>
      <c r="O55" s="4">
        <f>VAR(O35:O44)/1000000000000</f>
        <v>12.457025253319111</v>
      </c>
      <c r="P55" s="4"/>
      <c r="Q55" s="4">
        <f>VAR(Q35:Q44)/1000000000000</f>
        <v>525.03139418612625</v>
      </c>
      <c r="R55" s="4">
        <f>VAR(R35:R44)/1000000000000</f>
        <v>8.9970490131511109</v>
      </c>
      <c r="S55" s="4"/>
      <c r="T55" s="4">
        <f>VAR(T35:T44)/1000000000000</f>
        <v>2045.718676219449</v>
      </c>
      <c r="U55" s="4">
        <f>VAR(U35:U44)/1000000000000</f>
        <v>454.27885080632888</v>
      </c>
      <c r="V55" s="4"/>
      <c r="Y55">
        <v>50000</v>
      </c>
      <c r="Z55">
        <v>100000</v>
      </c>
      <c r="AA55" s="4">
        <f>VAR(AA35:AA44)/1000000000000</f>
        <v>29.811573212990222</v>
      </c>
      <c r="AB55" s="4"/>
      <c r="AC55" s="4">
        <f>VAR(AC35:AC44)/1000000000000</f>
        <v>1028.5178136202808</v>
      </c>
      <c r="AD55" s="4">
        <f>VAR(AD35:AD44)/1000000000000</f>
        <v>9.7259616847057782</v>
      </c>
      <c r="AE55" s="4"/>
      <c r="AF55" s="4">
        <f>VAR(AF35:AF44)/1000000000000</f>
        <v>832.22966781542402</v>
      </c>
      <c r="AG55" s="4">
        <f>VAR(AG35:AG44)/1000000000000</f>
        <v>182.05716002315378</v>
      </c>
      <c r="AH55" s="4"/>
    </row>
    <row r="56" spans="1:34">
      <c r="C56" s="4"/>
      <c r="D56" s="4"/>
      <c r="E56" s="4"/>
      <c r="F56" s="4"/>
      <c r="G56" s="4"/>
      <c r="H56" s="4"/>
      <c r="I56" s="4"/>
      <c r="J56" s="4"/>
      <c r="O56" s="4"/>
      <c r="P56" s="4"/>
      <c r="Q56" s="4"/>
      <c r="R56" s="4"/>
      <c r="S56" s="4"/>
      <c r="T56" s="4"/>
      <c r="U56" s="4"/>
      <c r="V56" s="4"/>
      <c r="AA56" s="4"/>
      <c r="AB56" s="4"/>
      <c r="AC56" s="4"/>
      <c r="AD56" s="4"/>
      <c r="AE56" s="4"/>
      <c r="AF56" s="4"/>
      <c r="AG56" s="4"/>
      <c r="AH56" s="4"/>
    </row>
    <row r="57" spans="1:34">
      <c r="A57" s="2" t="s">
        <v>10</v>
      </c>
      <c r="M57" s="2" t="s">
        <v>10</v>
      </c>
      <c r="Y57" s="2" t="s">
        <v>10</v>
      </c>
    </row>
    <row r="58" spans="1:34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6</v>
      </c>
      <c r="H58" s="1" t="s">
        <v>7</v>
      </c>
      <c r="I58" s="1" t="s">
        <v>8</v>
      </c>
      <c r="J58" s="1"/>
      <c r="M58" s="1" t="s">
        <v>0</v>
      </c>
      <c r="N58" s="1" t="s">
        <v>1</v>
      </c>
      <c r="O58" s="1" t="s">
        <v>2</v>
      </c>
      <c r="P58" s="1" t="s">
        <v>3</v>
      </c>
      <c r="Q58" s="1" t="s">
        <v>4</v>
      </c>
      <c r="R58" s="1" t="s">
        <v>5</v>
      </c>
      <c r="S58" s="1" t="s">
        <v>6</v>
      </c>
      <c r="T58" s="1" t="s">
        <v>7</v>
      </c>
      <c r="U58" s="1" t="s">
        <v>8</v>
      </c>
      <c r="V58" s="1"/>
      <c r="Y58" s="3" t="s">
        <v>0</v>
      </c>
      <c r="Z58" s="3" t="s">
        <v>1</v>
      </c>
      <c r="AA58" s="1" t="s">
        <v>2</v>
      </c>
      <c r="AB58" s="1" t="s">
        <v>3</v>
      </c>
      <c r="AC58" s="1" t="s">
        <v>4</v>
      </c>
      <c r="AD58" s="1" t="s">
        <v>5</v>
      </c>
      <c r="AE58" s="1" t="s">
        <v>6</v>
      </c>
      <c r="AF58" s="1" t="s">
        <v>7</v>
      </c>
      <c r="AG58" s="1" t="s">
        <v>8</v>
      </c>
      <c r="AH58" s="1"/>
    </row>
    <row r="59" spans="1:34">
      <c r="A59">
        <v>5000</v>
      </c>
      <c r="B59">
        <v>5000</v>
      </c>
      <c r="C59" s="4">
        <f t="shared" ref="C59:I59" si="6">STDEV(C2:C11)/1000000</f>
        <v>6.447962050688423E-2</v>
      </c>
      <c r="D59" s="4">
        <f t="shared" si="6"/>
        <v>0.27212498054060053</v>
      </c>
      <c r="E59" s="4">
        <f t="shared" si="6"/>
        <v>0.90665151572291913</v>
      </c>
      <c r="F59" s="4">
        <f t="shared" si="6"/>
        <v>0.12298729710199692</v>
      </c>
      <c r="G59" s="4">
        <f t="shared" si="6"/>
        <v>0.61522474098133895</v>
      </c>
      <c r="H59" s="4">
        <f t="shared" si="6"/>
        <v>2.1960725717930076</v>
      </c>
      <c r="I59" s="4">
        <f t="shared" si="6"/>
        <v>0.38099894209097807</v>
      </c>
      <c r="J59" s="4"/>
      <c r="M59">
        <v>10000</v>
      </c>
      <c r="N59">
        <v>5000</v>
      </c>
      <c r="O59" s="4">
        <f t="shared" ref="O59:U59" si="7">STDEV(O2:O11)/1000000</f>
        <v>0.1813981892217616</v>
      </c>
      <c r="P59" s="4">
        <f t="shared" si="7"/>
        <v>0.34108847962368943</v>
      </c>
      <c r="Q59" s="4">
        <f t="shared" si="7"/>
        <v>1.9300288633882021</v>
      </c>
      <c r="R59" s="4">
        <f t="shared" si="7"/>
        <v>0.96731633620217572</v>
      </c>
      <c r="S59" s="4">
        <f t="shared" si="7"/>
        <v>0.29882020914627277</v>
      </c>
      <c r="T59" s="4">
        <f t="shared" si="7"/>
        <v>1.7219001601607971</v>
      </c>
      <c r="U59" s="4">
        <f t="shared" si="7"/>
        <v>0.42136347925540751</v>
      </c>
      <c r="V59" s="4"/>
      <c r="Y59">
        <v>50000</v>
      </c>
      <c r="Z59">
        <v>5000</v>
      </c>
      <c r="AA59" s="4">
        <f>STDEV(AA2:AA11)/1000000</f>
        <v>0.29155576404134531</v>
      </c>
      <c r="AB59" s="4">
        <f>STDEV(AB2:AB11)/1000000</f>
        <v>0.41785964463468139</v>
      </c>
      <c r="AC59" s="4"/>
      <c r="AD59" s="4">
        <f>STDEV(AD2:AD11)/1000000</f>
        <v>0.16122228159200774</v>
      </c>
      <c r="AE59" s="4">
        <f>STDEV(AE2:AE11)/1000000</f>
        <v>0.68558652265957243</v>
      </c>
      <c r="AF59" s="4">
        <f>STDEV(AF2:AF11)/1000000</f>
        <v>1.6443177157023043</v>
      </c>
      <c r="AG59" s="4">
        <f>STDEV(AG2:AG11)/1000000</f>
        <v>0.52066212230539255</v>
      </c>
      <c r="AH59" s="4"/>
    </row>
    <row r="60" spans="1:34">
      <c r="A60">
        <v>5000</v>
      </c>
      <c r="B60">
        <v>10000</v>
      </c>
      <c r="C60" s="4">
        <f>STDEV(C13:C22)/1000000</f>
        <v>0.31446318326486083</v>
      </c>
      <c r="D60" s="4"/>
      <c r="E60" s="4">
        <f>STDEV(E13:E22)/1000000</f>
        <v>2.6688811683741602</v>
      </c>
      <c r="F60" s="4">
        <f>STDEV(F13:F22)/1000000</f>
        <v>1.3659686393938095</v>
      </c>
      <c r="G60" s="4"/>
      <c r="H60" s="4">
        <f>STDEV(H13:H22)/1000000</f>
        <v>4.9740208058522102</v>
      </c>
      <c r="I60" s="4">
        <f>STDEV(I13:I22)/1000000</f>
        <v>1.4396257522444273</v>
      </c>
      <c r="J60" s="4"/>
      <c r="M60">
        <v>10000</v>
      </c>
      <c r="N60">
        <v>10000</v>
      </c>
      <c r="O60" s="4">
        <f>STDEV(O13:O22)/1000000</f>
        <v>0.20209412141929342</v>
      </c>
      <c r="P60" s="4"/>
      <c r="Q60" s="4">
        <f>STDEV(Q13:Q22)/1000000</f>
        <v>4.6188215856387727</v>
      </c>
      <c r="R60" s="4">
        <f>STDEV(R13:R22)/1000000</f>
        <v>0.2993167218820828</v>
      </c>
      <c r="S60" s="4"/>
      <c r="T60" s="4">
        <f>STDEV(T13:T22)/1000000</f>
        <v>4.3089972466520683</v>
      </c>
      <c r="U60" s="4">
        <f>STDEV(U13:U22)/1000000</f>
        <v>0.6487119718114932</v>
      </c>
      <c r="V60" s="4"/>
      <c r="Y60">
        <v>50000</v>
      </c>
      <c r="Z60">
        <v>10000</v>
      </c>
      <c r="AA60" s="4">
        <f>STDEV(AA13:AA22)/1000000</f>
        <v>0.37729581880126456</v>
      </c>
      <c r="AB60" s="4"/>
      <c r="AC60" s="4"/>
      <c r="AD60" s="4">
        <f>STDEV(AD13:AD22)/1000000</f>
        <v>0.25024365817982724</v>
      </c>
      <c r="AE60" s="4"/>
      <c r="AF60" s="4">
        <f>STDEV(AF13:AF22)/1000000</f>
        <v>2.3764138696993742</v>
      </c>
      <c r="AG60" s="4">
        <f>STDEV(AG13:AG22)/1000000</f>
        <v>1.6644886075375289</v>
      </c>
      <c r="AH60" s="4"/>
    </row>
    <row r="61" spans="1:34">
      <c r="A61">
        <v>5000</v>
      </c>
      <c r="B61">
        <v>50000</v>
      </c>
      <c r="C61" s="4">
        <f>STDEV(C24:C33)/1000000</f>
        <v>1.7457169091951243</v>
      </c>
      <c r="D61" s="4"/>
      <c r="E61" s="4">
        <f>STDEV(E24:E33)/1000000</f>
        <v>15.21682172919933</v>
      </c>
      <c r="F61" s="4">
        <f>STDEV(F24:F33)/1000000</f>
        <v>1.642659938041211</v>
      </c>
      <c r="G61" s="4"/>
      <c r="H61" s="4">
        <f>STDEV(H24:H33)/1000000</f>
        <v>18.383249946548915</v>
      </c>
      <c r="I61" s="4">
        <f>STDEV(I24:I33)/1000000</f>
        <v>3.3834541143945391</v>
      </c>
      <c r="J61" s="4"/>
      <c r="M61">
        <v>10000</v>
      </c>
      <c r="N61">
        <v>50000</v>
      </c>
      <c r="O61" s="4">
        <f>STDEV(O24:O33)/1000000</f>
        <v>1.1545486363668029</v>
      </c>
      <c r="P61" s="4"/>
      <c r="Q61" s="4">
        <f>STDEV(Q24:Q33)/1000000</f>
        <v>26.911999676878846</v>
      </c>
      <c r="R61" s="4">
        <f>STDEV(R24:R33)/1000000</f>
        <v>1.5117338856619795</v>
      </c>
      <c r="S61" s="4"/>
      <c r="T61" s="4">
        <f>STDEV(T24:T33)/1000000</f>
        <v>22.757336877844892</v>
      </c>
      <c r="U61" s="4">
        <f>STDEV(U24:U33)/1000000</f>
        <v>7.9007668142284908</v>
      </c>
      <c r="V61" s="4"/>
      <c r="Y61">
        <v>50000</v>
      </c>
      <c r="Z61">
        <v>50000</v>
      </c>
      <c r="AA61" s="4">
        <f>STDEV(AA24:AA33)/1000000</f>
        <v>1.6248884853708168</v>
      </c>
      <c r="AB61" s="4"/>
      <c r="AC61" s="4"/>
      <c r="AD61" s="4">
        <f>STDEV(AD24:AD33)/1000000</f>
        <v>1.2543249210237883</v>
      </c>
      <c r="AE61" s="4"/>
      <c r="AF61" s="4">
        <f>STDEV(AF24:AF33)/1000000</f>
        <v>5.9612088226168058</v>
      </c>
      <c r="AG61" s="4">
        <f>STDEV(AG24:AG33)/1000000</f>
        <v>8.3035676847637276</v>
      </c>
      <c r="AH61" s="4"/>
    </row>
    <row r="62" spans="1:34">
      <c r="A62">
        <v>5000</v>
      </c>
      <c r="B62">
        <v>100000</v>
      </c>
      <c r="C62" s="4">
        <f>STDEV(C35:C44)/1000000</f>
        <v>2.0561936839466806</v>
      </c>
      <c r="D62" s="4"/>
      <c r="E62" s="4">
        <f>STDEV(E35:E44)/1000000</f>
        <v>20.968477597925045</v>
      </c>
      <c r="F62" s="4">
        <f>STDEV(F35:F44)/1000000</f>
        <v>3.0665871167811294</v>
      </c>
      <c r="G62" s="4"/>
      <c r="H62" s="4">
        <f>STDEV(H35:H44)/1000000</f>
        <v>30.651796438458611</v>
      </c>
      <c r="I62" s="4">
        <f>STDEV(I35:I44)/1000000</f>
        <v>10.02613850180834</v>
      </c>
      <c r="J62" s="4"/>
      <c r="M62">
        <v>10000</v>
      </c>
      <c r="N62">
        <v>100000</v>
      </c>
      <c r="O62" s="4">
        <f>STDEV(O35:O44)/1000000</f>
        <v>3.5294511263536585</v>
      </c>
      <c r="P62" s="4"/>
      <c r="Q62" s="4">
        <f>STDEV(Q35:Q44)/1000000</f>
        <v>22.913563541844081</v>
      </c>
      <c r="R62" s="4">
        <f>STDEV(R35:R44)/1000000</f>
        <v>2.9995081285355956</v>
      </c>
      <c r="S62" s="4"/>
      <c r="T62" s="4">
        <f>STDEV(T35:T44)/1000000</f>
        <v>45.229621667878767</v>
      </c>
      <c r="U62" s="4">
        <f>STDEV(U35:U44)/1000000</f>
        <v>21.313818306589951</v>
      </c>
      <c r="V62" s="4"/>
      <c r="Y62">
        <v>50000</v>
      </c>
      <c r="Z62">
        <v>100000</v>
      </c>
      <c r="AA62" s="4">
        <f>STDEV(AA35:AA44)/1000000</f>
        <v>5.4599975469765756</v>
      </c>
      <c r="AB62" s="4"/>
      <c r="AC62" s="4"/>
      <c r="AD62" s="4">
        <f>STDEV(AD35:AD44)/1000000</f>
        <v>3.1186474126944486</v>
      </c>
      <c r="AE62" s="4"/>
      <c r="AF62" s="4">
        <f>STDEV(AF35:AF44)/1000000</f>
        <v>28.848391078453997</v>
      </c>
      <c r="AG62" s="4">
        <f>STDEV(AG35:AG44)/1000000</f>
        <v>13.492855888326748</v>
      </c>
      <c r="AH62" s="4"/>
    </row>
    <row r="64" spans="1:34">
      <c r="A64" s="2" t="s">
        <v>11</v>
      </c>
      <c r="M64" s="2" t="s">
        <v>11</v>
      </c>
      <c r="Y64" s="2" t="s">
        <v>11</v>
      </c>
    </row>
    <row r="65" spans="1:34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/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8</v>
      </c>
      <c r="V65" s="1"/>
      <c r="Y65" s="3" t="s">
        <v>0</v>
      </c>
      <c r="Z65" s="3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 t="s">
        <v>8</v>
      </c>
      <c r="AH65" s="1"/>
    </row>
    <row r="66" spans="1:34">
      <c r="A66">
        <v>5000</v>
      </c>
      <c r="B66">
        <v>5000</v>
      </c>
      <c r="C66" s="4">
        <f t="shared" ref="C66:I66" si="8">CONFIDENCE(0.05,C59,10)</f>
        <v>3.9964148475050185E-2</v>
      </c>
      <c r="D66" s="4">
        <f t="shared" si="8"/>
        <v>0.16866171110503966</v>
      </c>
      <c r="E66" s="4">
        <f t="shared" si="8"/>
        <v>0.56193810547646639</v>
      </c>
      <c r="F66" s="4">
        <f t="shared" si="8"/>
        <v>7.6226915780382876E-2</v>
      </c>
      <c r="G66" s="4">
        <f t="shared" si="8"/>
        <v>0.38131323821109447</v>
      </c>
      <c r="H66" s="4">
        <f t="shared" si="8"/>
        <v>1.3611148705776086</v>
      </c>
      <c r="I66" s="4">
        <f t="shared" si="8"/>
        <v>0.23614125162128152</v>
      </c>
      <c r="J66" s="4"/>
      <c r="M66">
        <v>10000</v>
      </c>
      <c r="N66">
        <v>5000</v>
      </c>
      <c r="O66" s="4">
        <f t="shared" ref="O66:U66" si="9">CONFIDENCE(0.05,O59,10)</f>
        <v>0.1124296965486907</v>
      </c>
      <c r="P66" s="4">
        <f t="shared" si="9"/>
        <v>0.21140494524707837</v>
      </c>
      <c r="Q66" s="4">
        <f t="shared" si="9"/>
        <v>1.1962223017324269</v>
      </c>
      <c r="R66" s="4">
        <f t="shared" si="9"/>
        <v>0.59953785984515762</v>
      </c>
      <c r="S66" s="4">
        <f t="shared" si="9"/>
        <v>0.18520728118106997</v>
      </c>
      <c r="T66" s="4">
        <f t="shared" si="9"/>
        <v>1.067225165392091</v>
      </c>
      <c r="U66" s="4">
        <f t="shared" si="9"/>
        <v>0.26115899123706776</v>
      </c>
      <c r="V66" s="4"/>
      <c r="Y66">
        <v>50000</v>
      </c>
      <c r="Z66">
        <v>5000</v>
      </c>
      <c r="AA66" s="4">
        <f>CONFIDENCE(0.05,AA59,10)</f>
        <v>0.18070481419258674</v>
      </c>
      <c r="AB66" s="4">
        <f>CONFIDENCE(0.05,AB59,10)</f>
        <v>0.25898733194512497</v>
      </c>
      <c r="AC66" s="4"/>
      <c r="AD66" s="4">
        <f>CONFIDENCE(0.05,AD59,10)</f>
        <v>9.9924769227533558E-2</v>
      </c>
      <c r="AE66" s="4">
        <f>CONFIDENCE(0.05,AE59,10)</f>
        <v>0.42492312095936169</v>
      </c>
      <c r="AF66" s="4">
        <f>CONFIDENCE(0.05,AF59,10)</f>
        <v>1.0191399517226727</v>
      </c>
      <c r="AG66" s="4">
        <f>CONFIDENCE(0.05,AG59,10)</f>
        <v>0.32270379691403234</v>
      </c>
      <c r="AH66" s="4"/>
    </row>
    <row r="67" spans="1:34">
      <c r="A67">
        <v>5000</v>
      </c>
      <c r="B67">
        <v>10000</v>
      </c>
      <c r="C67" s="4">
        <f>CONFIDENCE(0.05,C60,10)</f>
        <v>0.19490271883023966</v>
      </c>
      <c r="D67" s="4"/>
      <c r="E67" s="4">
        <f t="shared" ref="E67:F69" si="10">CONFIDENCE(0.05,E60,10)</f>
        <v>1.6541592899694986</v>
      </c>
      <c r="F67" s="4">
        <f t="shared" si="10"/>
        <v>0.84662057698010418</v>
      </c>
      <c r="G67" s="4"/>
      <c r="H67" s="4">
        <f t="shared" ref="H67:I69" si="11">CONFIDENCE(0.05,H60,10)</f>
        <v>3.0828733860467321</v>
      </c>
      <c r="I67" s="4">
        <f t="shared" si="11"/>
        <v>0.89227288961881357</v>
      </c>
      <c r="J67" s="4"/>
      <c r="M67">
        <v>10000</v>
      </c>
      <c r="N67">
        <v>10000</v>
      </c>
      <c r="O67" s="4">
        <f>CONFIDENCE(0.05,O60,10)</f>
        <v>0.12525693251363296</v>
      </c>
      <c r="P67" s="4"/>
      <c r="Q67" s="4">
        <f t="shared" ref="Q67:R69" si="12">CONFIDENCE(0.05,Q60,10)</f>
        <v>2.8627226738799894</v>
      </c>
      <c r="R67" s="4">
        <f t="shared" si="12"/>
        <v>0.18551501730820097</v>
      </c>
      <c r="S67" s="4"/>
      <c r="T67" s="4">
        <f t="shared" ref="T67:U69" si="13">CONFIDENCE(0.05,T60,10)</f>
        <v>2.6706950876889852</v>
      </c>
      <c r="U67" s="4">
        <f t="shared" si="13"/>
        <v>0.40206845752526021</v>
      </c>
      <c r="V67" s="4"/>
      <c r="Y67">
        <v>50000</v>
      </c>
      <c r="Z67">
        <v>10000</v>
      </c>
      <c r="AA67" s="4">
        <f>CONFIDENCE(0.05,AA60,10)</f>
        <v>0.23384607420230577</v>
      </c>
      <c r="AB67" s="4"/>
      <c r="AC67" s="4"/>
      <c r="AD67" s="4">
        <f>CONFIDENCE(0.05,AD60,10)</f>
        <v>0.15509977620557769</v>
      </c>
      <c r="AE67" s="4"/>
      <c r="AF67" s="4">
        <f t="shared" ref="AF67:AG69" si="14">CONFIDENCE(0.05,AF60,10)</f>
        <v>1.4728895111393316</v>
      </c>
      <c r="AG67" s="4">
        <f t="shared" si="14"/>
        <v>1.0316417702792975</v>
      </c>
      <c r="AH67" s="4"/>
    </row>
    <row r="68" spans="1:34">
      <c r="A68">
        <v>5000</v>
      </c>
      <c r="B68">
        <v>50000</v>
      </c>
      <c r="C68" s="4">
        <f>CONFIDENCE(0.05,C61,10)</f>
        <v>1.0819866681292114</v>
      </c>
      <c r="D68" s="4"/>
      <c r="E68" s="4">
        <f t="shared" si="10"/>
        <v>9.4313105152218526</v>
      </c>
      <c r="F68" s="4">
        <f t="shared" si="10"/>
        <v>1.0181124693636614</v>
      </c>
      <c r="G68" s="4"/>
      <c r="H68" s="4">
        <f t="shared" si="11"/>
        <v>11.393846994484115</v>
      </c>
      <c r="I68" s="4">
        <f t="shared" si="11"/>
        <v>2.0970480521321653</v>
      </c>
      <c r="J68" s="4"/>
      <c r="M68">
        <v>10000</v>
      </c>
      <c r="N68">
        <v>50000</v>
      </c>
      <c r="O68" s="4">
        <f>CONFIDENCE(0.05,O61,10)</f>
        <v>0.71558350937415005</v>
      </c>
      <c r="P68" s="4"/>
      <c r="Q68" s="4">
        <f t="shared" si="12"/>
        <v>16.679923709111474</v>
      </c>
      <c r="R68" s="4">
        <f t="shared" si="12"/>
        <v>0.93696515249976697</v>
      </c>
      <c r="S68" s="4"/>
      <c r="T68" s="4">
        <f t="shared" si="13"/>
        <v>14.104884345369666</v>
      </c>
      <c r="U68" s="4">
        <f t="shared" si="13"/>
        <v>4.8968560228555553</v>
      </c>
      <c r="V68" s="4"/>
      <c r="Y68">
        <v>50000</v>
      </c>
      <c r="Z68">
        <v>50000</v>
      </c>
      <c r="AA68" s="4">
        <f>CONFIDENCE(0.05,AA61,10)</f>
        <v>1.0070978112817153</v>
      </c>
      <c r="AB68" s="4"/>
      <c r="AC68" s="4"/>
      <c r="AD68" s="4">
        <f>CONFIDENCE(0.05,AD61,10)</f>
        <v>0.77742435494635542</v>
      </c>
      <c r="AE68" s="4"/>
      <c r="AF68" s="4">
        <f t="shared" si="14"/>
        <v>3.6947276147880204</v>
      </c>
      <c r="AG68" s="4">
        <f t="shared" si="14"/>
        <v>5.1465100014212473</v>
      </c>
      <c r="AH68" s="4"/>
    </row>
    <row r="69" spans="1:34">
      <c r="A69">
        <v>5000</v>
      </c>
      <c r="B69">
        <v>100000</v>
      </c>
      <c r="C69" s="4">
        <f>CONFIDENCE(0.05,C62,10)</f>
        <v>1.2744186307661682</v>
      </c>
      <c r="D69" s="4"/>
      <c r="E69" s="4">
        <f t="shared" si="10"/>
        <v>12.996158250183427</v>
      </c>
      <c r="F69" s="4">
        <f t="shared" si="10"/>
        <v>1.9006554611101123</v>
      </c>
      <c r="G69" s="4"/>
      <c r="H69" s="4">
        <f t="shared" si="11"/>
        <v>18.997831163767298</v>
      </c>
      <c r="I69" s="4">
        <f t="shared" si="11"/>
        <v>6.214150836618308</v>
      </c>
      <c r="J69" s="4"/>
      <c r="M69">
        <v>10000</v>
      </c>
      <c r="N69">
        <v>100000</v>
      </c>
      <c r="O69" s="4">
        <f>CONFIDENCE(0.05,O62,10)</f>
        <v>2.187536274875737</v>
      </c>
      <c r="P69" s="4"/>
      <c r="Q69" s="4">
        <f t="shared" si="12"/>
        <v>14.201712855629875</v>
      </c>
      <c r="R69" s="4">
        <f t="shared" si="12"/>
        <v>1.8590802374235142</v>
      </c>
      <c r="S69" s="4"/>
      <c r="T69" s="4">
        <f t="shared" si="13"/>
        <v>28.033094822766017</v>
      </c>
      <c r="U69" s="4">
        <f t="shared" si="13"/>
        <v>13.210198705866473</v>
      </c>
      <c r="V69" s="4"/>
      <c r="Y69">
        <v>50000</v>
      </c>
      <c r="Z69">
        <v>100000</v>
      </c>
      <c r="AA69" s="4">
        <f>CONFIDENCE(0.05,AA62,10)</f>
        <v>3.3840793560111733</v>
      </c>
      <c r="AB69" s="4"/>
      <c r="AC69" s="4"/>
      <c r="AD69" s="4">
        <f>CONFIDENCE(0.05,AD62,10)</f>
        <v>1.9329221738974929</v>
      </c>
      <c r="AE69" s="4"/>
      <c r="AF69" s="4">
        <f t="shared" si="14"/>
        <v>17.880089480405019</v>
      </c>
      <c r="AG69" s="4">
        <f t="shared" si="14"/>
        <v>8.362805051186271</v>
      </c>
      <c r="AH69" s="4"/>
    </row>
  </sheetData>
  <pageMargins left="0.7" right="0.7" top="0.75" bottom="0.75" header="0.3" footer="0.3"/>
  <pageSetup paperSize="0" scale="0" firstPageNumber="0" orientation="portrait" usePrinterDefaults="0" horizontalDpi="0" verticalDpi="0" copies="0"/>
  <headerFooter>
    <oddHeader>&amp;C&amp;"arial,Regular"&amp;10Nokia Internal Use Only</oddHeader>
    <oddFooter>&amp;C&amp;"arial,Regular"&amp;10Nokia Internal Use Only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69"/>
  <sheetViews>
    <sheetView topLeftCell="AX8" zoomScale="60" zoomScaleNormal="60" workbookViewId="0">
      <selection activeCell="V53" sqref="V53"/>
    </sheetView>
  </sheetViews>
  <sheetFormatPr defaultRowHeight="15"/>
  <cols>
    <col min="1" max="1" width="20"/>
    <col min="2" max="2" width="8.85546875"/>
    <col min="3" max="3" width="12.5703125"/>
    <col min="4" max="4" width="18.85546875"/>
    <col min="5" max="5" width="18"/>
    <col min="6" max="6" width="13.28515625"/>
    <col min="7" max="7" width="20.85546875"/>
    <col min="8" max="8" width="21"/>
    <col min="9" max="9" width="18.140625"/>
    <col min="10" max="10" width="12.140625"/>
    <col min="11" max="11" width="13.5703125"/>
    <col min="12" max="12" width="8.85546875"/>
    <col min="13" max="13" width="17.42578125"/>
    <col min="14" max="14" width="17.85546875"/>
    <col min="15" max="15" width="9.7109375"/>
    <col min="16" max="16" width="20.85546875"/>
    <col min="17" max="17" width="22.85546875"/>
    <col min="18" max="18" width="16"/>
    <col min="19" max="19" width="21.140625"/>
    <col min="20" max="20" width="17.140625"/>
    <col min="21" max="21" width="18.85546875"/>
    <col min="22" max="22" width="18.140625"/>
    <col min="23" max="23" width="17.140625"/>
    <col min="24" max="24" width="8.85546875"/>
    <col min="25" max="25" width="21.42578125"/>
    <col min="26" max="26" width="20.42578125"/>
    <col min="27" max="27" width="22.5703125"/>
    <col min="28" max="28" width="20"/>
    <col min="29" max="29" width="17"/>
    <col min="30" max="30" width="24.42578125"/>
    <col min="31" max="31" width="21.7109375"/>
    <col min="32" max="32" width="22.7109375"/>
    <col min="33" max="33" width="24.5703125"/>
    <col min="34" max="34" width="8.85546875"/>
    <col min="35" max="35" width="22.42578125"/>
    <col min="36" max="36" width="23.85546875"/>
    <col min="37" max="37" width="16.7109375"/>
    <col min="38" max="38" width="16.140625"/>
    <col min="39" max="39" width="20.28515625"/>
    <col min="40" max="40" width="19.5703125"/>
    <col min="41" max="41" width="22.5703125"/>
    <col min="42" max="42" width="24.28515625"/>
    <col min="43" max="43" width="18.42578125"/>
    <col min="44" max="44" width="20.85546875"/>
    <col min="45" max="45" width="23.28515625"/>
    <col min="46" max="46" width="17.7109375"/>
    <col min="47" max="48" width="8.85546875"/>
    <col min="49" max="49" width="11"/>
    <col min="50" max="50" width="17.28515625"/>
    <col min="51" max="51" width="19.42578125"/>
    <col min="52" max="52" width="8.85546875"/>
    <col min="53" max="53" width="24.42578125"/>
    <col min="54" max="54" width="23.42578125"/>
    <col min="55" max="55" width="17.85546875"/>
    <col min="56" max="58" width="8.85546875"/>
    <col min="59" max="59" width="14.140625"/>
    <col min="60" max="60" width="13"/>
    <col min="61" max="61" width="14.42578125"/>
    <col min="62" max="62" width="19.140625"/>
    <col min="63" max="63" width="15.140625"/>
    <col min="64" max="64" width="12.42578125"/>
    <col min="65" max="65" width="20.42578125"/>
    <col min="66" max="66" width="22.140625"/>
    <col min="67" max="67" width="17.5703125"/>
    <col min="68" max="1025" width="8.85546875"/>
  </cols>
  <sheetData>
    <row r="1" spans="1:6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</row>
    <row r="2" spans="1:67">
      <c r="A2">
        <v>5000</v>
      </c>
      <c r="B2">
        <v>5000</v>
      </c>
      <c r="C2">
        <v>50535462</v>
      </c>
      <c r="D2">
        <v>571550742</v>
      </c>
      <c r="E2">
        <v>373874650</v>
      </c>
      <c r="F2">
        <v>57026291</v>
      </c>
      <c r="G2">
        <v>762919037</v>
      </c>
      <c r="H2">
        <v>363791732</v>
      </c>
      <c r="I2">
        <v>321518597</v>
      </c>
      <c r="M2">
        <v>10000</v>
      </c>
      <c r="N2">
        <v>5000</v>
      </c>
      <c r="O2">
        <v>51588095</v>
      </c>
      <c r="P2">
        <v>570109194</v>
      </c>
      <c r="Q2">
        <v>660229080</v>
      </c>
      <c r="R2">
        <v>61065925</v>
      </c>
      <c r="S2">
        <v>763095593</v>
      </c>
      <c r="T2">
        <v>654055384</v>
      </c>
      <c r="U2">
        <v>450548558</v>
      </c>
      <c r="Y2">
        <v>50000</v>
      </c>
      <c r="Z2">
        <v>5000</v>
      </c>
      <c r="AA2">
        <v>58256230</v>
      </c>
      <c r="AB2">
        <v>564344784</v>
      </c>
      <c r="AC2">
        <v>9061670934</v>
      </c>
      <c r="AD2">
        <v>67865752</v>
      </c>
      <c r="AE2">
        <v>753016440</v>
      </c>
      <c r="AF2">
        <v>4509649342</v>
      </c>
      <c r="AG2">
        <v>1765147107</v>
      </c>
      <c r="AI2" s="1" t="s">
        <v>0</v>
      </c>
      <c r="AJ2" s="1" t="s">
        <v>1</v>
      </c>
      <c r="AK2" s="1" t="s">
        <v>2</v>
      </c>
      <c r="AL2" s="1" t="s">
        <v>3</v>
      </c>
      <c r="AM2" s="1" t="s">
        <v>4</v>
      </c>
      <c r="AN2" s="1" t="s">
        <v>5</v>
      </c>
      <c r="AO2" s="1" t="s">
        <v>6</v>
      </c>
      <c r="AP2" s="1" t="s">
        <v>7</v>
      </c>
      <c r="AQ2" s="1" t="s">
        <v>8</v>
      </c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C2" s="1" t="s">
        <v>8</v>
      </c>
      <c r="BG2" s="1" t="s">
        <v>0</v>
      </c>
      <c r="BH2" s="1" t="s">
        <v>1</v>
      </c>
      <c r="BI2" s="1" t="s">
        <v>2</v>
      </c>
      <c r="BJ2" s="1" t="s">
        <v>3</v>
      </c>
      <c r="BK2" s="1" t="s">
        <v>4</v>
      </c>
      <c r="BL2" s="1" t="s">
        <v>5</v>
      </c>
      <c r="BM2" s="1" t="s">
        <v>6</v>
      </c>
      <c r="BN2" s="1" t="s">
        <v>7</v>
      </c>
      <c r="BO2" s="1" t="s">
        <v>8</v>
      </c>
    </row>
    <row r="3" spans="1:67">
      <c r="A3">
        <v>5000</v>
      </c>
      <c r="B3">
        <v>5000</v>
      </c>
      <c r="C3">
        <v>50504636</v>
      </c>
      <c r="D3">
        <v>569192618</v>
      </c>
      <c r="E3">
        <v>340847021</v>
      </c>
      <c r="F3">
        <v>60462891</v>
      </c>
      <c r="G3">
        <v>754981231</v>
      </c>
      <c r="H3">
        <v>347362368</v>
      </c>
      <c r="I3">
        <v>341880334</v>
      </c>
      <c r="M3">
        <v>10000</v>
      </c>
      <c r="N3">
        <v>5000</v>
      </c>
      <c r="O3">
        <v>54854700</v>
      </c>
      <c r="P3">
        <v>567876752</v>
      </c>
      <c r="Q3">
        <v>652427810</v>
      </c>
      <c r="R3">
        <v>60972384</v>
      </c>
      <c r="S3">
        <v>756920715</v>
      </c>
      <c r="T3">
        <v>647967607</v>
      </c>
      <c r="U3">
        <v>455258340</v>
      </c>
      <c r="Y3">
        <v>50000</v>
      </c>
      <c r="Z3">
        <v>5000</v>
      </c>
      <c r="AA3">
        <v>60933398</v>
      </c>
      <c r="AB3">
        <v>568235003</v>
      </c>
      <c r="AC3">
        <v>9078962489</v>
      </c>
      <c r="AD3">
        <v>67560770</v>
      </c>
      <c r="AE3">
        <v>767597862</v>
      </c>
      <c r="AF3">
        <v>4486782479</v>
      </c>
      <c r="AG3">
        <v>1767434447</v>
      </c>
      <c r="AI3">
        <v>5000</v>
      </c>
      <c r="AJ3">
        <v>5000</v>
      </c>
      <c r="AK3">
        <f t="shared" ref="AK3:AQ3" si="0">SUM(C2:C11)/10000000</f>
        <v>51.133499100000002</v>
      </c>
      <c r="AL3">
        <f t="shared" si="0"/>
        <v>570.31207470000004</v>
      </c>
      <c r="AM3">
        <f t="shared" si="0"/>
        <v>349.23308029999998</v>
      </c>
      <c r="AN3">
        <f t="shared" si="0"/>
        <v>58.074828799999999</v>
      </c>
      <c r="AO3">
        <f t="shared" si="0"/>
        <v>758.62271980000003</v>
      </c>
      <c r="AP3">
        <f t="shared" si="0"/>
        <v>357.34370130000002</v>
      </c>
      <c r="AQ3">
        <f t="shared" si="0"/>
        <v>321.3700753</v>
      </c>
      <c r="AU3">
        <v>10000</v>
      </c>
      <c r="AV3">
        <v>5000</v>
      </c>
      <c r="AW3">
        <f t="shared" ref="AW3:BC3" si="1">SUM(O2:O11)/10000000</f>
        <v>53.262135600000001</v>
      </c>
      <c r="AX3">
        <f t="shared" si="1"/>
        <v>570.06383570000003</v>
      </c>
      <c r="AY3">
        <f t="shared" si="1"/>
        <v>649.3129735</v>
      </c>
      <c r="AZ3">
        <f t="shared" si="1"/>
        <v>59.370671899999998</v>
      </c>
      <c r="BA3">
        <f t="shared" si="1"/>
        <v>758.35614669999995</v>
      </c>
      <c r="BB3">
        <f t="shared" si="1"/>
        <v>636.99501250000003</v>
      </c>
      <c r="BC3">
        <f t="shared" si="1"/>
        <v>455.70896349999998</v>
      </c>
      <c r="BG3">
        <v>50000</v>
      </c>
      <c r="BH3">
        <v>5000</v>
      </c>
      <c r="BI3">
        <f t="shared" ref="BI3:BO3" si="2">SUM(AA2:AA11)/10000000</f>
        <v>60.102177500000003</v>
      </c>
      <c r="BJ3">
        <f t="shared" si="2"/>
        <v>567.92228450000005</v>
      </c>
      <c r="BK3">
        <f t="shared" si="2"/>
        <v>9054.7427189999999</v>
      </c>
      <c r="BL3">
        <f t="shared" si="2"/>
        <v>65.438086299999995</v>
      </c>
      <c r="BM3">
        <f t="shared" si="2"/>
        <v>759.71974699999998</v>
      </c>
      <c r="BN3">
        <f t="shared" si="2"/>
        <v>4484.2686024000004</v>
      </c>
      <c r="BO3">
        <f t="shared" si="2"/>
        <v>1062.3622796</v>
      </c>
    </row>
    <row r="4" spans="1:67">
      <c r="A4">
        <v>5000</v>
      </c>
      <c r="B4">
        <v>5000</v>
      </c>
      <c r="C4">
        <v>53839866</v>
      </c>
      <c r="D4">
        <v>570897683</v>
      </c>
      <c r="E4">
        <v>336889308</v>
      </c>
      <c r="F4">
        <v>60407347</v>
      </c>
      <c r="G4">
        <v>754977854</v>
      </c>
      <c r="H4">
        <v>347012384</v>
      </c>
      <c r="I4">
        <v>316305626</v>
      </c>
      <c r="M4">
        <v>10000</v>
      </c>
      <c r="N4">
        <v>5000</v>
      </c>
      <c r="O4">
        <v>51577753</v>
      </c>
      <c r="P4">
        <v>569952519</v>
      </c>
      <c r="Q4">
        <v>624551646</v>
      </c>
      <c r="R4">
        <v>61239050</v>
      </c>
      <c r="S4">
        <v>763613271</v>
      </c>
      <c r="T4">
        <v>631063545</v>
      </c>
      <c r="U4">
        <v>438896590</v>
      </c>
      <c r="Y4">
        <v>50000</v>
      </c>
      <c r="Z4">
        <v>5000</v>
      </c>
      <c r="AA4">
        <v>61015030</v>
      </c>
      <c r="AB4">
        <v>564807019</v>
      </c>
      <c r="AC4">
        <v>9052343085</v>
      </c>
      <c r="AD4">
        <v>64615156</v>
      </c>
      <c r="AE4">
        <v>762284889</v>
      </c>
      <c r="AF4">
        <v>4476102712</v>
      </c>
      <c r="AG4">
        <v>1786500085</v>
      </c>
      <c r="AI4">
        <v>5000</v>
      </c>
      <c r="AJ4">
        <v>10000</v>
      </c>
      <c r="AK4">
        <f>SUM(C13:C22)/10000000</f>
        <v>104.0767008</v>
      </c>
      <c r="AM4">
        <f>SUM(E13:E22)/10000000</f>
        <v>696.29816330000006</v>
      </c>
      <c r="AN4">
        <f>SUM(F13:F22)/10000000</f>
        <v>115.3969886</v>
      </c>
      <c r="AP4">
        <f>SUM(H13:H22)/10000000</f>
        <v>692.30244430000005</v>
      </c>
      <c r="AU4">
        <v>10000</v>
      </c>
      <c r="AV4">
        <v>10000</v>
      </c>
      <c r="AW4">
        <f>SUM(O13:O22)/10000000</f>
        <v>106.51812529999999</v>
      </c>
      <c r="AY4">
        <f>SUM(Q13:Q22)/10000000</f>
        <v>1307.1972548000001</v>
      </c>
      <c r="AZ4">
        <f>SUM(R13:R22)/10000000</f>
        <v>116.6062237</v>
      </c>
      <c r="BB4">
        <f>SUM(T13:T22)/10000000</f>
        <v>1283.0743235</v>
      </c>
      <c r="BG4">
        <v>50000</v>
      </c>
      <c r="BH4">
        <v>10000</v>
      </c>
      <c r="BI4">
        <f>SUM(AA13:AA22)/10000000</f>
        <v>118.6876869</v>
      </c>
      <c r="BK4">
        <f>SUM(AC13:AC22)/10000000</f>
        <v>18126.6168421</v>
      </c>
      <c r="BL4">
        <f>SUM(AD13:AD22)/10000000</f>
        <v>131.68164809999999</v>
      </c>
      <c r="BN4">
        <f>SUM(AF13:AF22)/10000000</f>
        <v>8970.8009958000002</v>
      </c>
    </row>
    <row r="5" spans="1:67">
      <c r="A5">
        <v>5000</v>
      </c>
      <c r="B5">
        <v>5000</v>
      </c>
      <c r="C5">
        <v>50382125</v>
      </c>
      <c r="D5">
        <v>572969292</v>
      </c>
      <c r="E5">
        <v>344549259</v>
      </c>
      <c r="F5">
        <v>57361884</v>
      </c>
      <c r="G5">
        <v>750445244</v>
      </c>
      <c r="H5">
        <v>363836214</v>
      </c>
      <c r="I5">
        <v>314170000</v>
      </c>
      <c r="M5">
        <v>10000</v>
      </c>
      <c r="N5">
        <v>5000</v>
      </c>
      <c r="O5">
        <v>51567658</v>
      </c>
      <c r="P5">
        <v>571425748</v>
      </c>
      <c r="Q5">
        <v>644832100</v>
      </c>
      <c r="R5">
        <v>57700374</v>
      </c>
      <c r="S5">
        <v>758324151</v>
      </c>
      <c r="T5">
        <v>668959484</v>
      </c>
      <c r="U5">
        <v>475651750</v>
      </c>
      <c r="Y5">
        <v>50000</v>
      </c>
      <c r="Z5">
        <v>5000</v>
      </c>
      <c r="AA5">
        <v>61021305</v>
      </c>
      <c r="AB5">
        <v>570584977</v>
      </c>
      <c r="AC5">
        <v>9031237817</v>
      </c>
      <c r="AD5">
        <v>67606418</v>
      </c>
      <c r="AE5">
        <v>766154625</v>
      </c>
      <c r="AF5">
        <v>4474763868</v>
      </c>
      <c r="AG5">
        <v>1772774315</v>
      </c>
      <c r="AI5">
        <v>5000</v>
      </c>
      <c r="AJ5">
        <v>50000</v>
      </c>
      <c r="AK5">
        <f>SUM(C24:C33)/10000000</f>
        <v>513.52738399999998</v>
      </c>
      <c r="AM5">
        <f>SUM(E24:E33)/10000000</f>
        <v>3502.4607764000002</v>
      </c>
      <c r="AN5">
        <f>SUM(F24:F33)/10000000</f>
        <v>577.25041069999997</v>
      </c>
      <c r="AP5">
        <f>SUM(H24:H33)/10000000</f>
        <v>3535.0998180000001</v>
      </c>
      <c r="AU5">
        <v>10000</v>
      </c>
      <c r="AV5">
        <v>50000</v>
      </c>
      <c r="AW5">
        <f>SUM(O24:O33)/10000000</f>
        <v>522.00092970000003</v>
      </c>
      <c r="AY5">
        <f>SUM(Q24:Q33)/10000000</f>
        <v>6546.3588589999999</v>
      </c>
      <c r="AZ5">
        <f>SUM(R24:R33)/10000000</f>
        <v>581.77808909999999</v>
      </c>
      <c r="BB5">
        <f>SUM(T24:T33)/10000000</f>
        <v>6371.6001413000004</v>
      </c>
      <c r="BG5">
        <v>50000</v>
      </c>
      <c r="BH5">
        <v>50000</v>
      </c>
      <c r="BI5">
        <f>SUM(AA24:AA33)/10000000</f>
        <v>590.38288999999997</v>
      </c>
      <c r="BK5">
        <f>SUM(AC24:AC33)/10000000</f>
        <v>90717.355258199997</v>
      </c>
      <c r="BL5">
        <f>SUM(AD24:AD33)/10000000</f>
        <v>651.35433069999999</v>
      </c>
      <c r="BN5">
        <f>SUM(AF24:AF33)/10000000</f>
        <v>44906.874224599997</v>
      </c>
    </row>
    <row r="6" spans="1:67">
      <c r="A6">
        <v>5000</v>
      </c>
      <c r="B6">
        <v>5000</v>
      </c>
      <c r="C6">
        <v>50362701</v>
      </c>
      <c r="D6">
        <v>568433614</v>
      </c>
      <c r="E6">
        <v>359778625</v>
      </c>
      <c r="F6">
        <v>56996656</v>
      </c>
      <c r="G6">
        <v>764965990</v>
      </c>
      <c r="H6">
        <v>386370233</v>
      </c>
      <c r="I6">
        <v>333193507</v>
      </c>
      <c r="M6">
        <v>10000</v>
      </c>
      <c r="N6">
        <v>5000</v>
      </c>
      <c r="O6">
        <v>51575180</v>
      </c>
      <c r="P6">
        <v>573416346</v>
      </c>
      <c r="Q6">
        <v>671098228</v>
      </c>
      <c r="R6">
        <v>57686638</v>
      </c>
      <c r="S6">
        <v>759054355</v>
      </c>
      <c r="T6">
        <v>604969265</v>
      </c>
      <c r="U6">
        <v>463116056</v>
      </c>
      <c r="Y6">
        <v>50000</v>
      </c>
      <c r="Z6">
        <v>5000</v>
      </c>
      <c r="AA6">
        <v>57648979</v>
      </c>
      <c r="AB6">
        <v>569903326</v>
      </c>
      <c r="AC6">
        <v>9050851354</v>
      </c>
      <c r="AD6">
        <v>64430115</v>
      </c>
      <c r="AE6">
        <v>756661552</v>
      </c>
      <c r="AF6">
        <v>4489331694</v>
      </c>
      <c r="AG6">
        <v>1762973854</v>
      </c>
      <c r="AI6">
        <v>5000</v>
      </c>
      <c r="AJ6">
        <v>100000</v>
      </c>
      <c r="AK6">
        <f>SUM(C35:C44)/10000000</f>
        <v>1033.6110716000001</v>
      </c>
      <c r="AM6">
        <f>SUM(E35:E44)/10000000</f>
        <v>7120.1197792000003</v>
      </c>
      <c r="AN6">
        <f>SUM(F35:F44)/10000000</f>
        <v>1159.6474851999999</v>
      </c>
      <c r="AP6">
        <f>SUM(H35:H44)/10000000</f>
        <v>7120.1197792000003</v>
      </c>
      <c r="AU6">
        <v>10000</v>
      </c>
      <c r="AV6">
        <v>100000</v>
      </c>
      <c r="AW6">
        <f>SUM(O35:O44)/10000000</f>
        <v>1093.6361584000001</v>
      </c>
      <c r="AY6">
        <f>SUM(Q35:Q44)/10000000</f>
        <v>14144.0142473</v>
      </c>
      <c r="AZ6">
        <f>SUM(R35:R44)/10000000</f>
        <v>1165.1580931999999</v>
      </c>
      <c r="BB6">
        <f>SUM(T35:T44)/10000000</f>
        <v>14144.0142473</v>
      </c>
      <c r="BG6">
        <v>50000</v>
      </c>
      <c r="BH6">
        <v>100000</v>
      </c>
      <c r="BI6">
        <f>SUM(AA35:AA44)/10000000</f>
        <v>1181.8878480999999</v>
      </c>
      <c r="BK6">
        <f>SUM(AC35:AC44)/10000000</f>
        <v>190760.0866786</v>
      </c>
      <c r="BL6">
        <f>SUM(AD35:AD44)/10000000</f>
        <v>1296.0095905999999</v>
      </c>
      <c r="BN6">
        <f>SUM(AF35:AF44)/10000000</f>
        <v>90865.727312599993</v>
      </c>
    </row>
    <row r="7" spans="1:67">
      <c r="A7">
        <v>5000</v>
      </c>
      <c r="B7">
        <v>5000</v>
      </c>
      <c r="C7">
        <v>50451293</v>
      </c>
      <c r="D7">
        <v>568693331</v>
      </c>
      <c r="E7">
        <v>331650308</v>
      </c>
      <c r="F7">
        <v>56961143</v>
      </c>
      <c r="G7">
        <v>761349321</v>
      </c>
      <c r="H7">
        <v>351324455</v>
      </c>
      <c r="I7">
        <v>324969239</v>
      </c>
      <c r="M7">
        <v>10000</v>
      </c>
      <c r="N7">
        <v>5000</v>
      </c>
      <c r="O7">
        <v>55059684</v>
      </c>
      <c r="P7">
        <v>565269509</v>
      </c>
      <c r="Q7">
        <v>659145643</v>
      </c>
      <c r="R7">
        <v>60771722</v>
      </c>
      <c r="S7">
        <v>758014641</v>
      </c>
      <c r="T7">
        <v>612234252</v>
      </c>
      <c r="U7">
        <v>461245622</v>
      </c>
      <c r="Y7">
        <v>50000</v>
      </c>
      <c r="Z7">
        <v>5000</v>
      </c>
      <c r="AA7">
        <v>61836163</v>
      </c>
      <c r="AB7">
        <v>566605953</v>
      </c>
      <c r="AC7">
        <v>9060608362</v>
      </c>
      <c r="AD7">
        <v>64433050</v>
      </c>
      <c r="AE7">
        <v>759081983</v>
      </c>
      <c r="AF7">
        <v>4465405096</v>
      </c>
      <c r="AG7">
        <v>1768792988</v>
      </c>
    </row>
    <row r="8" spans="1:67">
      <c r="A8">
        <v>5000</v>
      </c>
      <c r="B8">
        <v>5000</v>
      </c>
      <c r="C8">
        <v>50525748</v>
      </c>
      <c r="D8">
        <v>570087964</v>
      </c>
      <c r="E8">
        <v>356877508</v>
      </c>
      <c r="F8">
        <v>57049079</v>
      </c>
      <c r="G8">
        <v>757723066</v>
      </c>
      <c r="H8">
        <v>340999841</v>
      </c>
      <c r="I8">
        <v>305675144</v>
      </c>
      <c r="M8">
        <v>10000</v>
      </c>
      <c r="N8">
        <v>5000</v>
      </c>
      <c r="O8">
        <v>54850905</v>
      </c>
      <c r="P8">
        <v>572290462</v>
      </c>
      <c r="Q8">
        <v>671766584</v>
      </c>
      <c r="R8">
        <v>57713804</v>
      </c>
      <c r="S8">
        <v>757320207</v>
      </c>
      <c r="T8">
        <v>659512218</v>
      </c>
      <c r="U8">
        <v>456522175</v>
      </c>
      <c r="Y8">
        <v>50000</v>
      </c>
      <c r="Z8">
        <v>5000</v>
      </c>
      <c r="AA8">
        <v>60959324</v>
      </c>
      <c r="AB8">
        <v>567198206</v>
      </c>
      <c r="AC8">
        <v>9033914774</v>
      </c>
      <c r="AD8">
        <v>64605988</v>
      </c>
      <c r="AE8">
        <v>758574313</v>
      </c>
      <c r="AF8">
        <v>4480972328</v>
      </c>
    </row>
    <row r="9" spans="1:67">
      <c r="A9">
        <v>5000</v>
      </c>
      <c r="B9">
        <v>5000</v>
      </c>
      <c r="C9">
        <v>50428424</v>
      </c>
      <c r="D9">
        <v>569205726</v>
      </c>
      <c r="E9">
        <v>361515665</v>
      </c>
      <c r="F9">
        <v>60340288</v>
      </c>
      <c r="G9">
        <v>762244343</v>
      </c>
      <c r="H9">
        <v>350704599</v>
      </c>
      <c r="I9">
        <v>312766048</v>
      </c>
      <c r="M9">
        <v>10000</v>
      </c>
      <c r="N9">
        <v>5000</v>
      </c>
      <c r="O9">
        <v>51574381</v>
      </c>
      <c r="P9">
        <v>569731028</v>
      </c>
      <c r="Q9">
        <v>635066018</v>
      </c>
      <c r="R9">
        <v>60972285</v>
      </c>
      <c r="S9">
        <v>758097714</v>
      </c>
      <c r="T9">
        <v>615853488</v>
      </c>
      <c r="U9">
        <v>450979480</v>
      </c>
      <c r="Y9">
        <v>50000</v>
      </c>
      <c r="Z9">
        <v>5000</v>
      </c>
      <c r="AA9">
        <v>60910824</v>
      </c>
      <c r="AB9">
        <v>569705800</v>
      </c>
      <c r="AC9">
        <v>9073489274</v>
      </c>
      <c r="AD9">
        <v>64486730</v>
      </c>
      <c r="AE9">
        <v>756873436</v>
      </c>
      <c r="AF9">
        <v>4508693798</v>
      </c>
    </row>
    <row r="10" spans="1:67">
      <c r="A10">
        <v>5000</v>
      </c>
      <c r="B10">
        <v>5000</v>
      </c>
      <c r="C10">
        <v>53840976</v>
      </c>
      <c r="D10">
        <v>572138675</v>
      </c>
      <c r="E10">
        <v>358787512</v>
      </c>
      <c r="F10">
        <v>56964211</v>
      </c>
      <c r="G10">
        <v>758535016</v>
      </c>
      <c r="H10">
        <v>363579775</v>
      </c>
      <c r="I10">
        <v>316833191</v>
      </c>
      <c r="M10">
        <v>10000</v>
      </c>
      <c r="N10">
        <v>5000</v>
      </c>
      <c r="O10">
        <v>54959072</v>
      </c>
      <c r="P10">
        <v>568775899</v>
      </c>
      <c r="Q10">
        <v>648313704</v>
      </c>
      <c r="R10">
        <v>57683199</v>
      </c>
      <c r="S10">
        <v>749956881</v>
      </c>
      <c r="T10">
        <v>644909653</v>
      </c>
      <c r="U10">
        <v>452437844</v>
      </c>
      <c r="Y10">
        <v>50000</v>
      </c>
      <c r="Z10">
        <v>5000</v>
      </c>
      <c r="AA10">
        <v>57457283</v>
      </c>
      <c r="AB10">
        <v>564593802</v>
      </c>
      <c r="AC10">
        <v>9052654335</v>
      </c>
      <c r="AD10">
        <v>64460372</v>
      </c>
      <c r="AE10">
        <v>759833853</v>
      </c>
      <c r="AF10">
        <v>4471755816</v>
      </c>
    </row>
    <row r="11" spans="1:67">
      <c r="A11">
        <v>5000</v>
      </c>
      <c r="B11">
        <v>5000</v>
      </c>
      <c r="C11">
        <v>50463760</v>
      </c>
      <c r="D11">
        <v>569951102</v>
      </c>
      <c r="E11">
        <v>327560947</v>
      </c>
      <c r="F11">
        <v>57178498</v>
      </c>
      <c r="G11">
        <v>758086096</v>
      </c>
      <c r="H11">
        <v>358455412</v>
      </c>
      <c r="I11">
        <v>326389067</v>
      </c>
      <c r="M11">
        <v>10000</v>
      </c>
      <c r="N11">
        <v>5000</v>
      </c>
      <c r="O11">
        <v>55013928</v>
      </c>
      <c r="P11">
        <v>571790900</v>
      </c>
      <c r="Q11">
        <v>625698922</v>
      </c>
      <c r="R11">
        <v>57901338</v>
      </c>
      <c r="S11">
        <v>759163939</v>
      </c>
      <c r="T11">
        <v>630425229</v>
      </c>
      <c r="U11">
        <v>452433220</v>
      </c>
      <c r="Y11">
        <v>50000</v>
      </c>
      <c r="Z11">
        <v>5000</v>
      </c>
      <c r="AA11">
        <v>60983239</v>
      </c>
      <c r="AB11">
        <v>573243975</v>
      </c>
      <c r="AC11">
        <v>9051694766</v>
      </c>
      <c r="AD11">
        <v>64316512</v>
      </c>
      <c r="AE11">
        <v>757118517</v>
      </c>
      <c r="AF11">
        <v>4479228891</v>
      </c>
    </row>
    <row r="13" spans="1:67">
      <c r="A13">
        <v>5000</v>
      </c>
      <c r="B13">
        <v>10000</v>
      </c>
      <c r="C13">
        <v>107218189</v>
      </c>
      <c r="E13">
        <v>757759820</v>
      </c>
      <c r="F13">
        <v>120514922</v>
      </c>
      <c r="H13">
        <v>654435425</v>
      </c>
      <c r="M13">
        <v>10000</v>
      </c>
      <c r="N13">
        <v>10000</v>
      </c>
      <c r="O13">
        <v>103157091</v>
      </c>
      <c r="Q13">
        <v>1351788706</v>
      </c>
      <c r="R13">
        <v>115761927</v>
      </c>
      <c r="T13">
        <v>1296382030</v>
      </c>
      <c r="Y13">
        <v>50000</v>
      </c>
      <c r="Z13">
        <v>10000</v>
      </c>
      <c r="AA13">
        <v>114880164</v>
      </c>
      <c r="AC13">
        <v>18100545742</v>
      </c>
      <c r="AD13">
        <v>128800418</v>
      </c>
      <c r="AF13">
        <v>8970277028</v>
      </c>
    </row>
    <row r="14" spans="1:67">
      <c r="A14">
        <v>5000</v>
      </c>
      <c r="B14">
        <v>10000</v>
      </c>
      <c r="C14">
        <v>100958497</v>
      </c>
      <c r="E14">
        <v>719223737</v>
      </c>
      <c r="F14">
        <v>113752999</v>
      </c>
      <c r="H14">
        <v>721726582</v>
      </c>
      <c r="M14">
        <v>10000</v>
      </c>
      <c r="N14">
        <v>10000</v>
      </c>
      <c r="O14">
        <v>109909265</v>
      </c>
      <c r="Q14">
        <v>1284411501</v>
      </c>
      <c r="R14">
        <v>115289226</v>
      </c>
      <c r="T14">
        <v>1284830249</v>
      </c>
      <c r="Y14">
        <v>50000</v>
      </c>
      <c r="Z14">
        <v>10000</v>
      </c>
      <c r="AA14">
        <v>115091476</v>
      </c>
      <c r="AC14">
        <v>18096204564</v>
      </c>
      <c r="AD14">
        <v>129484977</v>
      </c>
      <c r="AF14">
        <v>8968026529</v>
      </c>
    </row>
    <row r="15" spans="1:67">
      <c r="A15">
        <v>5000</v>
      </c>
      <c r="B15">
        <v>10000</v>
      </c>
      <c r="C15">
        <v>100848606</v>
      </c>
      <c r="E15">
        <v>685928248</v>
      </c>
      <c r="F15">
        <v>114652954</v>
      </c>
      <c r="H15">
        <v>719817159</v>
      </c>
      <c r="M15">
        <v>10000</v>
      </c>
      <c r="N15">
        <v>10000</v>
      </c>
      <c r="O15">
        <v>109677013</v>
      </c>
      <c r="Q15">
        <v>1313481445</v>
      </c>
      <c r="R15">
        <v>122016094</v>
      </c>
      <c r="T15">
        <v>1329979272</v>
      </c>
      <c r="Y15">
        <v>50000</v>
      </c>
      <c r="Z15">
        <v>10000</v>
      </c>
      <c r="AA15">
        <v>123752048</v>
      </c>
      <c r="AC15">
        <v>18050330514</v>
      </c>
      <c r="AD15">
        <v>135524312</v>
      </c>
      <c r="AF15">
        <v>8971454205</v>
      </c>
    </row>
    <row r="16" spans="1:67">
      <c r="A16">
        <v>5000</v>
      </c>
      <c r="B16">
        <v>10000</v>
      </c>
      <c r="C16">
        <v>107420898</v>
      </c>
      <c r="E16">
        <v>715523311</v>
      </c>
      <c r="F16">
        <v>120634061</v>
      </c>
      <c r="H16">
        <v>686641303</v>
      </c>
      <c r="M16">
        <v>10000</v>
      </c>
      <c r="N16">
        <v>10000</v>
      </c>
      <c r="O16">
        <v>110138653</v>
      </c>
      <c r="Q16">
        <v>1348362316</v>
      </c>
      <c r="R16">
        <v>115336781</v>
      </c>
      <c r="T16">
        <v>1287948145</v>
      </c>
      <c r="Y16">
        <v>50000</v>
      </c>
      <c r="Z16">
        <v>10000</v>
      </c>
      <c r="AA16">
        <v>121770958</v>
      </c>
      <c r="AC16">
        <v>18141335209</v>
      </c>
      <c r="AD16">
        <v>129178721</v>
      </c>
      <c r="AF16">
        <v>8986300669</v>
      </c>
    </row>
    <row r="17" spans="1:32">
      <c r="A17">
        <v>5000</v>
      </c>
      <c r="B17">
        <v>10000</v>
      </c>
      <c r="C17">
        <v>107517162</v>
      </c>
      <c r="E17">
        <v>698724669</v>
      </c>
      <c r="F17">
        <v>113713104</v>
      </c>
      <c r="H17">
        <v>658465207</v>
      </c>
      <c r="M17">
        <v>10000</v>
      </c>
      <c r="N17">
        <v>10000</v>
      </c>
      <c r="O17">
        <v>109552016</v>
      </c>
      <c r="Q17">
        <v>1227899028</v>
      </c>
      <c r="R17">
        <v>121896770</v>
      </c>
      <c r="T17">
        <v>1240643828</v>
      </c>
      <c r="Y17">
        <v>50000</v>
      </c>
      <c r="Z17">
        <v>10000</v>
      </c>
      <c r="AA17">
        <v>114892703</v>
      </c>
      <c r="AC17">
        <v>18100532360</v>
      </c>
      <c r="AD17">
        <v>128833137</v>
      </c>
      <c r="AF17">
        <v>8987117117</v>
      </c>
    </row>
    <row r="18" spans="1:32">
      <c r="A18">
        <v>5000</v>
      </c>
      <c r="B18">
        <v>10000</v>
      </c>
      <c r="C18">
        <v>101113814</v>
      </c>
      <c r="E18">
        <v>651563082</v>
      </c>
      <c r="F18">
        <v>113859154</v>
      </c>
      <c r="H18">
        <v>679923009</v>
      </c>
      <c r="M18">
        <v>10000</v>
      </c>
      <c r="N18">
        <v>10000</v>
      </c>
      <c r="O18">
        <v>102967100</v>
      </c>
      <c r="Q18">
        <v>1319513597</v>
      </c>
      <c r="R18">
        <v>114902573</v>
      </c>
      <c r="T18">
        <v>1276228592</v>
      </c>
      <c r="Y18">
        <v>50000</v>
      </c>
      <c r="Z18">
        <v>10000</v>
      </c>
      <c r="AA18">
        <v>121811740</v>
      </c>
      <c r="AC18">
        <v>18118506495</v>
      </c>
      <c r="AD18">
        <v>136622558</v>
      </c>
      <c r="AF18">
        <v>8974718253</v>
      </c>
    </row>
    <row r="19" spans="1:32">
      <c r="A19">
        <v>5000</v>
      </c>
      <c r="B19">
        <v>10000</v>
      </c>
      <c r="C19">
        <v>100948363</v>
      </c>
      <c r="E19">
        <v>687372329</v>
      </c>
      <c r="F19">
        <v>114157619</v>
      </c>
      <c r="H19">
        <v>692021276</v>
      </c>
      <c r="M19">
        <v>10000</v>
      </c>
      <c r="N19">
        <v>10000</v>
      </c>
      <c r="O19">
        <v>110144229</v>
      </c>
      <c r="Q19">
        <v>1281557644</v>
      </c>
      <c r="R19">
        <v>115250087</v>
      </c>
      <c r="T19">
        <v>1250571765</v>
      </c>
      <c r="Y19">
        <v>50000</v>
      </c>
      <c r="Z19">
        <v>10000</v>
      </c>
      <c r="AA19">
        <v>122820654</v>
      </c>
      <c r="AC19">
        <v>18185791133</v>
      </c>
      <c r="AD19">
        <v>135286578</v>
      </c>
      <c r="AF19">
        <v>8993933789</v>
      </c>
    </row>
    <row r="20" spans="1:32">
      <c r="A20">
        <v>5000</v>
      </c>
      <c r="B20">
        <v>10000</v>
      </c>
      <c r="C20">
        <v>107239682</v>
      </c>
      <c r="E20">
        <v>682330148</v>
      </c>
      <c r="F20">
        <v>114100378</v>
      </c>
      <c r="H20">
        <v>695119500</v>
      </c>
      <c r="M20">
        <v>10000</v>
      </c>
      <c r="N20">
        <v>10000</v>
      </c>
      <c r="O20">
        <v>103185520</v>
      </c>
      <c r="Q20">
        <v>1328400141</v>
      </c>
      <c r="R20">
        <v>115282431</v>
      </c>
      <c r="T20">
        <v>1268718242</v>
      </c>
      <c r="Y20">
        <v>50000</v>
      </c>
      <c r="Z20">
        <v>10000</v>
      </c>
      <c r="AA20">
        <v>114923189</v>
      </c>
      <c r="AC20">
        <v>18069893837</v>
      </c>
      <c r="AD20">
        <v>128918132</v>
      </c>
      <c r="AF20">
        <v>8954259206</v>
      </c>
    </row>
    <row r="21" spans="1:32">
      <c r="A21">
        <v>5000</v>
      </c>
      <c r="B21">
        <v>10000</v>
      </c>
      <c r="C21">
        <v>107056540</v>
      </c>
      <c r="E21">
        <v>666317785</v>
      </c>
      <c r="F21">
        <v>114302246</v>
      </c>
      <c r="H21">
        <v>713851721</v>
      </c>
      <c r="M21">
        <v>10000</v>
      </c>
      <c r="N21">
        <v>10000</v>
      </c>
      <c r="O21">
        <v>103188176</v>
      </c>
      <c r="Q21">
        <v>1351569165</v>
      </c>
      <c r="R21">
        <v>115243292</v>
      </c>
      <c r="T21">
        <v>1270061593</v>
      </c>
      <c r="Y21">
        <v>50000</v>
      </c>
      <c r="Z21">
        <v>10000</v>
      </c>
      <c r="AA21">
        <v>122010048</v>
      </c>
      <c r="AC21">
        <v>18187985242</v>
      </c>
      <c r="AD21">
        <v>135258367</v>
      </c>
      <c r="AF21">
        <v>8963746473</v>
      </c>
    </row>
    <row r="22" spans="1:32">
      <c r="A22">
        <v>5000</v>
      </c>
      <c r="B22">
        <v>10000</v>
      </c>
      <c r="C22">
        <v>100445257</v>
      </c>
      <c r="E22">
        <v>698238504</v>
      </c>
      <c r="F22">
        <v>114282449</v>
      </c>
      <c r="H22">
        <v>701023261</v>
      </c>
      <c r="M22">
        <v>10000</v>
      </c>
      <c r="N22">
        <v>10000</v>
      </c>
      <c r="O22">
        <v>103262190</v>
      </c>
      <c r="Q22">
        <v>1264989005</v>
      </c>
      <c r="R22">
        <v>115083056</v>
      </c>
      <c r="T22">
        <v>1325379519</v>
      </c>
      <c r="Y22">
        <v>50000</v>
      </c>
      <c r="Z22">
        <v>10000</v>
      </c>
      <c r="AA22">
        <v>114923889</v>
      </c>
      <c r="AC22">
        <v>18215043325</v>
      </c>
      <c r="AD22">
        <v>128909281</v>
      </c>
      <c r="AF22">
        <v>8938176689</v>
      </c>
    </row>
    <row r="24" spans="1:32">
      <c r="A24">
        <v>5000</v>
      </c>
      <c r="B24">
        <v>50000</v>
      </c>
      <c r="C24">
        <v>537997527</v>
      </c>
      <c r="E24">
        <v>3601224010</v>
      </c>
      <c r="F24">
        <v>570448893</v>
      </c>
      <c r="H24">
        <v>3632737178</v>
      </c>
      <c r="M24">
        <v>10000</v>
      </c>
      <c r="N24">
        <v>50000</v>
      </c>
      <c r="O24">
        <v>514834615</v>
      </c>
      <c r="Q24">
        <v>6436428786</v>
      </c>
      <c r="R24">
        <v>576459871</v>
      </c>
      <c r="T24">
        <v>6314615110</v>
      </c>
      <c r="Y24">
        <v>50000</v>
      </c>
      <c r="Z24">
        <v>50000</v>
      </c>
      <c r="AA24">
        <v>609602683</v>
      </c>
      <c r="AC24">
        <v>90481762845</v>
      </c>
      <c r="AD24">
        <v>643515127</v>
      </c>
      <c r="AF24">
        <v>44749504765</v>
      </c>
    </row>
    <row r="25" spans="1:32">
      <c r="A25">
        <v>5000</v>
      </c>
      <c r="B25">
        <v>50000</v>
      </c>
      <c r="C25">
        <v>537780163</v>
      </c>
      <c r="E25">
        <v>3548984364</v>
      </c>
      <c r="F25">
        <v>573084081</v>
      </c>
      <c r="H25">
        <v>3745091100</v>
      </c>
      <c r="M25">
        <v>10000</v>
      </c>
      <c r="N25">
        <v>50000</v>
      </c>
      <c r="O25">
        <v>515276780</v>
      </c>
      <c r="Q25">
        <v>6523505881</v>
      </c>
      <c r="R25">
        <v>573571049</v>
      </c>
      <c r="T25">
        <v>6346908071</v>
      </c>
      <c r="Y25">
        <v>50000</v>
      </c>
      <c r="Z25">
        <v>50000</v>
      </c>
      <c r="AA25">
        <v>575056867</v>
      </c>
      <c r="AC25">
        <v>90729337812</v>
      </c>
      <c r="AD25">
        <v>643358638</v>
      </c>
      <c r="AF25">
        <v>44774829146</v>
      </c>
    </row>
    <row r="26" spans="1:32">
      <c r="A26">
        <v>5000</v>
      </c>
      <c r="B26">
        <v>50000</v>
      </c>
      <c r="C26">
        <v>504783544</v>
      </c>
      <c r="E26">
        <v>3660853453</v>
      </c>
      <c r="F26">
        <v>570851717</v>
      </c>
      <c r="H26">
        <v>3290653232</v>
      </c>
      <c r="M26">
        <v>10000</v>
      </c>
      <c r="N26">
        <v>50000</v>
      </c>
      <c r="O26">
        <v>515264396</v>
      </c>
      <c r="Q26">
        <v>6864820627</v>
      </c>
      <c r="R26">
        <v>608369550</v>
      </c>
      <c r="T26">
        <v>6446205597</v>
      </c>
      <c r="Y26">
        <v>50000</v>
      </c>
      <c r="Z26">
        <v>50000</v>
      </c>
      <c r="AA26">
        <v>609534394</v>
      </c>
      <c r="AC26">
        <v>90740718388</v>
      </c>
      <c r="AD26">
        <v>642245447</v>
      </c>
      <c r="AF26">
        <v>44900684003</v>
      </c>
    </row>
    <row r="27" spans="1:32">
      <c r="A27">
        <v>5000</v>
      </c>
      <c r="B27">
        <v>50000</v>
      </c>
      <c r="C27">
        <v>503429535</v>
      </c>
      <c r="E27">
        <v>3583481690</v>
      </c>
      <c r="F27">
        <v>575206631</v>
      </c>
      <c r="H27">
        <v>3523354435</v>
      </c>
      <c r="M27">
        <v>10000</v>
      </c>
      <c r="N27">
        <v>50000</v>
      </c>
      <c r="O27">
        <v>548759926</v>
      </c>
      <c r="Q27">
        <v>6383177928</v>
      </c>
      <c r="R27">
        <v>575190753</v>
      </c>
      <c r="T27">
        <v>6276016663</v>
      </c>
      <c r="Y27">
        <v>50000</v>
      </c>
      <c r="Z27">
        <v>50000</v>
      </c>
      <c r="AA27">
        <v>576088090</v>
      </c>
      <c r="AC27">
        <v>90741131494</v>
      </c>
      <c r="AD27">
        <v>644692449</v>
      </c>
      <c r="AF27">
        <v>44938133452</v>
      </c>
    </row>
    <row r="28" spans="1:32">
      <c r="A28">
        <v>5000</v>
      </c>
      <c r="B28">
        <v>50000</v>
      </c>
      <c r="C28">
        <v>502817437</v>
      </c>
      <c r="E28">
        <v>3324036857</v>
      </c>
      <c r="F28">
        <v>602706930</v>
      </c>
      <c r="H28">
        <v>3508157772</v>
      </c>
      <c r="M28">
        <v>10000</v>
      </c>
      <c r="N28">
        <v>50000</v>
      </c>
      <c r="O28">
        <v>514722985</v>
      </c>
      <c r="Q28">
        <v>6605513823</v>
      </c>
      <c r="R28">
        <v>575637899</v>
      </c>
      <c r="T28">
        <v>6191707072</v>
      </c>
      <c r="Y28">
        <v>50000</v>
      </c>
      <c r="Z28">
        <v>50000</v>
      </c>
      <c r="AA28">
        <v>580310412</v>
      </c>
      <c r="AC28">
        <v>90600972801</v>
      </c>
      <c r="AD28">
        <v>681883429</v>
      </c>
      <c r="AF28">
        <v>45248965874</v>
      </c>
    </row>
    <row r="29" spans="1:32">
      <c r="A29">
        <v>5000</v>
      </c>
      <c r="B29">
        <v>50000</v>
      </c>
      <c r="C29">
        <v>502066870</v>
      </c>
      <c r="E29">
        <v>3524147230</v>
      </c>
      <c r="F29">
        <v>568793784</v>
      </c>
      <c r="H29">
        <v>3445851573</v>
      </c>
      <c r="M29">
        <v>10000</v>
      </c>
      <c r="N29">
        <v>50000</v>
      </c>
      <c r="O29">
        <v>516523999</v>
      </c>
      <c r="Q29">
        <v>6715436377</v>
      </c>
      <c r="R29">
        <v>607335546</v>
      </c>
      <c r="T29">
        <v>6725729444</v>
      </c>
      <c r="Y29">
        <v>50000</v>
      </c>
      <c r="Z29">
        <v>50000</v>
      </c>
      <c r="AA29">
        <v>610297759</v>
      </c>
      <c r="AC29">
        <v>90627367363</v>
      </c>
      <c r="AD29">
        <v>644741284</v>
      </c>
      <c r="AF29">
        <v>45000173998</v>
      </c>
    </row>
    <row r="30" spans="1:32">
      <c r="A30">
        <v>5000</v>
      </c>
      <c r="B30">
        <v>50000</v>
      </c>
      <c r="C30">
        <v>503124804</v>
      </c>
      <c r="E30">
        <v>3618325189</v>
      </c>
      <c r="F30">
        <v>567675290</v>
      </c>
      <c r="H30">
        <v>3414195876</v>
      </c>
      <c r="M30">
        <v>10000</v>
      </c>
      <c r="N30">
        <v>50000</v>
      </c>
      <c r="O30">
        <v>548840416</v>
      </c>
      <c r="Q30">
        <v>6399627733</v>
      </c>
      <c r="R30">
        <v>577210100</v>
      </c>
      <c r="T30">
        <v>6258105531</v>
      </c>
      <c r="Y30">
        <v>50000</v>
      </c>
      <c r="Z30">
        <v>50000</v>
      </c>
      <c r="AA30">
        <v>577690715</v>
      </c>
      <c r="AC30">
        <v>91088085490</v>
      </c>
      <c r="AD30">
        <v>651459575</v>
      </c>
      <c r="AF30">
        <v>44810660210</v>
      </c>
    </row>
    <row r="31" spans="1:32">
      <c r="A31">
        <v>5000</v>
      </c>
      <c r="B31">
        <v>50000</v>
      </c>
      <c r="C31">
        <v>503443063</v>
      </c>
      <c r="E31">
        <v>3518645297</v>
      </c>
      <c r="F31">
        <v>570443473</v>
      </c>
      <c r="H31">
        <v>3675825318</v>
      </c>
      <c r="M31">
        <v>10000</v>
      </c>
      <c r="N31">
        <v>50000</v>
      </c>
      <c r="O31">
        <v>515790492</v>
      </c>
      <c r="Q31">
        <v>6294142364</v>
      </c>
      <c r="R31">
        <v>575874950</v>
      </c>
      <c r="T31">
        <v>6566001986</v>
      </c>
      <c r="Y31">
        <v>50000</v>
      </c>
      <c r="Z31">
        <v>50000</v>
      </c>
      <c r="AA31">
        <v>573939042</v>
      </c>
      <c r="AC31">
        <v>90756013296</v>
      </c>
      <c r="AD31">
        <v>642351127</v>
      </c>
      <c r="AF31">
        <v>44984902291</v>
      </c>
    </row>
    <row r="32" spans="1:32">
      <c r="A32">
        <v>5000</v>
      </c>
      <c r="B32">
        <v>50000</v>
      </c>
      <c r="C32">
        <v>537567107</v>
      </c>
      <c r="E32">
        <v>3170141768</v>
      </c>
      <c r="F32">
        <v>570248767</v>
      </c>
      <c r="H32">
        <v>3793799342</v>
      </c>
      <c r="M32">
        <v>10000</v>
      </c>
      <c r="N32">
        <v>50000</v>
      </c>
      <c r="O32">
        <v>514981529</v>
      </c>
      <c r="Q32">
        <v>6533439209</v>
      </c>
      <c r="R32">
        <v>573557707</v>
      </c>
      <c r="T32">
        <v>6286891488</v>
      </c>
      <c r="Y32">
        <v>50000</v>
      </c>
      <c r="Z32">
        <v>50000</v>
      </c>
      <c r="AA32">
        <v>573594784</v>
      </c>
      <c r="AC32">
        <v>90667950449</v>
      </c>
      <c r="AD32">
        <v>676249369</v>
      </c>
      <c r="AF32">
        <v>44794184627</v>
      </c>
    </row>
    <row r="33" spans="1:32">
      <c r="A33">
        <v>5000</v>
      </c>
      <c r="B33">
        <v>50000</v>
      </c>
      <c r="C33">
        <v>502263790</v>
      </c>
      <c r="E33">
        <v>3474767906</v>
      </c>
      <c r="F33">
        <v>603044541</v>
      </c>
      <c r="H33">
        <v>3321332354</v>
      </c>
      <c r="M33">
        <v>10000</v>
      </c>
      <c r="N33">
        <v>50000</v>
      </c>
      <c r="O33">
        <v>515014159</v>
      </c>
      <c r="Q33">
        <v>6707495862</v>
      </c>
      <c r="R33">
        <v>574573466</v>
      </c>
      <c r="T33">
        <v>6303820451</v>
      </c>
      <c r="Y33">
        <v>50000</v>
      </c>
      <c r="Z33">
        <v>50000</v>
      </c>
      <c r="AA33">
        <v>617714154</v>
      </c>
      <c r="AC33">
        <v>90740212644</v>
      </c>
      <c r="AD33">
        <v>643046862</v>
      </c>
      <c r="AF33">
        <v>44866703880</v>
      </c>
    </row>
    <row r="35" spans="1:32">
      <c r="A35">
        <v>5000</v>
      </c>
      <c r="B35">
        <v>100000</v>
      </c>
      <c r="C35">
        <v>1005638920</v>
      </c>
      <c r="E35">
        <v>6804152951</v>
      </c>
      <c r="F35">
        <v>1205606697</v>
      </c>
      <c r="H35">
        <v>6804152951</v>
      </c>
      <c r="M35">
        <v>10000</v>
      </c>
      <c r="N35">
        <v>100000</v>
      </c>
      <c r="O35">
        <v>1098929673</v>
      </c>
      <c r="Q35">
        <v>13578593050</v>
      </c>
      <c r="R35">
        <v>1150866721</v>
      </c>
      <c r="T35">
        <v>13578593050</v>
      </c>
      <c r="Y35">
        <v>50000</v>
      </c>
      <c r="Z35">
        <v>100000</v>
      </c>
      <c r="AA35">
        <v>1226206815</v>
      </c>
      <c r="AC35">
        <v>197138427870</v>
      </c>
      <c r="AD35">
        <v>1288220027</v>
      </c>
      <c r="AF35">
        <v>89700659378</v>
      </c>
    </row>
    <row r="36" spans="1:32">
      <c r="A36">
        <v>5000</v>
      </c>
      <c r="B36">
        <v>100000</v>
      </c>
      <c r="C36">
        <v>1073171629</v>
      </c>
      <c r="E36">
        <v>7903031965</v>
      </c>
      <c r="F36">
        <v>1142600591</v>
      </c>
      <c r="H36">
        <v>7903031965</v>
      </c>
      <c r="M36">
        <v>10000</v>
      </c>
      <c r="N36">
        <v>100000</v>
      </c>
      <c r="O36">
        <v>1097068343</v>
      </c>
      <c r="Q36">
        <v>13385668707</v>
      </c>
      <c r="R36">
        <v>1151465422</v>
      </c>
      <c r="T36">
        <v>13385668707</v>
      </c>
      <c r="Y36">
        <v>50000</v>
      </c>
      <c r="Z36">
        <v>100000</v>
      </c>
      <c r="AA36">
        <v>1150880044</v>
      </c>
      <c r="AC36">
        <v>197334838194</v>
      </c>
      <c r="AD36">
        <v>1287359365</v>
      </c>
      <c r="AF36">
        <v>90003647686</v>
      </c>
    </row>
    <row r="37" spans="1:32">
      <c r="A37">
        <v>5000</v>
      </c>
      <c r="B37">
        <v>100000</v>
      </c>
      <c r="C37">
        <v>1003778619</v>
      </c>
      <c r="E37">
        <v>7008656405</v>
      </c>
      <c r="F37">
        <v>1136255039</v>
      </c>
      <c r="H37">
        <v>7008656405</v>
      </c>
      <c r="M37">
        <v>10000</v>
      </c>
      <c r="N37">
        <v>100000</v>
      </c>
      <c r="O37">
        <v>1096922536</v>
      </c>
      <c r="Q37">
        <v>13254342527</v>
      </c>
      <c r="R37">
        <v>1149813780</v>
      </c>
      <c r="T37">
        <v>13254342527</v>
      </c>
      <c r="Y37">
        <v>50000</v>
      </c>
      <c r="Z37">
        <v>100000</v>
      </c>
      <c r="AA37">
        <v>1148830271</v>
      </c>
      <c r="AC37">
        <v>197277674754</v>
      </c>
      <c r="AD37">
        <v>1287755393</v>
      </c>
      <c r="AF37">
        <v>90361905079</v>
      </c>
    </row>
    <row r="38" spans="1:32">
      <c r="A38">
        <v>5000</v>
      </c>
      <c r="B38">
        <v>100000</v>
      </c>
      <c r="C38">
        <v>1004260534</v>
      </c>
      <c r="E38">
        <v>6712785998</v>
      </c>
      <c r="F38">
        <v>1137063195</v>
      </c>
      <c r="H38">
        <v>6712785998</v>
      </c>
      <c r="M38">
        <v>10000</v>
      </c>
      <c r="N38">
        <v>100000</v>
      </c>
      <c r="O38">
        <v>1100619916</v>
      </c>
      <c r="Q38">
        <v>13494187345</v>
      </c>
      <c r="R38">
        <v>1152432871</v>
      </c>
      <c r="T38">
        <v>13494187345</v>
      </c>
      <c r="Y38">
        <v>50000</v>
      </c>
      <c r="Z38">
        <v>100000</v>
      </c>
      <c r="AA38">
        <v>1153597063</v>
      </c>
      <c r="AC38">
        <v>196096395061</v>
      </c>
      <c r="AD38">
        <v>1362143521</v>
      </c>
      <c r="AF38">
        <v>90126045896</v>
      </c>
    </row>
    <row r="39" spans="1:32">
      <c r="A39">
        <v>5000</v>
      </c>
      <c r="B39">
        <v>100000</v>
      </c>
      <c r="C39">
        <v>1006802995</v>
      </c>
      <c r="E39">
        <v>7382568580</v>
      </c>
      <c r="F39">
        <v>1142450557</v>
      </c>
      <c r="H39">
        <v>7382568580</v>
      </c>
      <c r="M39">
        <v>10000</v>
      </c>
      <c r="N39">
        <v>100000</v>
      </c>
      <c r="O39">
        <v>1099796908</v>
      </c>
      <c r="Q39">
        <v>13961402808</v>
      </c>
      <c r="R39">
        <v>1153968259</v>
      </c>
      <c r="T39">
        <v>13961402808</v>
      </c>
      <c r="Y39">
        <v>50000</v>
      </c>
      <c r="Z39">
        <v>100000</v>
      </c>
      <c r="AA39">
        <v>1151421838</v>
      </c>
      <c r="AC39">
        <v>197030750974</v>
      </c>
      <c r="AD39">
        <v>1280018303</v>
      </c>
      <c r="AF39">
        <v>89840785625</v>
      </c>
    </row>
    <row r="40" spans="1:32">
      <c r="A40">
        <v>5000</v>
      </c>
      <c r="B40">
        <v>100000</v>
      </c>
      <c r="C40">
        <v>1077314213</v>
      </c>
      <c r="E40">
        <v>7404151238</v>
      </c>
      <c r="F40">
        <v>1135865890</v>
      </c>
      <c r="H40">
        <v>7404151238</v>
      </c>
      <c r="M40">
        <v>10000</v>
      </c>
      <c r="N40">
        <v>100000</v>
      </c>
      <c r="O40">
        <v>1102086115</v>
      </c>
      <c r="Q40">
        <v>14521535979</v>
      </c>
      <c r="R40">
        <v>1150452352</v>
      </c>
      <c r="T40">
        <v>14521535979</v>
      </c>
      <c r="Y40">
        <v>50000</v>
      </c>
      <c r="Z40">
        <v>100000</v>
      </c>
      <c r="AA40">
        <v>1149376454</v>
      </c>
      <c r="AC40">
        <v>196891337891</v>
      </c>
      <c r="AD40">
        <v>1288754544</v>
      </c>
      <c r="AF40">
        <v>89435786177</v>
      </c>
    </row>
    <row r="41" spans="1:32">
      <c r="A41">
        <v>5000</v>
      </c>
      <c r="B41">
        <v>100000</v>
      </c>
      <c r="C41">
        <v>1076475917</v>
      </c>
      <c r="E41">
        <v>6716373273</v>
      </c>
      <c r="F41">
        <v>1209497619</v>
      </c>
      <c r="H41">
        <v>6716373273</v>
      </c>
      <c r="M41">
        <v>10000</v>
      </c>
      <c r="N41">
        <v>100000</v>
      </c>
      <c r="O41">
        <v>1103079152</v>
      </c>
      <c r="Q41">
        <v>14533535072</v>
      </c>
      <c r="R41">
        <v>1218064495</v>
      </c>
      <c r="T41">
        <v>14533535072</v>
      </c>
      <c r="Y41">
        <v>50000</v>
      </c>
      <c r="Z41">
        <v>100000</v>
      </c>
      <c r="AA41">
        <v>1226703108</v>
      </c>
      <c r="AC41">
        <v>180173490434</v>
      </c>
      <c r="AD41">
        <v>1289424027</v>
      </c>
      <c r="AF41">
        <v>89816908158</v>
      </c>
    </row>
    <row r="42" spans="1:32">
      <c r="A42">
        <v>5000</v>
      </c>
      <c r="B42">
        <v>100000</v>
      </c>
      <c r="C42">
        <v>1010176175</v>
      </c>
      <c r="E42">
        <v>7324014565</v>
      </c>
      <c r="F42">
        <v>1143391595</v>
      </c>
      <c r="H42">
        <v>7324014565</v>
      </c>
      <c r="M42">
        <v>10000</v>
      </c>
      <c r="N42">
        <v>100000</v>
      </c>
      <c r="O42">
        <v>1098893814</v>
      </c>
      <c r="Q42">
        <v>15074573819</v>
      </c>
      <c r="R42">
        <v>1150440623</v>
      </c>
      <c r="T42">
        <v>15074573819</v>
      </c>
      <c r="Y42">
        <v>50000</v>
      </c>
      <c r="Z42">
        <v>100000</v>
      </c>
      <c r="AA42">
        <v>1236367945</v>
      </c>
      <c r="AC42">
        <v>181333041549</v>
      </c>
      <c r="AD42">
        <v>1288909952</v>
      </c>
      <c r="AF42">
        <v>92741577286</v>
      </c>
    </row>
    <row r="43" spans="1:32">
      <c r="A43">
        <v>5000</v>
      </c>
      <c r="B43">
        <v>100000</v>
      </c>
      <c r="C43">
        <v>1005119842</v>
      </c>
      <c r="E43">
        <v>7023171851</v>
      </c>
      <c r="F43">
        <v>1139364746</v>
      </c>
      <c r="H43">
        <v>7023171851</v>
      </c>
      <c r="M43">
        <v>10000</v>
      </c>
      <c r="N43">
        <v>100000</v>
      </c>
      <c r="O43">
        <v>1106317870</v>
      </c>
      <c r="Q43">
        <v>15277485174</v>
      </c>
      <c r="R43">
        <v>1225212937</v>
      </c>
      <c r="T43">
        <v>15277485174</v>
      </c>
      <c r="Y43">
        <v>50000</v>
      </c>
      <c r="Z43">
        <v>100000</v>
      </c>
      <c r="AA43">
        <v>1223092165</v>
      </c>
      <c r="AC43">
        <v>182479726743</v>
      </c>
      <c r="AD43">
        <v>1292500822</v>
      </c>
      <c r="AF43">
        <v>93135433740</v>
      </c>
    </row>
    <row r="44" spans="1:32">
      <c r="A44">
        <v>5000</v>
      </c>
      <c r="B44">
        <v>100000</v>
      </c>
      <c r="C44">
        <v>1073371872</v>
      </c>
      <c r="E44">
        <v>6922290966</v>
      </c>
      <c r="F44">
        <v>1204378923</v>
      </c>
      <c r="H44">
        <v>6922290966</v>
      </c>
      <c r="M44">
        <v>10000</v>
      </c>
      <c r="N44">
        <v>100000</v>
      </c>
      <c r="O44">
        <v>1032647257</v>
      </c>
      <c r="Q44">
        <v>14358817992</v>
      </c>
      <c r="R44">
        <v>1148863472</v>
      </c>
      <c r="T44">
        <v>14358817992</v>
      </c>
      <c r="Y44">
        <v>50000</v>
      </c>
      <c r="Z44">
        <v>100000</v>
      </c>
      <c r="AA44">
        <v>1152402778</v>
      </c>
      <c r="AC44">
        <v>181845183316</v>
      </c>
      <c r="AD44">
        <v>1295009952</v>
      </c>
      <c r="AF44">
        <v>93494524101</v>
      </c>
    </row>
    <row r="50" spans="1:34">
      <c r="A50" s="2" t="s">
        <v>9</v>
      </c>
      <c r="M50" s="2" t="s">
        <v>9</v>
      </c>
      <c r="Y50" s="2" t="s">
        <v>9</v>
      </c>
    </row>
    <row r="51" spans="1:34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8</v>
      </c>
      <c r="J51" s="1"/>
      <c r="M51" s="1" t="s">
        <v>0</v>
      </c>
      <c r="N51" s="1" t="s">
        <v>1</v>
      </c>
      <c r="O51" s="1" t="s">
        <v>2</v>
      </c>
      <c r="P51" s="1" t="s">
        <v>3</v>
      </c>
      <c r="Q51" s="1" t="s">
        <v>4</v>
      </c>
      <c r="R51" s="1" t="s">
        <v>5</v>
      </c>
      <c r="S51" s="1" t="s">
        <v>6</v>
      </c>
      <c r="T51" s="1" t="s">
        <v>7</v>
      </c>
      <c r="U51" s="1" t="s">
        <v>8</v>
      </c>
      <c r="V51" s="1"/>
      <c r="W51" s="1"/>
      <c r="Y51" s="3" t="s">
        <v>0</v>
      </c>
      <c r="Z51" s="3" t="s">
        <v>1</v>
      </c>
      <c r="AA51" s="1" t="s">
        <v>2</v>
      </c>
      <c r="AB51" s="1" t="s">
        <v>3</v>
      </c>
      <c r="AC51" s="1" t="s">
        <v>4</v>
      </c>
      <c r="AD51" s="1" t="s">
        <v>5</v>
      </c>
      <c r="AE51" s="1" t="s">
        <v>6</v>
      </c>
      <c r="AF51" s="1" t="s">
        <v>7</v>
      </c>
      <c r="AG51" s="1" t="s">
        <v>8</v>
      </c>
      <c r="AH51" s="1"/>
    </row>
    <row r="52" spans="1:34">
      <c r="A52">
        <v>5000</v>
      </c>
      <c r="B52">
        <v>5000</v>
      </c>
      <c r="C52" s="4">
        <f t="shared" ref="C52:I52" si="3">VAR(C2:C11)/1000000000000</f>
        <v>2.0385678670240002</v>
      </c>
      <c r="D52" s="4">
        <f t="shared" si="3"/>
        <v>2.3423521789155557</v>
      </c>
      <c r="E52" s="4">
        <f t="shared" si="3"/>
        <v>226.94110309523913</v>
      </c>
      <c r="F52" s="4">
        <f t="shared" si="3"/>
        <v>2.5972561686471112</v>
      </c>
      <c r="G52" s="4">
        <f t="shared" si="3"/>
        <v>19.307506542136892</v>
      </c>
      <c r="H52" s="4">
        <f t="shared" si="3"/>
        <v>168.90975399401245</v>
      </c>
      <c r="I52" s="4">
        <f t="shared" si="3"/>
        <v>113.00708547837156</v>
      </c>
      <c r="J52" s="4"/>
      <c r="M52">
        <v>10000</v>
      </c>
      <c r="N52">
        <v>5000</v>
      </c>
      <c r="O52" s="4">
        <f t="shared" ref="O52:U52" si="4">VAR(O2:O11)/1000000000000</f>
        <v>3.1605717088817777</v>
      </c>
      <c r="P52" s="4">
        <f t="shared" si="4"/>
        <v>5.620848945493333</v>
      </c>
      <c r="Q52" s="4">
        <f t="shared" si="4"/>
        <v>288.78957675952358</v>
      </c>
      <c r="R52" s="4">
        <f t="shared" si="4"/>
        <v>2.9817656378635555</v>
      </c>
      <c r="S52" s="4">
        <f t="shared" si="4"/>
        <v>13.900607468999111</v>
      </c>
      <c r="T52" s="4">
        <f t="shared" si="4"/>
        <v>462.98886726929067</v>
      </c>
      <c r="U52" s="4">
        <f t="shared" si="4"/>
        <v>93.020348286862216</v>
      </c>
      <c r="V52" s="4"/>
      <c r="Y52">
        <v>50000</v>
      </c>
      <c r="Z52">
        <v>5000</v>
      </c>
      <c r="AA52" s="4">
        <f t="shared" ref="AA52:AG52" si="5">VAR(AA2:AA11)/1000000000000</f>
        <v>2.6624198780373334</v>
      </c>
      <c r="AB52" s="4">
        <f t="shared" si="5"/>
        <v>8.7169744398791114</v>
      </c>
      <c r="AC52" s="4">
        <f t="shared" si="5"/>
        <v>226.80806169713779</v>
      </c>
      <c r="AD52" s="4">
        <f t="shared" si="5"/>
        <v>2.4017386822533333</v>
      </c>
      <c r="AE52" s="4">
        <f t="shared" si="5"/>
        <v>20.104316852337778</v>
      </c>
      <c r="AF52" s="4">
        <f t="shared" si="5"/>
        <v>219.82379444724623</v>
      </c>
      <c r="AG52" s="4">
        <f t="shared" si="5"/>
        <v>71.743685032345596</v>
      </c>
      <c r="AH52" s="4"/>
    </row>
    <row r="53" spans="1:34">
      <c r="A53">
        <v>5000</v>
      </c>
      <c r="B53">
        <v>10000</v>
      </c>
      <c r="C53" s="4">
        <f>VAR(C13:C22)/1000000000000</f>
        <v>11.518848738947554</v>
      </c>
      <c r="D53" s="4"/>
      <c r="E53" s="4">
        <f>VAR(E13:E22)/1000000000000</f>
        <v>884.97089160487826</v>
      </c>
      <c r="F53" s="4">
        <f>VAR(F13:F22)/1000000000000</f>
        <v>7.5260841596977777</v>
      </c>
      <c r="G53" s="4"/>
      <c r="H53" s="4">
        <f>VAR(H13:H22)/1000000000000</f>
        <v>548.38299455294577</v>
      </c>
      <c r="I53" s="4"/>
      <c r="J53" s="4"/>
      <c r="M53">
        <v>10000</v>
      </c>
      <c r="N53">
        <v>10000</v>
      </c>
      <c r="O53" s="4">
        <f>VAR(O13:O22)/1000000000000</f>
        <v>12.626889885139555</v>
      </c>
      <c r="P53" s="4"/>
      <c r="Q53" s="4">
        <f>VAR(Q13:Q22)/1000000000000</f>
        <v>1726.5441396000995</v>
      </c>
      <c r="R53" s="4">
        <f>VAR(R13:R22)/1000000000000</f>
        <v>7.9985515193031116</v>
      </c>
      <c r="S53" s="4"/>
      <c r="T53" s="4">
        <f>VAR(T13:T22)/1000000000000</f>
        <v>830.31019455988621</v>
      </c>
      <c r="U53" s="4"/>
      <c r="V53" s="4"/>
      <c r="Y53">
        <v>50000</v>
      </c>
      <c r="Z53">
        <v>10000</v>
      </c>
      <c r="AA53" s="4">
        <f>VAR(AA13:AA22)/1000000000000</f>
        <v>15.911445274563555</v>
      </c>
      <c r="AB53" s="4"/>
      <c r="AC53" s="4">
        <f>VAR(AC13:AC22)/1000000000000</f>
        <v>2965.7156034523591</v>
      </c>
      <c r="AD53" s="4">
        <f>VAR(AD13:AD22)/1000000000000</f>
        <v>11.977293899928888</v>
      </c>
      <c r="AE53" s="4"/>
      <c r="AF53" s="4">
        <f>VAR(AF13:AF22)/1000000000000</f>
        <v>272.56312132039113</v>
      </c>
      <c r="AG53" s="4"/>
      <c r="AH53" s="4"/>
    </row>
    <row r="54" spans="1:34">
      <c r="A54">
        <v>5000</v>
      </c>
      <c r="B54">
        <v>50000</v>
      </c>
      <c r="C54" s="4">
        <f>VAR(C24:C33)/1000000000000</f>
        <v>280.68187314710758</v>
      </c>
      <c r="D54" s="4"/>
      <c r="E54" s="4">
        <f>VAR(E24:E33)/1000000000000</f>
        <v>22307.329496483613</v>
      </c>
      <c r="F54" s="4">
        <f>VAR(F24:F33)/1000000000000</f>
        <v>186.74063138247112</v>
      </c>
      <c r="G54" s="4"/>
      <c r="H54" s="4">
        <f>VAR(H24:H33)/1000000000000</f>
        <v>29917.333890562277</v>
      </c>
      <c r="I54" s="4"/>
      <c r="J54" s="4"/>
      <c r="M54">
        <v>10000</v>
      </c>
      <c r="N54">
        <v>50000</v>
      </c>
      <c r="O54" s="4">
        <f>VAR(O24:O33)/1000000000000</f>
        <v>199.77497622954667</v>
      </c>
      <c r="P54" s="4"/>
      <c r="Q54" s="4">
        <f>VAR(Q24:Q33)/1000000000000</f>
        <v>31557.171679017189</v>
      </c>
      <c r="R54" s="4">
        <f>VAR(R24:R33)/1000000000000</f>
        <v>190.24645887186489</v>
      </c>
      <c r="S54" s="4"/>
      <c r="T54" s="4">
        <f>VAR(T24:T33)/1000000000000</f>
        <v>26530.110337340757</v>
      </c>
      <c r="U54" s="4"/>
      <c r="V54" s="4"/>
      <c r="Y54">
        <v>50000</v>
      </c>
      <c r="Z54">
        <v>50000</v>
      </c>
      <c r="AA54" s="4">
        <f>VAR(AA24:AA33)/1000000000000</f>
        <v>348.1995105546809</v>
      </c>
      <c r="AB54" s="4"/>
      <c r="AC54" s="4">
        <f>VAR(AC24:AC33)/1000000000000</f>
        <v>24477.761503843667</v>
      </c>
      <c r="AD54" s="4">
        <f>VAR(AD24:AD33)/1000000000000</f>
        <v>222.03784416682666</v>
      </c>
      <c r="AE54" s="4"/>
      <c r="AF54" s="4">
        <f>VAR(AF24:AF33)/1000000000000</f>
        <v>22067.352198359724</v>
      </c>
      <c r="AG54" s="4"/>
      <c r="AH54" s="4"/>
    </row>
    <row r="55" spans="1:34">
      <c r="A55">
        <v>5000</v>
      </c>
      <c r="B55">
        <v>100000</v>
      </c>
      <c r="C55" s="4">
        <f>VAR(C35:C44)/1000000000000</f>
        <v>1278.5340615641314</v>
      </c>
      <c r="D55" s="4"/>
      <c r="E55" s="4">
        <f>VAR(E35:E44)/1000000000000</f>
        <v>143756.01422006136</v>
      </c>
      <c r="F55" s="4">
        <f>VAR(F35:F44)/1000000000000</f>
        <v>1053.6646563507768</v>
      </c>
      <c r="G55" s="4"/>
      <c r="H55" s="4">
        <f>VAR(H35:H44)/1000000000000</f>
        <v>143756.01422006136</v>
      </c>
      <c r="I55" s="4"/>
      <c r="J55" s="4"/>
      <c r="M55">
        <v>10000</v>
      </c>
      <c r="N55">
        <v>100000</v>
      </c>
      <c r="O55" s="4">
        <f>VAR(O35:O44)/1000000000000</f>
        <v>467.3351012991431</v>
      </c>
      <c r="P55" s="4"/>
      <c r="Q55" s="4">
        <f>VAR(Q35:Q44)/1000000000000</f>
        <v>514779.33746011066</v>
      </c>
      <c r="R55" s="4">
        <f>VAR(R35:R44)/1000000000000</f>
        <v>890.93035884885342</v>
      </c>
      <c r="S55" s="4"/>
      <c r="T55" s="4">
        <f>VAR(T35:T44)/1000000000000</f>
        <v>514779.33746011066</v>
      </c>
      <c r="U55" s="4"/>
      <c r="V55" s="4"/>
      <c r="Y55">
        <v>50000</v>
      </c>
      <c r="Z55">
        <v>100000</v>
      </c>
      <c r="AA55" s="4">
        <f>VAR(AA35:AA44)/1000000000000</f>
        <v>1594.1831948178772</v>
      </c>
      <c r="AB55" s="4"/>
      <c r="AC55" s="4">
        <f>VAR(AC35:AC44)/1000000000000</f>
        <v>64529363.333361208</v>
      </c>
      <c r="AD55" s="4">
        <f>VAR(AD35:AD44)/1000000000000</f>
        <v>554.7527181170916</v>
      </c>
      <c r="AE55" s="4"/>
      <c r="AF55" s="4">
        <f>VAR(AF35:AF44)/1000000000000</f>
        <v>2519749.0770329381</v>
      </c>
      <c r="AG55" s="4"/>
      <c r="AH55" s="4"/>
    </row>
    <row r="56" spans="1:34">
      <c r="C56" s="4"/>
      <c r="D56" s="4"/>
      <c r="E56" s="4"/>
      <c r="F56" s="4"/>
      <c r="G56" s="4"/>
      <c r="H56" s="4"/>
      <c r="I56" s="4"/>
      <c r="J56" s="4"/>
      <c r="O56" s="4"/>
      <c r="P56" s="4"/>
      <c r="Q56" s="4"/>
      <c r="R56" s="4"/>
      <c r="S56" s="4"/>
      <c r="T56" s="4"/>
      <c r="U56" s="4"/>
      <c r="V56" s="4"/>
      <c r="AA56" s="4"/>
      <c r="AB56" s="4"/>
      <c r="AC56" s="4"/>
      <c r="AD56" s="4"/>
      <c r="AE56" s="4"/>
      <c r="AF56" s="4"/>
      <c r="AG56" s="4"/>
      <c r="AH56" s="4"/>
    </row>
    <row r="57" spans="1:34">
      <c r="A57" s="2" t="s">
        <v>10</v>
      </c>
      <c r="M57" s="2" t="s">
        <v>10</v>
      </c>
      <c r="Y57" s="2" t="s">
        <v>10</v>
      </c>
    </row>
    <row r="58" spans="1:34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6</v>
      </c>
      <c r="H58" s="1" t="s">
        <v>7</v>
      </c>
      <c r="I58" s="1" t="s">
        <v>8</v>
      </c>
      <c r="J58" s="1"/>
      <c r="M58" s="1" t="s">
        <v>0</v>
      </c>
      <c r="N58" s="1" t="s">
        <v>1</v>
      </c>
      <c r="O58" s="1" t="s">
        <v>2</v>
      </c>
      <c r="P58" s="1" t="s">
        <v>3</v>
      </c>
      <c r="Q58" s="1" t="s">
        <v>4</v>
      </c>
      <c r="R58" s="1" t="s">
        <v>5</v>
      </c>
      <c r="S58" s="1" t="s">
        <v>6</v>
      </c>
      <c r="T58" s="1" t="s">
        <v>7</v>
      </c>
      <c r="U58" s="1" t="s">
        <v>8</v>
      </c>
      <c r="V58" s="1"/>
      <c r="Y58" s="3" t="s">
        <v>0</v>
      </c>
      <c r="Z58" s="3" t="s">
        <v>1</v>
      </c>
      <c r="AA58" s="1" t="s">
        <v>2</v>
      </c>
      <c r="AB58" s="1" t="s">
        <v>3</v>
      </c>
      <c r="AC58" s="1" t="s">
        <v>4</v>
      </c>
      <c r="AD58" s="1" t="s">
        <v>5</v>
      </c>
      <c r="AE58" s="1" t="s">
        <v>6</v>
      </c>
      <c r="AF58" s="1" t="s">
        <v>7</v>
      </c>
      <c r="AG58" s="1" t="s">
        <v>8</v>
      </c>
      <c r="AH58" s="1"/>
    </row>
    <row r="59" spans="1:34">
      <c r="A59">
        <v>5000</v>
      </c>
      <c r="B59">
        <v>5000</v>
      </c>
      <c r="C59" s="4">
        <f t="shared" ref="C59:I59" si="6">STDEV(C2:C11)/1000000</f>
        <v>1.427784250867056</v>
      </c>
      <c r="D59" s="4">
        <f t="shared" si="6"/>
        <v>1.5304744946961892</v>
      </c>
      <c r="E59" s="4">
        <f t="shared" si="6"/>
        <v>15.064564484087787</v>
      </c>
      <c r="F59" s="4">
        <f t="shared" si="6"/>
        <v>1.6116004990837869</v>
      </c>
      <c r="G59" s="4">
        <f t="shared" si="6"/>
        <v>4.3940307852969003</v>
      </c>
      <c r="H59" s="4">
        <f t="shared" si="6"/>
        <v>12.996528536267386</v>
      </c>
      <c r="I59" s="4">
        <f t="shared" si="6"/>
        <v>10.630479080378812</v>
      </c>
      <c r="J59" s="4"/>
      <c r="M59">
        <v>10000</v>
      </c>
      <c r="N59">
        <v>5000</v>
      </c>
      <c r="O59" s="4">
        <f t="shared" ref="O59:U59" si="7">STDEV(O2:O11)/1000000</f>
        <v>1.7777996818769481</v>
      </c>
      <c r="P59" s="4">
        <f t="shared" si="7"/>
        <v>2.3708329644859698</v>
      </c>
      <c r="Q59" s="4">
        <f t="shared" si="7"/>
        <v>16.993809954201666</v>
      </c>
      <c r="R59" s="4">
        <f t="shared" si="7"/>
        <v>1.7267789777106843</v>
      </c>
      <c r="S59" s="4">
        <f t="shared" si="7"/>
        <v>3.7283518435092886</v>
      </c>
      <c r="T59" s="4">
        <f t="shared" si="7"/>
        <v>21.517176098858574</v>
      </c>
      <c r="U59" s="4">
        <f t="shared" si="7"/>
        <v>9.644705712817899</v>
      </c>
      <c r="V59" s="4"/>
      <c r="Y59">
        <v>50000</v>
      </c>
      <c r="Z59">
        <v>5000</v>
      </c>
      <c r="AA59" s="4">
        <f>STDEV(AA2:AA11)/1000000</f>
        <v>1.6316923355943465</v>
      </c>
      <c r="AB59" s="4">
        <f>STDEV(AB2:AB11)/1000000</f>
        <v>2.9524522756310749</v>
      </c>
      <c r="AC59" s="4"/>
      <c r="AD59" s="4">
        <f>STDEV(AD2:AD11)/1000000</f>
        <v>1.5497543941713259</v>
      </c>
      <c r="AE59" s="4">
        <f>STDEV(AE2:AE11)/1000000</f>
        <v>4.4837837651182264</v>
      </c>
      <c r="AF59" s="4">
        <f>STDEV(AF2:AF11)/1000000</f>
        <v>14.826455896378143</v>
      </c>
      <c r="AG59" s="4">
        <f>STDEV(AG2:AG11)/1000000</f>
        <v>8.4701644040919053</v>
      </c>
      <c r="AH59" s="4"/>
    </row>
    <row r="60" spans="1:34">
      <c r="A60">
        <v>5000</v>
      </c>
      <c r="B60">
        <v>10000</v>
      </c>
      <c r="C60" s="4">
        <f>STDEV(C13:C22)/1000000</f>
        <v>3.3939429486877875</v>
      </c>
      <c r="D60" s="4"/>
      <c r="E60" s="4">
        <f>STDEV(E13:E22)/1000000</f>
        <v>29.748460323265107</v>
      </c>
      <c r="F60" s="4">
        <f>STDEV(F13:F22)/1000000</f>
        <v>2.7433709482492117</v>
      </c>
      <c r="G60" s="4"/>
      <c r="H60" s="4">
        <f>STDEV(H13:H22)/1000000</f>
        <v>23.41757875086461</v>
      </c>
      <c r="I60" s="4"/>
      <c r="J60" s="4"/>
      <c r="M60">
        <v>10000</v>
      </c>
      <c r="N60">
        <v>10000</v>
      </c>
      <c r="O60" s="4">
        <f>STDEV(O13:O22)/1000000</f>
        <v>3.5534335346449857</v>
      </c>
      <c r="P60" s="4"/>
      <c r="Q60" s="4">
        <f>STDEV(Q13:Q22)/1000000</f>
        <v>41.551704412696473</v>
      </c>
      <c r="R60" s="4">
        <f>STDEV(R13:R22)/1000000</f>
        <v>2.8281710555238897</v>
      </c>
      <c r="S60" s="4"/>
      <c r="T60" s="4">
        <f>STDEV(T13:T22)/1000000</f>
        <v>28.81510358405616</v>
      </c>
      <c r="U60" s="4"/>
      <c r="V60" s="4"/>
      <c r="Y60">
        <v>50000</v>
      </c>
      <c r="Z60">
        <v>10000</v>
      </c>
      <c r="AA60" s="4">
        <f>STDEV(AA13:AA22)/1000000</f>
        <v>3.9889153005000688</v>
      </c>
      <c r="AB60" s="4"/>
      <c r="AC60" s="4"/>
      <c r="AD60" s="4">
        <f>STDEV(AD13:AD22)/1000000</f>
        <v>3.4608227200954529</v>
      </c>
      <c r="AE60" s="4"/>
      <c r="AF60" s="4">
        <f>STDEV(AF13:AF22)/1000000</f>
        <v>16.509485798182546</v>
      </c>
      <c r="AG60" s="4" t="e">
        <f>STDEV(AG13:AG22)/1000000</f>
        <v>#DIV/0!</v>
      </c>
      <c r="AH60" s="4"/>
    </row>
    <row r="61" spans="1:34">
      <c r="A61">
        <v>5000</v>
      </c>
      <c r="B61">
        <v>50000</v>
      </c>
      <c r="C61" s="4">
        <f>STDEV(C24:C33)/1000000</f>
        <v>16.753562998571603</v>
      </c>
      <c r="D61" s="4"/>
      <c r="E61" s="4">
        <f>STDEV(E24:E33)/1000000</f>
        <v>149.35638418388285</v>
      </c>
      <c r="F61" s="4">
        <f>STDEV(F24:F33)/1000000</f>
        <v>13.665307584627252</v>
      </c>
      <c r="G61" s="4"/>
      <c r="H61" s="4">
        <f>STDEV(H24:H33)/1000000</f>
        <v>172.96627963439079</v>
      </c>
      <c r="I61" s="4"/>
      <c r="J61" s="4"/>
      <c r="M61">
        <v>10000</v>
      </c>
      <c r="N61">
        <v>50000</v>
      </c>
      <c r="O61" s="4">
        <f>STDEV(O24:O33)/1000000</f>
        <v>14.134177592967573</v>
      </c>
      <c r="P61" s="4"/>
      <c r="Q61" s="4">
        <f>STDEV(Q24:Q33)/1000000</f>
        <v>177.64338343720317</v>
      </c>
      <c r="R61" s="4">
        <f>STDEV(R24:R33)/1000000</f>
        <v>13.792985857741785</v>
      </c>
      <c r="S61" s="4"/>
      <c r="T61" s="4">
        <f>STDEV(T24:T33)/1000000</f>
        <v>162.88066287113628</v>
      </c>
      <c r="U61" s="4"/>
      <c r="V61" s="4"/>
      <c r="Y61">
        <v>50000</v>
      </c>
      <c r="Z61">
        <v>50000</v>
      </c>
      <c r="AA61" s="4">
        <f>STDEV(AA24:AA33)/1000000</f>
        <v>18.660104784129185</v>
      </c>
      <c r="AB61" s="4"/>
      <c r="AC61" s="4"/>
      <c r="AD61" s="4">
        <f>STDEV(AD24:AD33)/1000000</f>
        <v>14.90093433871939</v>
      </c>
      <c r="AE61" s="4"/>
      <c r="AF61" s="4">
        <f>STDEV(AF24:AF33)/1000000</f>
        <v>148.55084044985986</v>
      </c>
      <c r="AG61" s="4" t="e">
        <f>STDEV(AG24:AG33)/1000000</f>
        <v>#DIV/0!</v>
      </c>
      <c r="AH61" s="4"/>
    </row>
    <row r="62" spans="1:34">
      <c r="A62">
        <v>5000</v>
      </c>
      <c r="B62">
        <v>100000</v>
      </c>
      <c r="C62" s="4">
        <f>STDEV(C35:C44)/1000000</f>
        <v>35.756594658386184</v>
      </c>
      <c r="D62" s="4"/>
      <c r="E62" s="4">
        <f>STDEV(E35:E44)/1000000</f>
        <v>379.15170343816385</v>
      </c>
      <c r="F62" s="4">
        <f>STDEV(F35:F44)/1000000</f>
        <v>32.460201113837492</v>
      </c>
      <c r="G62" s="4"/>
      <c r="H62" s="4">
        <f>STDEV(H35:H44)/1000000</f>
        <v>379.15170343816385</v>
      </c>
      <c r="I62" s="4"/>
      <c r="J62" s="4"/>
      <c r="M62">
        <v>10000</v>
      </c>
      <c r="N62">
        <v>100000</v>
      </c>
      <c r="O62" s="4">
        <f>STDEV(O35:O44)/1000000</f>
        <v>21.617934714008715</v>
      </c>
      <c r="P62" s="4"/>
      <c r="Q62" s="4">
        <f>STDEV(Q35:Q44)/1000000</f>
        <v>717.48124537168951</v>
      </c>
      <c r="R62" s="4">
        <f>STDEV(R35:R44)/1000000</f>
        <v>29.848456557230115</v>
      </c>
      <c r="S62" s="4"/>
      <c r="T62" s="4">
        <f>STDEV(T35:T44)/1000000</f>
        <v>717.48124537168951</v>
      </c>
      <c r="U62" s="4"/>
      <c r="V62" s="4"/>
      <c r="Y62">
        <v>50000</v>
      </c>
      <c r="Z62">
        <v>100000</v>
      </c>
      <c r="AA62" s="4">
        <f>STDEV(AA35:AA44)/1000000</f>
        <v>39.927223730405764</v>
      </c>
      <c r="AB62" s="4"/>
      <c r="AC62" s="4"/>
      <c r="AD62" s="4">
        <f>STDEV(AD35:AD44)/1000000</f>
        <v>23.553189128376893</v>
      </c>
      <c r="AE62" s="4"/>
      <c r="AF62" s="4">
        <f>STDEV(AF35:AF44)/1000000</f>
        <v>1587.3717513654253</v>
      </c>
      <c r="AG62" s="4" t="e">
        <f>STDEV(AG35:AG44)/1000000</f>
        <v>#DIV/0!</v>
      </c>
      <c r="AH62" s="4"/>
    </row>
    <row r="64" spans="1:34">
      <c r="A64" s="2" t="s">
        <v>11</v>
      </c>
      <c r="M64" s="2" t="s">
        <v>11</v>
      </c>
      <c r="Y64" s="2" t="s">
        <v>11</v>
      </c>
    </row>
    <row r="65" spans="1:34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/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8</v>
      </c>
      <c r="V65" s="1"/>
      <c r="Y65" s="3" t="s">
        <v>0</v>
      </c>
      <c r="Z65" s="3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 t="s">
        <v>8</v>
      </c>
      <c r="AH65" s="1"/>
    </row>
    <row r="66" spans="1:34">
      <c r="A66">
        <v>5000</v>
      </c>
      <c r="B66">
        <v>5000</v>
      </c>
      <c r="C66" s="4">
        <f t="shared" ref="C66:I66" si="8">CONFIDENCE(0.05,C59,10)</f>
        <v>0.88493358589009108</v>
      </c>
      <c r="D66" s="4">
        <f t="shared" si="8"/>
        <v>0.94858048888153212</v>
      </c>
      <c r="E66" s="4">
        <f t="shared" si="8"/>
        <v>9.336942231069342</v>
      </c>
      <c r="F66" s="4">
        <f t="shared" si="8"/>
        <v>0.99886198339168308</v>
      </c>
      <c r="G66" s="4">
        <f t="shared" si="8"/>
        <v>2.7233984525203301</v>
      </c>
      <c r="H66" s="4">
        <f t="shared" si="8"/>
        <v>8.0551838239830005</v>
      </c>
      <c r="I66" s="4">
        <f t="shared" si="8"/>
        <v>6.5887181250363511</v>
      </c>
      <c r="J66" s="4"/>
      <c r="M66">
        <v>10000</v>
      </c>
      <c r="N66">
        <v>5000</v>
      </c>
      <c r="O66" s="4">
        <f t="shared" ref="O66:U66" si="9">CONFIDENCE(0.05,O59,10)</f>
        <v>1.1018714112599624</v>
      </c>
      <c r="P66" s="4">
        <f t="shared" si="9"/>
        <v>1.4694304938123011</v>
      </c>
      <c r="Q66" s="4">
        <f t="shared" si="9"/>
        <v>10.532678989542001</v>
      </c>
      <c r="R66" s="4">
        <f t="shared" si="9"/>
        <v>1.0702490322730314</v>
      </c>
      <c r="S66" s="4">
        <f t="shared" si="9"/>
        <v>2.3108139512906112</v>
      </c>
      <c r="T66" s="4">
        <f t="shared" si="9"/>
        <v>13.336238855294988</v>
      </c>
      <c r="U66" s="4">
        <f t="shared" si="9"/>
        <v>5.9777406888439595</v>
      </c>
      <c r="V66" s="4"/>
      <c r="Y66">
        <v>50000</v>
      </c>
      <c r="Z66">
        <v>5000</v>
      </c>
      <c r="AA66" s="4">
        <f>CONFIDENCE(0.05,AA59,10)</f>
        <v>1.0113148038508035</v>
      </c>
      <c r="AB66" s="4">
        <f>CONFIDENCE(0.05,AB59,10)</f>
        <v>1.8299152535524383</v>
      </c>
      <c r="AC66" s="4"/>
      <c r="AD66" s="4">
        <f>CONFIDENCE(0.05,AD59,10)</f>
        <v>0.9605300747995531</v>
      </c>
      <c r="AE66" s="4">
        <f>CONFIDENCE(0.05,AE59,10)</f>
        <v>2.7790269035481199</v>
      </c>
      <c r="AF66" s="4">
        <f>CONFIDENCE(0.05,AF59,10)</f>
        <v>9.1893637112578475</v>
      </c>
      <c r="AG66" s="4">
        <f>CONFIDENCE(0.05,AG59,10)</f>
        <v>5.24976582045909</v>
      </c>
      <c r="AH66" s="4"/>
    </row>
    <row r="67" spans="1:34">
      <c r="A67">
        <v>5000</v>
      </c>
      <c r="B67">
        <v>10000</v>
      </c>
      <c r="C67" s="4">
        <f>CONFIDENCE(0.05,C60,10)</f>
        <v>2.1035489795217863</v>
      </c>
      <c r="D67" s="4"/>
      <c r="E67" s="4">
        <f t="shared" ref="E67:F69" si="10">CONFIDENCE(0.05,E60,10)</f>
        <v>18.437947927069064</v>
      </c>
      <c r="F67" s="4">
        <f t="shared" si="10"/>
        <v>1.7003276854935157</v>
      </c>
      <c r="G67" s="4"/>
      <c r="H67" s="4">
        <f>CONFIDENCE(0.05,H60,10)</f>
        <v>14.514098978386745</v>
      </c>
      <c r="I67" s="4"/>
      <c r="J67" s="4"/>
      <c r="M67">
        <v>10000</v>
      </c>
      <c r="N67">
        <v>10000</v>
      </c>
      <c r="O67" s="4">
        <f>CONFIDENCE(0.05,O60,10)</f>
        <v>2.2024004523974012</v>
      </c>
      <c r="P67" s="4"/>
      <c r="Q67" s="4">
        <f t="shared" ref="Q67:R69" si="11">CONFIDENCE(0.05,Q60,10)</f>
        <v>25.753539978776804</v>
      </c>
      <c r="R67" s="4">
        <f t="shared" si="11"/>
        <v>1.7528863707212552</v>
      </c>
      <c r="S67" s="4"/>
      <c r="T67" s="4">
        <f>CONFIDENCE(0.05,T60,10)</f>
        <v>17.859458056739374</v>
      </c>
      <c r="U67" s="4"/>
      <c r="V67" s="4"/>
      <c r="Y67">
        <v>50000</v>
      </c>
      <c r="Z67">
        <v>10000</v>
      </c>
      <c r="AA67" s="4">
        <f>CONFIDENCE(0.05,AA60,10)</f>
        <v>2.4723098875336</v>
      </c>
      <c r="AB67" s="4"/>
      <c r="AC67" s="4"/>
      <c r="AD67" s="4">
        <f>CONFIDENCE(0.05,AD60,10)</f>
        <v>2.145000729601922</v>
      </c>
      <c r="AE67" s="4"/>
      <c r="AF67" s="4">
        <f>CONFIDENCE(0.05,AF60,10)</f>
        <v>10.232497283616251</v>
      </c>
      <c r="AG67" s="4"/>
      <c r="AH67" s="4"/>
    </row>
    <row r="68" spans="1:34">
      <c r="A68">
        <v>5000</v>
      </c>
      <c r="B68">
        <v>50000</v>
      </c>
      <c r="C68" s="4">
        <f>CONFIDENCE(0.05,C61,10)</f>
        <v>10.383775119916193</v>
      </c>
      <c r="D68" s="4"/>
      <c r="E68" s="4">
        <f t="shared" si="10"/>
        <v>92.57034496014218</v>
      </c>
      <c r="F68" s="4">
        <f t="shared" si="10"/>
        <v>8.4696897558658168</v>
      </c>
      <c r="G68" s="4"/>
      <c r="H68" s="4">
        <f>CONFIDENCE(0.05,H61,10)</f>
        <v>107.20364087359705</v>
      </c>
      <c r="I68" s="4"/>
      <c r="J68" s="4"/>
      <c r="M68">
        <v>10000</v>
      </c>
      <c r="N68">
        <v>50000</v>
      </c>
      <c r="O68" s="4">
        <f>CONFIDENCE(0.05,O61,10)</f>
        <v>8.7602930578317473</v>
      </c>
      <c r="P68" s="4"/>
      <c r="Q68" s="4">
        <f t="shared" si="11"/>
        <v>110.10248657615294</v>
      </c>
      <c r="R68" s="4">
        <f t="shared" si="11"/>
        <v>8.5488241152754298</v>
      </c>
      <c r="S68" s="4"/>
      <c r="T68" s="4">
        <f>CONFIDENCE(0.05,T61,10)</f>
        <v>100.95262570600431</v>
      </c>
      <c r="U68" s="4"/>
      <c r="V68" s="4"/>
      <c r="Y68">
        <v>50000</v>
      </c>
      <c r="Z68">
        <v>50000</v>
      </c>
      <c r="AA68" s="4">
        <f>CONFIDENCE(0.05,AA61,10)</f>
        <v>11.565440247485851</v>
      </c>
      <c r="AB68" s="4"/>
      <c r="AC68" s="4"/>
      <c r="AD68" s="4">
        <f>CONFIDENCE(0.05,AD61,10)</f>
        <v>9.2355250798347353</v>
      </c>
      <c r="AE68" s="4"/>
      <c r="AF68" s="4">
        <f>CONFIDENCE(0.05,AF61,10)</f>
        <v>92.071072955490649</v>
      </c>
      <c r="AG68" s="4"/>
      <c r="AH68" s="4"/>
    </row>
    <row r="69" spans="1:34">
      <c r="A69">
        <v>5000</v>
      </c>
      <c r="B69">
        <v>100000</v>
      </c>
      <c r="C69" s="4">
        <f>CONFIDENCE(0.05,C62,10)</f>
        <v>22.161759741395578</v>
      </c>
      <c r="D69" s="4"/>
      <c r="E69" s="4">
        <f t="shared" si="10"/>
        <v>234.99634228078631</v>
      </c>
      <c r="F69" s="4">
        <f t="shared" si="10"/>
        <v>20.118671397963471</v>
      </c>
      <c r="G69" s="4"/>
      <c r="H69" s="4">
        <f>CONFIDENCE(0.05,H62,10)</f>
        <v>234.99634228078631</v>
      </c>
      <c r="I69" s="4"/>
      <c r="J69" s="4"/>
      <c r="M69">
        <v>10000</v>
      </c>
      <c r="N69">
        <v>100000</v>
      </c>
      <c r="O69" s="4">
        <f>CONFIDENCE(0.05,O62,10)</f>
        <v>13.398688544426934</v>
      </c>
      <c r="P69" s="4"/>
      <c r="Q69" s="4">
        <f t="shared" si="11"/>
        <v>444.69131165306334</v>
      </c>
      <c r="R69" s="4">
        <f t="shared" si="11"/>
        <v>18.49992509612974</v>
      </c>
      <c r="S69" s="4"/>
      <c r="T69" s="4">
        <f>CONFIDENCE(0.05,T62,10)</f>
        <v>444.69131165306334</v>
      </c>
      <c r="U69" s="4"/>
      <c r="V69" s="4"/>
      <c r="Y69">
        <v>50000</v>
      </c>
      <c r="Z69">
        <v>100000</v>
      </c>
      <c r="AA69" s="4">
        <f>CONFIDENCE(0.05,AA62,10)</f>
        <v>24.746694921818296</v>
      </c>
      <c r="AB69" s="4"/>
      <c r="AC69" s="4"/>
      <c r="AD69" s="4">
        <f>CONFIDENCE(0.05,AD62,10)</f>
        <v>14.598149616697805</v>
      </c>
      <c r="AE69" s="4"/>
      <c r="AF69" s="4">
        <f>CONFIDENCE(0.05,AF62,10)</f>
        <v>983.84512591688224</v>
      </c>
      <c r="AG69" s="4"/>
      <c r="AH69" s="4"/>
    </row>
  </sheetData>
  <pageMargins left="0.7" right="0.7" top="0.75" bottom="0.75" header="0.3" footer="0.3"/>
  <pageSetup paperSize="0" scale="0" firstPageNumber="0" orientation="portrait" usePrinterDefaults="0" horizontalDpi="0" verticalDpi="0" copies="0"/>
  <headerFooter>
    <oddHeader>&amp;C&amp;"arial,Regular"&amp;10Nokia Internal Use Only</oddHeader>
    <oddFooter>&amp;C&amp;"arial,Regular"&amp;10Nokia Internal Use Only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69"/>
  <sheetViews>
    <sheetView tabSelected="1" topLeftCell="AU7" zoomScale="60" zoomScaleNormal="60" workbookViewId="0">
      <selection activeCell="AF54" sqref="AF54"/>
    </sheetView>
  </sheetViews>
  <sheetFormatPr defaultRowHeight="15"/>
  <cols>
    <col min="1" max="1" width="20"/>
    <col min="2" max="2" width="8.85546875"/>
    <col min="3" max="3" width="12.5703125"/>
    <col min="4" max="4" width="18.85546875"/>
    <col min="5" max="5" width="18"/>
    <col min="6" max="6" width="13.28515625"/>
    <col min="7" max="7" width="20.85546875"/>
    <col min="8" max="8" width="21"/>
    <col min="9" max="9" width="18.140625"/>
    <col min="10" max="10" width="12.140625"/>
    <col min="11" max="11" width="13.5703125"/>
    <col min="12" max="12" width="8.85546875"/>
    <col min="13" max="13" width="17.42578125"/>
    <col min="14" max="14" width="17.85546875"/>
    <col min="15" max="15" width="9.7109375"/>
    <col min="16" max="16" width="20.85546875"/>
    <col min="17" max="17" width="22.85546875"/>
    <col min="18" max="18" width="16"/>
    <col min="19" max="19" width="21.140625"/>
    <col min="20" max="20" width="17.140625"/>
    <col min="21" max="21" width="18.85546875"/>
    <col min="22" max="22" width="18.140625"/>
    <col min="23" max="23" width="17.140625"/>
    <col min="24" max="24" width="8.85546875"/>
    <col min="25" max="25" width="21.42578125"/>
    <col min="26" max="26" width="20.42578125"/>
    <col min="27" max="27" width="22.5703125"/>
    <col min="28" max="28" width="20"/>
    <col min="29" max="29" width="17"/>
    <col min="30" max="30" width="24.42578125"/>
    <col min="31" max="31" width="21.7109375"/>
    <col min="32" max="32" width="22.7109375"/>
    <col min="33" max="33" width="24.5703125"/>
    <col min="34" max="34" width="8.85546875"/>
    <col min="35" max="35" width="22.42578125"/>
    <col min="36" max="36" width="23.85546875"/>
    <col min="37" max="37" width="16.7109375"/>
    <col min="38" max="38" width="16.140625"/>
    <col min="39" max="39" width="20.28515625"/>
    <col min="40" max="40" width="19.5703125"/>
    <col min="41" max="41" width="22.5703125"/>
    <col min="42" max="42" width="24.28515625"/>
    <col min="43" max="43" width="18.42578125"/>
    <col min="44" max="44" width="20.85546875"/>
    <col min="45" max="45" width="23.28515625"/>
    <col min="46" max="46" width="17.7109375"/>
    <col min="47" max="48" width="8.85546875"/>
    <col min="49" max="49" width="11"/>
    <col min="50" max="50" width="17.28515625"/>
    <col min="51" max="51" width="19.42578125"/>
    <col min="52" max="52" width="8.85546875"/>
    <col min="53" max="53" width="24.42578125"/>
    <col min="54" max="54" width="23.42578125"/>
    <col min="55" max="55" width="17.85546875"/>
    <col min="56" max="58" width="8.85546875"/>
    <col min="59" max="59" width="14.140625"/>
    <col min="60" max="60" width="13"/>
    <col min="61" max="61" width="14.42578125"/>
    <col min="62" max="62" width="19.140625"/>
    <col min="63" max="63" width="15.140625"/>
    <col min="64" max="64" width="12.42578125"/>
    <col min="65" max="65" width="20.42578125"/>
    <col min="66" max="66" width="22.140625"/>
    <col min="67" max="67" width="17.5703125"/>
    <col min="68" max="1025" width="8.85546875"/>
  </cols>
  <sheetData>
    <row r="1" spans="1:6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/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/>
    </row>
    <row r="2" spans="1:67">
      <c r="A2">
        <v>5000</v>
      </c>
      <c r="B2">
        <v>5000</v>
      </c>
      <c r="C2">
        <v>272004558</v>
      </c>
      <c r="D2">
        <v>2829677921</v>
      </c>
      <c r="E2">
        <v>3627643749</v>
      </c>
      <c r="F2">
        <v>301013779</v>
      </c>
      <c r="G2">
        <v>2761312246</v>
      </c>
      <c r="H2">
        <v>3670637123</v>
      </c>
      <c r="M2">
        <v>10000</v>
      </c>
      <c r="N2">
        <v>5000</v>
      </c>
      <c r="O2">
        <v>259111120</v>
      </c>
      <c r="P2">
        <v>2785618661</v>
      </c>
      <c r="Q2">
        <v>11153423291</v>
      </c>
      <c r="R2">
        <v>304975423</v>
      </c>
      <c r="S2">
        <v>2808405185</v>
      </c>
      <c r="T2">
        <v>6123408072</v>
      </c>
      <c r="Y2">
        <v>50000</v>
      </c>
      <c r="Z2">
        <v>5000</v>
      </c>
      <c r="AA2">
        <v>289308267</v>
      </c>
      <c r="AB2">
        <v>2824046295</v>
      </c>
      <c r="AD2" s="4">
        <v>340279354</v>
      </c>
      <c r="AE2">
        <v>2762968940</v>
      </c>
      <c r="AI2" s="1" t="s">
        <v>0</v>
      </c>
      <c r="AJ2" s="1" t="s">
        <v>1</v>
      </c>
      <c r="AK2" s="1" t="s">
        <v>2</v>
      </c>
      <c r="AL2" s="1" t="s">
        <v>3</v>
      </c>
      <c r="AM2" s="1" t="s">
        <v>4</v>
      </c>
      <c r="AN2" s="1" t="s">
        <v>5</v>
      </c>
      <c r="AO2" s="1" t="s">
        <v>6</v>
      </c>
      <c r="AP2" s="1" t="s">
        <v>7</v>
      </c>
      <c r="AQ2" s="1"/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C2" s="1"/>
      <c r="BG2" s="1" t="s">
        <v>0</v>
      </c>
      <c r="BH2" s="1" t="s">
        <v>1</v>
      </c>
      <c r="BI2" s="1" t="s">
        <v>2</v>
      </c>
      <c r="BJ2" s="1" t="s">
        <v>3</v>
      </c>
      <c r="BK2" s="1" t="s">
        <v>4</v>
      </c>
      <c r="BL2" s="1" t="s">
        <v>5</v>
      </c>
      <c r="BM2" s="1" t="s">
        <v>6</v>
      </c>
      <c r="BN2" s="1" t="s">
        <v>7</v>
      </c>
      <c r="BO2" s="1"/>
    </row>
    <row r="3" spans="1:67">
      <c r="A3">
        <v>5000</v>
      </c>
      <c r="B3">
        <v>5000</v>
      </c>
      <c r="C3">
        <v>271168075</v>
      </c>
      <c r="D3">
        <v>2806976054</v>
      </c>
      <c r="E3">
        <v>3647309888</v>
      </c>
      <c r="F3">
        <v>299989083</v>
      </c>
      <c r="G3">
        <v>2782249830</v>
      </c>
      <c r="H3">
        <v>3658552017</v>
      </c>
      <c r="M3">
        <v>10000</v>
      </c>
      <c r="N3">
        <v>5000</v>
      </c>
      <c r="O3">
        <v>257941129</v>
      </c>
      <c r="P3">
        <v>2805279605</v>
      </c>
      <c r="Q3">
        <v>11253387113</v>
      </c>
      <c r="R3">
        <v>304728413</v>
      </c>
      <c r="S3">
        <v>2776371681</v>
      </c>
      <c r="T3">
        <v>5886917602</v>
      </c>
      <c r="Y3">
        <v>50000</v>
      </c>
      <c r="Z3">
        <v>5000</v>
      </c>
      <c r="AA3">
        <v>288174727</v>
      </c>
      <c r="AB3">
        <v>2826374799</v>
      </c>
      <c r="AD3">
        <v>340121727</v>
      </c>
      <c r="AE3">
        <v>2787267801</v>
      </c>
      <c r="AI3">
        <v>5000</v>
      </c>
      <c r="AJ3">
        <v>5000</v>
      </c>
      <c r="AK3">
        <f t="shared" ref="AK3:AP3" si="0">SUM(C2:C11)/10000000</f>
        <v>264.59684340000001</v>
      </c>
      <c r="AL3">
        <f t="shared" si="0"/>
        <v>2811.1341817000002</v>
      </c>
      <c r="AM3">
        <f t="shared" si="0"/>
        <v>3667.5926507999998</v>
      </c>
      <c r="AN3">
        <f t="shared" si="0"/>
        <v>297.74198799999999</v>
      </c>
      <c r="AO3">
        <f t="shared" si="0"/>
        <v>2778.9714165999999</v>
      </c>
      <c r="AP3">
        <f t="shared" si="0"/>
        <v>3604.1422876000001</v>
      </c>
      <c r="AU3">
        <v>10000</v>
      </c>
      <c r="AV3">
        <v>5000</v>
      </c>
      <c r="AW3">
        <f t="shared" ref="AW3:BB3" si="1">SUM(O2:O11)/10000000</f>
        <v>263.67219010000002</v>
      </c>
      <c r="AX3">
        <f t="shared" si="1"/>
        <v>2800.3239828000001</v>
      </c>
      <c r="AY3">
        <f t="shared" si="1"/>
        <v>11231.5383176</v>
      </c>
      <c r="AZ3">
        <f t="shared" si="1"/>
        <v>298.24146009999998</v>
      </c>
      <c r="BA3">
        <f t="shared" si="1"/>
        <v>2784.8705660999999</v>
      </c>
      <c r="BB3">
        <f t="shared" si="1"/>
        <v>5905.8737608000001</v>
      </c>
      <c r="BG3">
        <v>50000</v>
      </c>
      <c r="BH3">
        <v>5000</v>
      </c>
      <c r="BI3">
        <f>SUM(AA2:AA11)/10000000</f>
        <v>296.77440530000001</v>
      </c>
      <c r="BJ3">
        <f>SUM(AB2:AB11)/10000000</f>
        <v>2812.0806521</v>
      </c>
      <c r="BL3">
        <f>SUM(AD2:AD11)/10000000</f>
        <v>335.34662329999998</v>
      </c>
      <c r="BM3">
        <f>SUM(AE2:AE11)/10000000</f>
        <v>2788.1920451999999</v>
      </c>
    </row>
    <row r="4" spans="1:67">
      <c r="A4">
        <v>5000</v>
      </c>
      <c r="B4">
        <v>5000</v>
      </c>
      <c r="C4">
        <v>253564456</v>
      </c>
      <c r="D4">
        <v>2784568814</v>
      </c>
      <c r="E4">
        <v>3603704835</v>
      </c>
      <c r="F4">
        <v>301847193</v>
      </c>
      <c r="G4">
        <v>2781313830</v>
      </c>
      <c r="H4">
        <v>3567196571</v>
      </c>
      <c r="M4">
        <v>10000</v>
      </c>
      <c r="N4">
        <v>5000</v>
      </c>
      <c r="O4">
        <v>258418192</v>
      </c>
      <c r="P4">
        <v>2788361902</v>
      </c>
      <c r="Q4">
        <v>11359120795</v>
      </c>
      <c r="R4">
        <v>304805912</v>
      </c>
      <c r="S4">
        <v>2800498991</v>
      </c>
      <c r="T4">
        <v>5999919422</v>
      </c>
      <c r="Y4">
        <v>50000</v>
      </c>
      <c r="Z4">
        <v>5000</v>
      </c>
      <c r="AA4">
        <v>307422727</v>
      </c>
      <c r="AB4">
        <v>2816343717</v>
      </c>
      <c r="AD4">
        <v>323083112</v>
      </c>
      <c r="AE4">
        <v>2823367454</v>
      </c>
      <c r="AI4">
        <v>5000</v>
      </c>
      <c r="AJ4">
        <v>10000</v>
      </c>
      <c r="AK4">
        <f>SUM(C13:C22)/10000000</f>
        <v>521.3891711</v>
      </c>
      <c r="AM4">
        <f>SUM(E13:E22)/10000000</f>
        <v>7325.4393147000001</v>
      </c>
      <c r="AN4">
        <f>SUM(F13:F22)/10000000</f>
        <v>586.04415670000003</v>
      </c>
      <c r="AP4">
        <f>SUM(H13:H22)/10000000</f>
        <v>7189.4260439999998</v>
      </c>
      <c r="AU4">
        <v>10000</v>
      </c>
      <c r="AV4">
        <v>10000</v>
      </c>
      <c r="AW4">
        <f>SUM(O13:O22)/10000000</f>
        <v>520.23295340000004</v>
      </c>
      <c r="AY4">
        <f>SUM(Q13:Q22)/10000000</f>
        <v>22449.560634099998</v>
      </c>
      <c r="AZ4">
        <f>SUM(R13:R22)/10000000</f>
        <v>590.26393380000002</v>
      </c>
      <c r="BB4">
        <f>SUM(T13:T22)/10000000</f>
        <v>11926.386041600001</v>
      </c>
      <c r="BG4">
        <v>50000</v>
      </c>
      <c r="BH4">
        <v>10000</v>
      </c>
      <c r="BI4">
        <f>SUM(AA13:AA22)/10000000</f>
        <v>599.54857279999999</v>
      </c>
      <c r="BL4">
        <f>SUM(AD13:AD22)/10000000</f>
        <v>665.76295760000005</v>
      </c>
    </row>
    <row r="5" spans="1:67">
      <c r="A5">
        <v>5000</v>
      </c>
      <c r="B5">
        <v>5000</v>
      </c>
      <c r="C5">
        <v>254067144</v>
      </c>
      <c r="D5">
        <v>2817936474</v>
      </c>
      <c r="E5">
        <v>3788222884</v>
      </c>
      <c r="F5">
        <v>284906555</v>
      </c>
      <c r="G5">
        <v>2790187142</v>
      </c>
      <c r="H5">
        <v>3475994729</v>
      </c>
      <c r="M5">
        <v>10000</v>
      </c>
      <c r="N5">
        <v>5000</v>
      </c>
      <c r="O5">
        <v>275464228</v>
      </c>
      <c r="P5">
        <v>2820589978</v>
      </c>
      <c r="Q5">
        <v>11208428093</v>
      </c>
      <c r="R5">
        <v>289592479</v>
      </c>
      <c r="S5">
        <v>2801126756</v>
      </c>
      <c r="T5">
        <v>5964115538</v>
      </c>
      <c r="Y5">
        <v>50000</v>
      </c>
      <c r="Z5">
        <v>5000</v>
      </c>
      <c r="AA5">
        <v>306699555</v>
      </c>
      <c r="AB5">
        <v>2815906288</v>
      </c>
      <c r="AD5">
        <v>340603025</v>
      </c>
      <c r="AE5">
        <v>2797074056</v>
      </c>
      <c r="AI5">
        <v>5000</v>
      </c>
      <c r="AJ5">
        <v>50000</v>
      </c>
      <c r="AK5">
        <f>SUM(C24:C33)/10000000</f>
        <v>2624.1022508999999</v>
      </c>
      <c r="AM5">
        <f>SUM(E24:E33)/10000000</f>
        <v>36296.572829500001</v>
      </c>
      <c r="AN5">
        <f>SUM(F24:F33)/10000000</f>
        <v>2908.3241539999999</v>
      </c>
      <c r="AP5">
        <f>SUM(H24:H33)/10000000</f>
        <v>32654.835455699998</v>
      </c>
      <c r="AU5">
        <v>10000</v>
      </c>
      <c r="AV5">
        <v>50000</v>
      </c>
      <c r="AW5">
        <f>SUM(O24:O33)/10000000</f>
        <v>2583.2945246999998</v>
      </c>
      <c r="AY5">
        <f>SUM(Q24:Q33)/10000000</f>
        <v>111655.8272377</v>
      </c>
      <c r="AZ5">
        <f>SUM(R24:R33)/10000000</f>
        <v>2982.5179225000002</v>
      </c>
      <c r="BB5">
        <f>SUM(T24:T33)/10000000</f>
        <v>60467.540372399999</v>
      </c>
      <c r="BG5">
        <v>50000</v>
      </c>
      <c r="BH5">
        <v>50000</v>
      </c>
      <c r="BI5">
        <f>SUM(AA24:AA33)/10000000</f>
        <v>2945.7963718999999</v>
      </c>
      <c r="BL5">
        <f>SUM(AD24:AD33)/10000000</f>
        <v>3331.9126514999998</v>
      </c>
    </row>
    <row r="6" spans="1:67">
      <c r="A6">
        <v>5000</v>
      </c>
      <c r="B6">
        <v>5000</v>
      </c>
      <c r="C6">
        <v>270747086</v>
      </c>
      <c r="D6">
        <v>2790139128</v>
      </c>
      <c r="E6">
        <v>3616208177</v>
      </c>
      <c r="F6">
        <v>301090440</v>
      </c>
      <c r="G6">
        <v>2804736125</v>
      </c>
      <c r="H6">
        <v>3723905751</v>
      </c>
      <c r="M6">
        <v>10000</v>
      </c>
      <c r="N6">
        <v>5000</v>
      </c>
      <c r="O6">
        <v>259089703</v>
      </c>
      <c r="P6">
        <v>2785204961</v>
      </c>
      <c r="Q6">
        <v>11269577626</v>
      </c>
      <c r="R6">
        <v>288209381</v>
      </c>
      <c r="S6">
        <v>2788053863</v>
      </c>
      <c r="T6">
        <v>5308174545</v>
      </c>
      <c r="Y6">
        <v>50000</v>
      </c>
      <c r="Z6">
        <v>5000</v>
      </c>
      <c r="AA6">
        <v>288861761</v>
      </c>
      <c r="AB6">
        <v>2813463280</v>
      </c>
      <c r="AD6">
        <v>324095905</v>
      </c>
      <c r="AE6">
        <v>2820028470</v>
      </c>
      <c r="AI6">
        <v>5000</v>
      </c>
      <c r="AJ6">
        <v>100000</v>
      </c>
      <c r="AK6">
        <f>SUM(C35:C44)/10000000</f>
        <v>5284.5089027000004</v>
      </c>
      <c r="AN6">
        <f>SUM(F35:F44)/10000000</f>
        <v>5883.4757086999998</v>
      </c>
      <c r="AP6">
        <f>SUM(H35:H44)/10000000</f>
        <v>71801.828234999994</v>
      </c>
      <c r="AU6">
        <v>10000</v>
      </c>
      <c r="AV6">
        <v>100000</v>
      </c>
      <c r="AW6">
        <f>SUM(O35:O44)/10000000</f>
        <v>5165.5317600999997</v>
      </c>
      <c r="AZ6">
        <f>SUM(R35:R44)/10000000</f>
        <v>5926.1766643000001</v>
      </c>
      <c r="BB6">
        <f>SUM(T35:T44)/10000000</f>
        <v>121068.21493669999</v>
      </c>
      <c r="BG6">
        <v>50000</v>
      </c>
      <c r="BH6">
        <v>100000</v>
      </c>
      <c r="BI6">
        <f>SUM(AA35:AA44)/10000000</f>
        <v>5865.9478207000002</v>
      </c>
      <c r="BL6">
        <f>SUM(AD35:AD44)/10000000</f>
        <v>6639.8870104999996</v>
      </c>
    </row>
    <row r="7" spans="1:67">
      <c r="A7">
        <v>5000</v>
      </c>
      <c r="B7">
        <v>5000</v>
      </c>
      <c r="C7">
        <v>253346449</v>
      </c>
      <c r="D7">
        <v>2797179625</v>
      </c>
      <c r="E7">
        <v>3637186425</v>
      </c>
      <c r="F7">
        <v>301199311</v>
      </c>
      <c r="G7">
        <v>2788793102</v>
      </c>
      <c r="H7">
        <v>3593365545</v>
      </c>
      <c r="M7">
        <v>10000</v>
      </c>
      <c r="N7">
        <v>5000</v>
      </c>
      <c r="O7">
        <v>275221494</v>
      </c>
      <c r="P7">
        <v>2796772089</v>
      </c>
      <c r="Q7">
        <v>11292811251</v>
      </c>
      <c r="R7">
        <v>287728383</v>
      </c>
      <c r="S7">
        <v>2804987439</v>
      </c>
      <c r="T7">
        <v>6053495001</v>
      </c>
      <c r="Y7">
        <v>50000</v>
      </c>
      <c r="Z7">
        <v>5000</v>
      </c>
      <c r="AA7">
        <v>289382209</v>
      </c>
      <c r="AB7">
        <v>2782481417</v>
      </c>
      <c r="AD7">
        <v>323952453</v>
      </c>
      <c r="AE7">
        <v>2781277758</v>
      </c>
    </row>
    <row r="8" spans="1:67">
      <c r="A8">
        <v>5000</v>
      </c>
      <c r="B8">
        <v>5000</v>
      </c>
      <c r="C8">
        <v>271522305</v>
      </c>
      <c r="D8">
        <v>2837821400</v>
      </c>
      <c r="E8">
        <v>3792269077</v>
      </c>
      <c r="F8">
        <v>284060442</v>
      </c>
      <c r="G8">
        <v>2794670531</v>
      </c>
      <c r="H8">
        <v>3623390105</v>
      </c>
      <c r="M8">
        <v>10000</v>
      </c>
      <c r="N8">
        <v>5000</v>
      </c>
      <c r="O8">
        <v>258185903</v>
      </c>
      <c r="P8">
        <v>2807661192</v>
      </c>
      <c r="Q8">
        <v>11212049151</v>
      </c>
      <c r="R8">
        <v>304288385</v>
      </c>
      <c r="S8">
        <v>2758461653</v>
      </c>
      <c r="T8">
        <v>6018355352</v>
      </c>
      <c r="Y8">
        <v>50000</v>
      </c>
      <c r="Z8">
        <v>5000</v>
      </c>
      <c r="AA8">
        <v>290973343</v>
      </c>
      <c r="AB8">
        <v>2814078962</v>
      </c>
      <c r="AD8">
        <v>340249725</v>
      </c>
      <c r="AE8">
        <v>2777427596</v>
      </c>
    </row>
    <row r="9" spans="1:67">
      <c r="A9">
        <v>5000</v>
      </c>
      <c r="B9">
        <v>5000</v>
      </c>
      <c r="C9">
        <v>270893026</v>
      </c>
      <c r="D9">
        <v>2827750180</v>
      </c>
      <c r="E9">
        <v>3632351736</v>
      </c>
      <c r="F9">
        <v>300766916</v>
      </c>
      <c r="G9">
        <v>2779963988</v>
      </c>
      <c r="H9">
        <v>3568467147</v>
      </c>
      <c r="M9">
        <v>10000</v>
      </c>
      <c r="N9">
        <v>5000</v>
      </c>
      <c r="O9">
        <v>258525179</v>
      </c>
      <c r="P9">
        <v>2800897538</v>
      </c>
      <c r="Q9">
        <v>11245754613</v>
      </c>
      <c r="R9">
        <v>288246931</v>
      </c>
      <c r="S9">
        <v>2757712003</v>
      </c>
      <c r="T9">
        <v>5960841052</v>
      </c>
      <c r="Y9">
        <v>50000</v>
      </c>
      <c r="Z9">
        <v>5000</v>
      </c>
      <c r="AA9">
        <v>306869940</v>
      </c>
      <c r="AB9">
        <v>2836312182</v>
      </c>
      <c r="AD9">
        <v>340479765</v>
      </c>
      <c r="AE9">
        <v>2782543378</v>
      </c>
    </row>
    <row r="10" spans="1:67">
      <c r="A10">
        <v>5000</v>
      </c>
      <c r="B10">
        <v>5000</v>
      </c>
      <c r="C10">
        <v>253768110</v>
      </c>
      <c r="D10">
        <v>2798335385</v>
      </c>
      <c r="E10">
        <v>3555866028</v>
      </c>
      <c r="F10">
        <v>301580790</v>
      </c>
      <c r="G10">
        <v>2765984999</v>
      </c>
      <c r="H10">
        <v>3605452229</v>
      </c>
      <c r="M10">
        <v>10000</v>
      </c>
      <c r="N10">
        <v>5000</v>
      </c>
      <c r="O10">
        <v>258051807</v>
      </c>
      <c r="P10">
        <v>2794339452</v>
      </c>
      <c r="Q10">
        <v>11156394372</v>
      </c>
      <c r="R10">
        <v>305608975</v>
      </c>
      <c r="S10">
        <v>2784698165</v>
      </c>
      <c r="T10">
        <v>5882527748</v>
      </c>
      <c r="Y10">
        <v>50000</v>
      </c>
      <c r="Z10">
        <v>5000</v>
      </c>
      <c r="AA10">
        <v>307588519</v>
      </c>
      <c r="AB10">
        <v>2794837392</v>
      </c>
      <c r="AD10">
        <v>340270469</v>
      </c>
      <c r="AE10">
        <v>2785134732</v>
      </c>
      <c r="AF10" s="5"/>
    </row>
    <row r="11" spans="1:67">
      <c r="A11">
        <v>5000</v>
      </c>
      <c r="B11">
        <v>5000</v>
      </c>
      <c r="C11">
        <v>274887225</v>
      </c>
      <c r="D11">
        <v>2820956836</v>
      </c>
      <c r="E11">
        <v>3775163709</v>
      </c>
      <c r="F11">
        <v>300965371</v>
      </c>
      <c r="G11">
        <v>2740502373</v>
      </c>
      <c r="H11">
        <v>3554461659</v>
      </c>
      <c r="M11">
        <v>10000</v>
      </c>
      <c r="N11">
        <v>5000</v>
      </c>
      <c r="O11">
        <v>276713146</v>
      </c>
      <c r="P11">
        <v>2818514450</v>
      </c>
      <c r="Q11">
        <v>11164436871</v>
      </c>
      <c r="R11">
        <v>304230319</v>
      </c>
      <c r="S11">
        <v>2768389925</v>
      </c>
      <c r="T11">
        <v>5860983276</v>
      </c>
      <c r="Y11">
        <v>50000</v>
      </c>
      <c r="Z11">
        <v>5000</v>
      </c>
      <c r="AA11">
        <v>292463005</v>
      </c>
      <c r="AB11">
        <v>2796962189</v>
      </c>
      <c r="AD11">
        <v>340330698</v>
      </c>
      <c r="AE11">
        <v>2764830267</v>
      </c>
    </row>
    <row r="13" spans="1:67">
      <c r="A13">
        <v>5000</v>
      </c>
      <c r="B13">
        <v>10000</v>
      </c>
      <c r="C13">
        <v>508548833</v>
      </c>
      <c r="E13">
        <v>7141870459</v>
      </c>
      <c r="F13">
        <v>603350171</v>
      </c>
      <c r="H13">
        <v>7025990629</v>
      </c>
      <c r="M13">
        <v>10000</v>
      </c>
      <c r="N13">
        <v>10000</v>
      </c>
      <c r="O13">
        <v>515945033</v>
      </c>
      <c r="Q13">
        <v>22589820189</v>
      </c>
      <c r="R13">
        <v>610212362</v>
      </c>
      <c r="T13">
        <v>12085748177</v>
      </c>
      <c r="Y13">
        <v>50000</v>
      </c>
      <c r="Z13">
        <v>10000</v>
      </c>
      <c r="AA13">
        <v>576900979</v>
      </c>
      <c r="AD13">
        <v>649340989</v>
      </c>
    </row>
    <row r="14" spans="1:67">
      <c r="A14">
        <v>5000</v>
      </c>
      <c r="B14">
        <v>10000</v>
      </c>
      <c r="C14">
        <v>506792877</v>
      </c>
      <c r="E14">
        <v>7502874320</v>
      </c>
      <c r="F14">
        <v>567766501</v>
      </c>
      <c r="H14">
        <v>7507803617</v>
      </c>
      <c r="M14">
        <v>10000</v>
      </c>
      <c r="N14">
        <v>10000</v>
      </c>
      <c r="O14">
        <v>519158480</v>
      </c>
      <c r="Q14">
        <v>22185687672</v>
      </c>
      <c r="R14">
        <v>609629407</v>
      </c>
      <c r="T14">
        <v>11993139003</v>
      </c>
      <c r="Y14">
        <v>50000</v>
      </c>
      <c r="Z14">
        <v>10000</v>
      </c>
      <c r="AA14">
        <v>622548727</v>
      </c>
      <c r="AD14">
        <v>649758142</v>
      </c>
    </row>
    <row r="15" spans="1:67">
      <c r="A15">
        <v>5000</v>
      </c>
      <c r="B15">
        <v>10000</v>
      </c>
      <c r="C15">
        <v>543041405</v>
      </c>
      <c r="E15">
        <v>7605104872</v>
      </c>
      <c r="F15">
        <v>569541981</v>
      </c>
      <c r="H15">
        <v>7207103719</v>
      </c>
      <c r="M15">
        <v>10000</v>
      </c>
      <c r="N15">
        <v>10000</v>
      </c>
      <c r="O15">
        <v>515771492</v>
      </c>
      <c r="Q15">
        <v>22641047405</v>
      </c>
      <c r="R15">
        <v>575861251</v>
      </c>
      <c r="T15">
        <v>12101214378</v>
      </c>
      <c r="Y15">
        <v>50000</v>
      </c>
      <c r="Z15">
        <v>10000</v>
      </c>
      <c r="AA15">
        <v>577505757</v>
      </c>
      <c r="AD15">
        <v>648331261</v>
      </c>
    </row>
    <row r="16" spans="1:67">
      <c r="A16">
        <v>5000</v>
      </c>
      <c r="B16">
        <v>10000</v>
      </c>
      <c r="C16">
        <v>506013359</v>
      </c>
      <c r="E16">
        <v>7169966688</v>
      </c>
      <c r="F16">
        <v>567979791</v>
      </c>
      <c r="H16">
        <v>7158568248</v>
      </c>
      <c r="M16">
        <v>10000</v>
      </c>
      <c r="N16">
        <v>10000</v>
      </c>
      <c r="O16">
        <v>517193366</v>
      </c>
      <c r="Q16">
        <v>22279863599</v>
      </c>
      <c r="R16">
        <v>578221747</v>
      </c>
      <c r="T16">
        <v>11806229964</v>
      </c>
      <c r="Y16">
        <v>50000</v>
      </c>
      <c r="Z16">
        <v>10000</v>
      </c>
      <c r="AA16">
        <v>613364410</v>
      </c>
      <c r="AD16">
        <v>680479779</v>
      </c>
    </row>
    <row r="17" spans="1:30">
      <c r="A17">
        <v>5000</v>
      </c>
      <c r="B17">
        <v>10000</v>
      </c>
      <c r="C17">
        <v>543336739</v>
      </c>
      <c r="E17">
        <v>7320700322</v>
      </c>
      <c r="F17">
        <v>602302714</v>
      </c>
      <c r="H17">
        <v>7210522326</v>
      </c>
      <c r="M17">
        <v>10000</v>
      </c>
      <c r="N17">
        <v>10000</v>
      </c>
      <c r="O17">
        <v>516077858</v>
      </c>
      <c r="Q17">
        <v>22569292885</v>
      </c>
      <c r="R17">
        <v>576731823</v>
      </c>
      <c r="T17">
        <v>11044371161</v>
      </c>
      <c r="Y17">
        <v>50000</v>
      </c>
      <c r="Z17">
        <v>10000</v>
      </c>
      <c r="AA17">
        <v>612837925</v>
      </c>
      <c r="AD17">
        <v>652001286</v>
      </c>
    </row>
    <row r="18" spans="1:30">
      <c r="A18">
        <v>5000</v>
      </c>
      <c r="B18">
        <v>10000</v>
      </c>
      <c r="C18">
        <v>506142580</v>
      </c>
      <c r="E18">
        <v>7143946947</v>
      </c>
      <c r="F18">
        <v>570243217</v>
      </c>
      <c r="H18">
        <v>7022463868</v>
      </c>
      <c r="M18">
        <v>10000</v>
      </c>
      <c r="N18">
        <v>10000</v>
      </c>
      <c r="O18">
        <v>550841166</v>
      </c>
      <c r="Q18">
        <v>22463963116</v>
      </c>
      <c r="R18">
        <v>610294922</v>
      </c>
      <c r="T18">
        <v>12005290915</v>
      </c>
      <c r="Y18">
        <v>50000</v>
      </c>
      <c r="Z18">
        <v>10000</v>
      </c>
      <c r="AA18">
        <v>615313239</v>
      </c>
      <c r="AD18">
        <v>680824140</v>
      </c>
    </row>
    <row r="19" spans="1:30">
      <c r="A19">
        <v>5000</v>
      </c>
      <c r="B19">
        <v>10000</v>
      </c>
      <c r="C19">
        <v>506813710</v>
      </c>
      <c r="E19">
        <v>7406649557</v>
      </c>
      <c r="F19">
        <v>603015933</v>
      </c>
      <c r="H19">
        <v>7238287070</v>
      </c>
      <c r="M19">
        <v>10000</v>
      </c>
      <c r="N19">
        <v>10000</v>
      </c>
      <c r="O19">
        <v>518056563</v>
      </c>
      <c r="Q19">
        <v>22353858101</v>
      </c>
      <c r="R19">
        <v>610360860</v>
      </c>
      <c r="T19">
        <v>11909851151</v>
      </c>
      <c r="Y19">
        <v>50000</v>
      </c>
      <c r="Z19">
        <v>10000</v>
      </c>
      <c r="AA19">
        <v>611830945</v>
      </c>
      <c r="AD19">
        <v>680672849</v>
      </c>
    </row>
    <row r="20" spans="1:30">
      <c r="A20">
        <v>5000</v>
      </c>
      <c r="B20">
        <v>10000</v>
      </c>
      <c r="C20">
        <v>542133885</v>
      </c>
      <c r="E20">
        <v>7284547973</v>
      </c>
      <c r="F20">
        <v>602117893</v>
      </c>
      <c r="H20">
        <v>7340674663</v>
      </c>
      <c r="M20">
        <v>10000</v>
      </c>
      <c r="N20">
        <v>10000</v>
      </c>
      <c r="O20">
        <v>515807474</v>
      </c>
      <c r="Q20">
        <v>22532178737</v>
      </c>
      <c r="R20">
        <v>578920381</v>
      </c>
      <c r="T20">
        <v>12288361114</v>
      </c>
      <c r="Y20">
        <v>50000</v>
      </c>
      <c r="Z20">
        <v>10000</v>
      </c>
      <c r="AA20">
        <v>576717670</v>
      </c>
      <c r="AD20">
        <v>647294056</v>
      </c>
    </row>
    <row r="21" spans="1:30">
      <c r="A21">
        <v>5000</v>
      </c>
      <c r="B21">
        <v>10000</v>
      </c>
      <c r="C21">
        <v>542755822</v>
      </c>
      <c r="E21">
        <v>7390226846</v>
      </c>
      <c r="F21">
        <v>570586912</v>
      </c>
      <c r="H21">
        <v>7146283064</v>
      </c>
      <c r="M21">
        <v>10000</v>
      </c>
      <c r="N21">
        <v>10000</v>
      </c>
      <c r="O21">
        <v>517458438</v>
      </c>
      <c r="Q21">
        <v>22332771832</v>
      </c>
      <c r="R21">
        <v>577019569</v>
      </c>
      <c r="T21">
        <v>12034099592</v>
      </c>
      <c r="Y21">
        <v>50000</v>
      </c>
      <c r="Z21">
        <v>10000</v>
      </c>
      <c r="AA21">
        <v>612908258</v>
      </c>
      <c r="AD21">
        <v>688695408</v>
      </c>
    </row>
    <row r="22" spans="1:30">
      <c r="A22">
        <v>5000</v>
      </c>
      <c r="B22">
        <v>10000</v>
      </c>
      <c r="C22">
        <v>508312501</v>
      </c>
      <c r="E22">
        <v>7288505163</v>
      </c>
      <c r="F22">
        <v>603536454</v>
      </c>
      <c r="H22">
        <v>7036563236</v>
      </c>
      <c r="M22">
        <v>10000</v>
      </c>
      <c r="N22">
        <v>10000</v>
      </c>
      <c r="O22">
        <v>516019664</v>
      </c>
      <c r="Q22">
        <v>22547122805</v>
      </c>
      <c r="R22">
        <v>575387016</v>
      </c>
      <c r="T22">
        <v>11995554961</v>
      </c>
      <c r="Y22">
        <v>50000</v>
      </c>
      <c r="Z22">
        <v>10000</v>
      </c>
      <c r="AA22">
        <v>575557818</v>
      </c>
      <c r="AD22">
        <v>680231666</v>
      </c>
    </row>
    <row r="24" spans="1:30">
      <c r="A24">
        <v>5000</v>
      </c>
      <c r="B24">
        <v>50000</v>
      </c>
      <c r="C24">
        <v>2716088739</v>
      </c>
      <c r="E24">
        <v>35535141914</v>
      </c>
      <c r="F24">
        <v>3008004526</v>
      </c>
      <c r="H24">
        <v>37266335417</v>
      </c>
      <c r="M24">
        <v>10000</v>
      </c>
      <c r="N24">
        <v>50000</v>
      </c>
      <c r="O24">
        <v>2582019808</v>
      </c>
      <c r="Q24">
        <v>112724658860</v>
      </c>
      <c r="R24">
        <v>2891853565</v>
      </c>
      <c r="T24">
        <v>61890508222</v>
      </c>
      <c r="Y24">
        <v>50000</v>
      </c>
      <c r="Z24">
        <v>50000</v>
      </c>
      <c r="AA24">
        <v>2879726674</v>
      </c>
      <c r="AD24">
        <v>3220239035</v>
      </c>
    </row>
    <row r="25" spans="1:30">
      <c r="A25">
        <v>5000</v>
      </c>
      <c r="B25">
        <v>50000</v>
      </c>
      <c r="C25">
        <v>2538367945</v>
      </c>
      <c r="E25">
        <v>35796995463</v>
      </c>
      <c r="F25">
        <v>2842819526</v>
      </c>
      <c r="H25">
        <v>35230725694</v>
      </c>
      <c r="M25">
        <v>10000</v>
      </c>
      <c r="N25">
        <v>50000</v>
      </c>
      <c r="O25">
        <v>2581159126</v>
      </c>
      <c r="Q25">
        <v>112927033811</v>
      </c>
      <c r="R25">
        <v>3043969469</v>
      </c>
      <c r="T25">
        <v>58878389041</v>
      </c>
      <c r="Y25">
        <v>50000</v>
      </c>
      <c r="Z25">
        <v>50000</v>
      </c>
      <c r="AA25">
        <v>3067157684</v>
      </c>
      <c r="AD25">
        <v>3397519579</v>
      </c>
    </row>
    <row r="26" spans="1:30">
      <c r="A26">
        <v>5000</v>
      </c>
      <c r="B26">
        <v>50000</v>
      </c>
      <c r="C26">
        <v>2534278914</v>
      </c>
      <c r="E26">
        <v>36687596226</v>
      </c>
      <c r="F26">
        <v>2997533355</v>
      </c>
      <c r="H26">
        <v>36236059870</v>
      </c>
      <c r="M26">
        <v>10000</v>
      </c>
      <c r="N26">
        <v>50000</v>
      </c>
      <c r="O26">
        <v>2585860377</v>
      </c>
      <c r="Q26">
        <v>112724658860</v>
      </c>
      <c r="R26">
        <v>2879484311</v>
      </c>
      <c r="T26">
        <v>60077233663</v>
      </c>
      <c r="Y26">
        <v>50000</v>
      </c>
      <c r="Z26">
        <v>50000</v>
      </c>
      <c r="AA26">
        <v>2888572868</v>
      </c>
      <c r="AD26">
        <v>3231915522</v>
      </c>
    </row>
    <row r="27" spans="1:30">
      <c r="A27">
        <v>5000</v>
      </c>
      <c r="B27">
        <v>50000</v>
      </c>
      <c r="C27">
        <v>2716043986</v>
      </c>
      <c r="E27">
        <v>36015756341</v>
      </c>
      <c r="F27">
        <v>2837124979</v>
      </c>
      <c r="H27">
        <v>36975138441</v>
      </c>
      <c r="M27">
        <v>10000</v>
      </c>
      <c r="N27">
        <v>50000</v>
      </c>
      <c r="O27">
        <v>2581298688</v>
      </c>
      <c r="Q27">
        <v>112927033811</v>
      </c>
      <c r="R27">
        <v>2891334053</v>
      </c>
      <c r="T27">
        <v>60499170350</v>
      </c>
      <c r="Y27">
        <v>50000</v>
      </c>
      <c r="Z27">
        <v>50000</v>
      </c>
      <c r="AA27">
        <v>2886999783</v>
      </c>
      <c r="AD27">
        <v>3411814998</v>
      </c>
    </row>
    <row r="28" spans="1:30">
      <c r="A28">
        <v>5000</v>
      </c>
      <c r="B28">
        <v>50000</v>
      </c>
      <c r="C28">
        <v>2715906879</v>
      </c>
      <c r="E28">
        <v>37397958720</v>
      </c>
      <c r="F28">
        <v>2839668140</v>
      </c>
      <c r="H28">
        <v>36657789803</v>
      </c>
      <c r="M28">
        <v>10000</v>
      </c>
      <c r="N28">
        <v>50000</v>
      </c>
      <c r="O28">
        <v>2582855547</v>
      </c>
      <c r="Q28">
        <v>111468530273</v>
      </c>
      <c r="R28">
        <v>3051137809</v>
      </c>
      <c r="T28">
        <v>60425255810</v>
      </c>
      <c r="Y28">
        <v>50000</v>
      </c>
      <c r="Z28">
        <v>50000</v>
      </c>
      <c r="AA28">
        <v>3072497936</v>
      </c>
      <c r="AD28">
        <v>3239477283</v>
      </c>
    </row>
    <row r="29" spans="1:30">
      <c r="A29">
        <v>5000</v>
      </c>
      <c r="B29">
        <v>50000</v>
      </c>
      <c r="C29">
        <v>2527989420</v>
      </c>
      <c r="E29">
        <v>36239195588</v>
      </c>
      <c r="F29">
        <v>3022572467</v>
      </c>
      <c r="M29">
        <v>10000</v>
      </c>
      <c r="N29">
        <v>50000</v>
      </c>
      <c r="O29">
        <v>2581718829</v>
      </c>
      <c r="Q29">
        <v>111200935454</v>
      </c>
      <c r="R29">
        <v>3042853617</v>
      </c>
      <c r="T29">
        <v>60953105164</v>
      </c>
      <c r="Y29">
        <v>50000</v>
      </c>
      <c r="Z29">
        <v>50000</v>
      </c>
      <c r="AA29">
        <v>2879248718</v>
      </c>
      <c r="AD29">
        <v>3390530704</v>
      </c>
    </row>
    <row r="30" spans="1:30">
      <c r="A30">
        <v>5000</v>
      </c>
      <c r="B30">
        <v>50000</v>
      </c>
      <c r="C30">
        <v>2539565159</v>
      </c>
      <c r="E30">
        <v>36294216846</v>
      </c>
      <c r="F30">
        <v>2842994738</v>
      </c>
      <c r="H30">
        <v>35459358753</v>
      </c>
      <c r="M30">
        <v>10000</v>
      </c>
      <c r="N30">
        <v>50000</v>
      </c>
      <c r="O30">
        <v>2580658491</v>
      </c>
      <c r="Q30">
        <v>112023841881</v>
      </c>
      <c r="R30">
        <v>2883547254</v>
      </c>
      <c r="T30">
        <v>61033028868</v>
      </c>
      <c r="Y30">
        <v>50000</v>
      </c>
      <c r="Z30">
        <v>50000</v>
      </c>
      <c r="AA30">
        <v>2926182714</v>
      </c>
      <c r="AD30">
        <v>3398527663</v>
      </c>
    </row>
    <row r="31" spans="1:30">
      <c r="A31">
        <v>5000</v>
      </c>
      <c r="B31">
        <v>50000</v>
      </c>
      <c r="C31">
        <v>2707471419</v>
      </c>
      <c r="E31">
        <v>35997356309</v>
      </c>
      <c r="F31">
        <v>3009394980</v>
      </c>
      <c r="H31">
        <v>36992406422</v>
      </c>
      <c r="M31">
        <v>10000</v>
      </c>
      <c r="N31">
        <v>50000</v>
      </c>
      <c r="O31">
        <v>2583034063</v>
      </c>
      <c r="Q31">
        <v>112648315429</v>
      </c>
      <c r="R31">
        <v>3043327200</v>
      </c>
      <c r="T31">
        <v>63419745262</v>
      </c>
      <c r="Y31">
        <v>50000</v>
      </c>
      <c r="Z31">
        <v>50000</v>
      </c>
      <c r="AA31">
        <v>2890806025</v>
      </c>
      <c r="AD31">
        <v>3394750762</v>
      </c>
    </row>
    <row r="32" spans="1:30">
      <c r="A32">
        <v>5000</v>
      </c>
      <c r="B32">
        <v>50000</v>
      </c>
      <c r="C32">
        <v>2709783910</v>
      </c>
      <c r="E32">
        <v>37499363462</v>
      </c>
      <c r="F32">
        <v>2832220480</v>
      </c>
      <c r="H32">
        <v>36494663449</v>
      </c>
      <c r="M32">
        <v>10000</v>
      </c>
      <c r="N32">
        <v>50000</v>
      </c>
      <c r="O32">
        <v>2592847513</v>
      </c>
      <c r="Q32">
        <v>108887963656</v>
      </c>
      <c r="R32">
        <v>3057775305</v>
      </c>
      <c r="T32">
        <v>56707381965</v>
      </c>
      <c r="Y32">
        <v>50000</v>
      </c>
      <c r="Z32">
        <v>50000</v>
      </c>
      <c r="AA32">
        <v>3075540761</v>
      </c>
      <c r="AD32">
        <v>3397372029</v>
      </c>
    </row>
    <row r="33" spans="1:30">
      <c r="A33">
        <v>5000</v>
      </c>
      <c r="B33">
        <v>50000</v>
      </c>
      <c r="C33">
        <v>2535526138</v>
      </c>
      <c r="E33">
        <v>35502147426</v>
      </c>
      <c r="F33">
        <v>2850908349</v>
      </c>
      <c r="H33">
        <v>35235876708</v>
      </c>
      <c r="M33">
        <v>10000</v>
      </c>
      <c r="N33">
        <v>50000</v>
      </c>
      <c r="O33">
        <v>2581492805</v>
      </c>
      <c r="Q33">
        <v>109025300342</v>
      </c>
      <c r="R33">
        <v>3039896642</v>
      </c>
      <c r="T33">
        <v>60791585379</v>
      </c>
      <c r="Y33">
        <v>50000</v>
      </c>
      <c r="Z33">
        <v>50000</v>
      </c>
      <c r="AA33">
        <v>2891230556</v>
      </c>
      <c r="AD33">
        <v>3236978940</v>
      </c>
    </row>
    <row r="35" spans="1:30">
      <c r="A35">
        <v>5000</v>
      </c>
      <c r="B35">
        <v>100000</v>
      </c>
      <c r="C35">
        <v>5414022938</v>
      </c>
      <c r="F35">
        <v>5696339871</v>
      </c>
      <c r="H35">
        <v>71888904364</v>
      </c>
      <c r="M35">
        <v>10000</v>
      </c>
      <c r="N35">
        <v>100000</v>
      </c>
      <c r="O35">
        <v>5175523397</v>
      </c>
      <c r="R35">
        <v>5777599353</v>
      </c>
      <c r="T35">
        <v>121038129489</v>
      </c>
      <c r="Y35">
        <v>50000</v>
      </c>
      <c r="Z35">
        <v>100000</v>
      </c>
      <c r="AA35">
        <v>5761265812</v>
      </c>
      <c r="AD35">
        <v>6490856288</v>
      </c>
    </row>
    <row r="36" spans="1:30">
      <c r="A36">
        <v>5000</v>
      </c>
      <c r="B36">
        <v>100000</v>
      </c>
      <c r="C36">
        <v>5415465611</v>
      </c>
      <c r="F36">
        <v>5680148034</v>
      </c>
      <c r="H36">
        <v>71716690115</v>
      </c>
      <c r="M36">
        <v>10000</v>
      </c>
      <c r="N36">
        <v>100000</v>
      </c>
      <c r="O36">
        <v>5159361213</v>
      </c>
      <c r="R36">
        <v>6088834490</v>
      </c>
      <c r="T36">
        <v>124905415008</v>
      </c>
      <c r="Y36">
        <v>50000</v>
      </c>
      <c r="Z36">
        <v>100000</v>
      </c>
      <c r="AA36">
        <v>5763997883</v>
      </c>
      <c r="AD36">
        <v>6796636012</v>
      </c>
    </row>
    <row r="37" spans="1:30">
      <c r="A37">
        <v>5000</v>
      </c>
      <c r="B37">
        <v>100000</v>
      </c>
      <c r="C37">
        <v>5438894848</v>
      </c>
      <c r="F37">
        <v>5683854922</v>
      </c>
      <c r="H37">
        <v>72002507508</v>
      </c>
      <c r="M37">
        <v>10000</v>
      </c>
      <c r="N37">
        <v>100000</v>
      </c>
      <c r="O37">
        <v>5168942274</v>
      </c>
      <c r="R37">
        <v>5770614159</v>
      </c>
      <c r="T37">
        <v>124323455111</v>
      </c>
      <c r="Y37">
        <v>50000</v>
      </c>
      <c r="Z37">
        <v>100000</v>
      </c>
      <c r="AA37">
        <v>5743812177</v>
      </c>
      <c r="AD37">
        <v>6813640651</v>
      </c>
    </row>
    <row r="38" spans="1:30">
      <c r="A38">
        <v>5000</v>
      </c>
      <c r="B38">
        <v>100000</v>
      </c>
      <c r="C38">
        <v>5081798029</v>
      </c>
      <c r="F38">
        <v>6006993229</v>
      </c>
      <c r="H38">
        <v>72074607435</v>
      </c>
      <c r="M38">
        <v>10000</v>
      </c>
      <c r="N38">
        <v>100000</v>
      </c>
      <c r="O38">
        <v>5167384026</v>
      </c>
      <c r="R38">
        <v>5755911251</v>
      </c>
      <c r="T38">
        <v>123369615891</v>
      </c>
      <c r="Y38">
        <v>50000</v>
      </c>
      <c r="Z38">
        <v>100000</v>
      </c>
      <c r="AA38">
        <v>6127011373</v>
      </c>
      <c r="AD38">
        <v>6797920564</v>
      </c>
    </row>
    <row r="39" spans="1:30">
      <c r="A39">
        <v>5000</v>
      </c>
      <c r="B39">
        <v>100000</v>
      </c>
      <c r="C39">
        <v>5092011424</v>
      </c>
      <c r="F39">
        <v>6010268753</v>
      </c>
      <c r="H39">
        <v>70321271955</v>
      </c>
      <c r="M39">
        <v>10000</v>
      </c>
      <c r="N39">
        <v>100000</v>
      </c>
      <c r="O39">
        <v>5156797115</v>
      </c>
      <c r="R39">
        <v>5752930801</v>
      </c>
      <c r="T39">
        <v>125634388119</v>
      </c>
      <c r="Y39">
        <v>50000</v>
      </c>
      <c r="Z39">
        <v>100000</v>
      </c>
      <c r="AA39">
        <v>5776166568</v>
      </c>
      <c r="AD39">
        <v>6493150288</v>
      </c>
    </row>
    <row r="40" spans="1:30">
      <c r="A40">
        <v>5000</v>
      </c>
      <c r="B40">
        <v>100000</v>
      </c>
      <c r="C40">
        <v>5413826289</v>
      </c>
      <c r="F40">
        <v>6007669517</v>
      </c>
      <c r="H40">
        <v>73339700436</v>
      </c>
      <c r="M40">
        <v>10000</v>
      </c>
      <c r="N40">
        <v>100000</v>
      </c>
      <c r="O40">
        <v>5158137583</v>
      </c>
      <c r="R40">
        <v>6097893143</v>
      </c>
      <c r="T40">
        <v>119955175471</v>
      </c>
      <c r="Y40">
        <v>50000</v>
      </c>
      <c r="Z40">
        <v>100000</v>
      </c>
      <c r="AA40">
        <v>5752382610</v>
      </c>
      <c r="AD40">
        <v>6459887311</v>
      </c>
    </row>
    <row r="41" spans="1:30">
      <c r="A41">
        <v>5000</v>
      </c>
      <c r="B41">
        <v>100000</v>
      </c>
      <c r="C41">
        <v>5080741808</v>
      </c>
      <c r="F41">
        <v>5695586072</v>
      </c>
      <c r="H41">
        <v>70209363696</v>
      </c>
      <c r="M41">
        <v>10000</v>
      </c>
      <c r="N41">
        <v>100000</v>
      </c>
      <c r="O41">
        <v>5177955452</v>
      </c>
      <c r="R41">
        <v>6095055135</v>
      </c>
      <c r="T41">
        <v>122420308569</v>
      </c>
      <c r="Y41">
        <v>50000</v>
      </c>
      <c r="Z41">
        <v>100000</v>
      </c>
      <c r="AA41">
        <v>5746285048</v>
      </c>
      <c r="AD41">
        <v>6476542180</v>
      </c>
    </row>
    <row r="42" spans="1:30">
      <c r="A42">
        <v>5000</v>
      </c>
      <c r="B42">
        <v>100000</v>
      </c>
      <c r="C42">
        <v>5411798584</v>
      </c>
      <c r="F42">
        <v>6012652333</v>
      </c>
      <c r="H42">
        <v>72534317348</v>
      </c>
      <c r="M42">
        <v>10000</v>
      </c>
      <c r="N42">
        <v>100000</v>
      </c>
      <c r="O42">
        <v>5156380787</v>
      </c>
      <c r="R42">
        <v>6081037394</v>
      </c>
      <c r="T42">
        <v>110602127943</v>
      </c>
      <c r="Y42">
        <v>50000</v>
      </c>
      <c r="Z42">
        <v>100000</v>
      </c>
      <c r="AA42">
        <v>6119747024</v>
      </c>
      <c r="AD42">
        <v>6788616202</v>
      </c>
    </row>
    <row r="43" spans="1:30">
      <c r="A43">
        <v>5000</v>
      </c>
      <c r="B43">
        <v>100000</v>
      </c>
      <c r="C43">
        <v>5412756985</v>
      </c>
      <c r="F43">
        <v>6032189139</v>
      </c>
      <c r="H43">
        <v>72647891424</v>
      </c>
      <c r="M43">
        <v>10000</v>
      </c>
      <c r="N43">
        <v>100000</v>
      </c>
      <c r="O43">
        <v>5155483677</v>
      </c>
      <c r="R43">
        <v>5750445690</v>
      </c>
      <c r="T43">
        <v>118006563322</v>
      </c>
      <c r="Y43">
        <v>50000</v>
      </c>
      <c r="Z43">
        <v>100000</v>
      </c>
      <c r="AA43">
        <v>5760750230</v>
      </c>
      <c r="AD43">
        <v>6465877751</v>
      </c>
    </row>
    <row r="44" spans="1:30">
      <c r="A44">
        <v>5000</v>
      </c>
      <c r="B44">
        <v>100000</v>
      </c>
      <c r="C44">
        <v>5083772511</v>
      </c>
      <c r="F44">
        <v>6009055217</v>
      </c>
      <c r="H44">
        <v>71283028069</v>
      </c>
      <c r="M44">
        <v>10000</v>
      </c>
      <c r="N44">
        <v>100000</v>
      </c>
      <c r="O44">
        <v>5179352077</v>
      </c>
      <c r="R44">
        <v>6091445227</v>
      </c>
      <c r="T44">
        <v>120426970444</v>
      </c>
      <c r="Y44">
        <v>50000</v>
      </c>
      <c r="Z44">
        <v>100000</v>
      </c>
      <c r="AA44">
        <v>6108059482</v>
      </c>
      <c r="AD44">
        <v>6815742858</v>
      </c>
    </row>
    <row r="50" spans="1:34">
      <c r="A50" s="2" t="s">
        <v>9</v>
      </c>
      <c r="M50" s="2" t="s">
        <v>9</v>
      </c>
      <c r="Y50" s="2" t="s">
        <v>9</v>
      </c>
    </row>
    <row r="51" spans="1:34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12</v>
      </c>
      <c r="J51" s="1" t="s">
        <v>13</v>
      </c>
      <c r="M51" s="1" t="s">
        <v>0</v>
      </c>
      <c r="N51" s="1" t="s">
        <v>1</v>
      </c>
      <c r="O51" s="1" t="s">
        <v>2</v>
      </c>
      <c r="P51" s="1" t="s">
        <v>3</v>
      </c>
      <c r="Q51" s="1" t="s">
        <v>4</v>
      </c>
      <c r="R51" s="1" t="s">
        <v>5</v>
      </c>
      <c r="S51" s="1" t="s">
        <v>6</v>
      </c>
      <c r="T51" s="1" t="s">
        <v>7</v>
      </c>
      <c r="U51" s="1" t="s">
        <v>12</v>
      </c>
      <c r="V51" s="1" t="s">
        <v>13</v>
      </c>
      <c r="Y51" s="3" t="s">
        <v>0</v>
      </c>
      <c r="Z51" s="3" t="s">
        <v>1</v>
      </c>
      <c r="AA51" s="1" t="s">
        <v>2</v>
      </c>
      <c r="AB51" s="1" t="s">
        <v>3</v>
      </c>
      <c r="AC51" s="1" t="s">
        <v>4</v>
      </c>
      <c r="AD51" s="1" t="s">
        <v>5</v>
      </c>
      <c r="AE51" s="1" t="s">
        <v>6</v>
      </c>
      <c r="AF51" s="1" t="s">
        <v>7</v>
      </c>
      <c r="AG51" s="1"/>
      <c r="AH51" s="1"/>
    </row>
    <row r="52" spans="1:34">
      <c r="A52">
        <v>5000</v>
      </c>
      <c r="B52">
        <v>5000</v>
      </c>
      <c r="C52" s="4">
        <f t="shared" ref="C52:H52" si="2">VAR(C2:C11)/1000000000000</f>
        <v>89.533074883982223</v>
      </c>
      <c r="D52" s="4">
        <f t="shared" si="2"/>
        <v>333.02943576519112</v>
      </c>
      <c r="E52" s="4">
        <f t="shared" si="2"/>
        <v>7227.335359669134</v>
      </c>
      <c r="F52" s="4">
        <f t="shared" si="2"/>
        <v>49.109089212657778</v>
      </c>
      <c r="G52" s="4">
        <f t="shared" si="2"/>
        <v>345.56901655620271</v>
      </c>
      <c r="H52" s="4">
        <f t="shared" si="2"/>
        <v>4860.1405356842097</v>
      </c>
      <c r="I52" s="4"/>
      <c r="J52" s="4"/>
      <c r="M52">
        <v>10000</v>
      </c>
      <c r="N52">
        <v>5000</v>
      </c>
      <c r="O52" s="4">
        <f t="shared" ref="O52:T52" si="3">VAR(O2:O11)/1000000000000</f>
        <v>70.32633229317689</v>
      </c>
      <c r="P52" s="4">
        <f t="shared" si="3"/>
        <v>161.85318879505067</v>
      </c>
      <c r="Q52" s="4">
        <f t="shared" si="3"/>
        <v>4369.2452198190649</v>
      </c>
      <c r="R52" s="4">
        <f t="shared" si="3"/>
        <v>71.454859740330676</v>
      </c>
      <c r="S52" s="4">
        <f t="shared" si="3"/>
        <v>361.78912867123199</v>
      </c>
      <c r="T52" s="4">
        <f t="shared" si="3"/>
        <v>50798.587781527778</v>
      </c>
      <c r="U52" s="4"/>
      <c r="V52" s="4"/>
      <c r="Y52">
        <v>50000</v>
      </c>
      <c r="Z52">
        <v>5000</v>
      </c>
      <c r="AA52" s="4">
        <f>VAR(AA2:AA11)/1000000000000</f>
        <v>81.105879764366222</v>
      </c>
      <c r="AB52" s="4">
        <f>VAR(AB2:AB11)/1000000000000</f>
        <v>263.93256283886933</v>
      </c>
      <c r="AC52" s="4"/>
      <c r="AD52" s="4">
        <f>VAR(AD2:AD11)/1000000000000</f>
        <v>64.559722435370659</v>
      </c>
      <c r="AE52" s="4">
        <f>VAR(AE2:AE11)/1000000000000</f>
        <v>413.05830303152356</v>
      </c>
      <c r="AF52" s="4"/>
      <c r="AG52" s="4"/>
      <c r="AH52" s="4"/>
    </row>
    <row r="53" spans="1:34">
      <c r="A53">
        <v>5000</v>
      </c>
      <c r="B53">
        <v>10000</v>
      </c>
      <c r="C53" s="4">
        <f>VAR(C13:C22)/1000000000000</f>
        <v>340.84838712490671</v>
      </c>
      <c r="D53" s="4"/>
      <c r="E53" s="4">
        <f>VAR(E13:E22)/1000000000000</f>
        <v>23817.329569009209</v>
      </c>
      <c r="F53" s="4">
        <f>VAR(F13:F22)/1000000000000</f>
        <v>315.28193207369958</v>
      </c>
      <c r="G53" s="4"/>
      <c r="H53" s="4">
        <f>VAR(H13:H22)/1000000000000</f>
        <v>23128.159818430693</v>
      </c>
      <c r="I53" s="4"/>
      <c r="J53" s="4"/>
      <c r="M53">
        <v>10000</v>
      </c>
      <c r="N53">
        <v>10000</v>
      </c>
      <c r="O53" s="4">
        <f>VAR(O13:O22)/1000000000000</f>
        <v>116.95369628290844</v>
      </c>
      <c r="P53" s="4"/>
      <c r="Q53" s="4">
        <f>VAR(Q13:Q22)/1000000000000</f>
        <v>23161.32451836086</v>
      </c>
      <c r="R53" s="4">
        <f>VAR(R13:R22)/1000000000000</f>
        <v>293.22998896042668</v>
      </c>
      <c r="S53" s="4"/>
      <c r="T53" s="4">
        <f>VAR(T13:T22)/1000000000000</f>
        <v>111857.4234322862</v>
      </c>
      <c r="U53" s="4"/>
      <c r="V53" s="4"/>
      <c r="Y53">
        <v>50000</v>
      </c>
      <c r="Z53">
        <v>10000</v>
      </c>
      <c r="AA53" s="4">
        <f>VAR(AA13:AA22)/1000000000000</f>
        <v>396.66217337952713</v>
      </c>
      <c r="AB53" s="4"/>
      <c r="AC53" s="4"/>
      <c r="AD53" s="4">
        <f>VAR(AD13:AD22)/1000000000000</f>
        <v>306.79476289536001</v>
      </c>
      <c r="AE53" s="4"/>
      <c r="AF53" s="4"/>
      <c r="AG53" s="4"/>
      <c r="AH53" s="4"/>
    </row>
    <row r="54" spans="1:34">
      <c r="A54">
        <v>5000</v>
      </c>
      <c r="B54">
        <v>50000</v>
      </c>
      <c r="C54" s="4">
        <f>VAR(C24:C33)/1000000000000</f>
        <v>8809.2420321735117</v>
      </c>
      <c r="D54" s="4"/>
      <c r="E54" s="4">
        <f>VAR(E24:E33)/1000000000000</f>
        <v>493867.54586775828</v>
      </c>
      <c r="F54" s="4">
        <f>VAR(F24:F33)/1000000000000</f>
        <v>7621.3945022491307</v>
      </c>
      <c r="G54" s="4"/>
      <c r="H54" s="4">
        <f>VAR(H24:H33)/1000000000000</f>
        <v>627358.36586206825</v>
      </c>
      <c r="I54" s="4"/>
      <c r="J54" s="4"/>
      <c r="M54">
        <v>10000</v>
      </c>
      <c r="N54">
        <v>50000</v>
      </c>
      <c r="O54" s="4">
        <f>VAR(O24:O33)/1000000000000</f>
        <v>13.438844898872889</v>
      </c>
      <c r="P54" s="4"/>
      <c r="Q54" s="4">
        <f>VAR(Q24:Q33)/1000000000000</f>
        <v>2384438.8009974463</v>
      </c>
      <c r="R54" s="4">
        <f>VAR(R24:R33)/1000000000000</f>
        <v>6858.3087581721029</v>
      </c>
      <c r="S54" s="4"/>
      <c r="T54" s="4">
        <f>VAR(T24:T33)/1000000000000</f>
        <v>3135580.8614343125</v>
      </c>
      <c r="U54" s="4"/>
      <c r="V54" s="4"/>
      <c r="Y54">
        <v>50000</v>
      </c>
      <c r="Z54">
        <v>50000</v>
      </c>
      <c r="AA54" s="4">
        <f>VAR(AA24:AA33)/1000000000000</f>
        <v>7725.2096112503468</v>
      </c>
      <c r="AB54" s="4"/>
      <c r="AC54" s="4"/>
      <c r="AD54" s="4">
        <f>VAR(AD24:AD33)/1000000000000</f>
        <v>7424.7752712738129</v>
      </c>
      <c r="AE54" s="4"/>
      <c r="AF54" s="4"/>
      <c r="AG54" s="4"/>
      <c r="AH54" s="4"/>
    </row>
    <row r="55" spans="1:34">
      <c r="A55">
        <v>5000</v>
      </c>
      <c r="B55">
        <v>100000</v>
      </c>
      <c r="C55" s="4">
        <f>VAR(C35:C44)/1000000000000</f>
        <v>29677.210036717341</v>
      </c>
      <c r="D55" s="4"/>
      <c r="E55" s="4"/>
      <c r="F55" s="4">
        <f>VAR(F35:F44)/1000000000000</f>
        <v>28093.621395397746</v>
      </c>
      <c r="G55" s="4"/>
      <c r="H55" s="4">
        <f>VAR(H35:H44)/1000000000000</f>
        <v>971563.26219952223</v>
      </c>
      <c r="I55" s="4"/>
      <c r="J55" s="4"/>
      <c r="M55">
        <v>10000</v>
      </c>
      <c r="N55">
        <v>100000</v>
      </c>
      <c r="O55" s="4">
        <f>VAR(O35:O44)/1000000000000</f>
        <v>90.44359952975644</v>
      </c>
      <c r="P55" s="4"/>
      <c r="Q55" s="4"/>
      <c r="R55" s="4">
        <f>VAR(R35:R44)/1000000000000</f>
        <v>30213.369393141074</v>
      </c>
      <c r="S55" s="4"/>
      <c r="T55" s="4">
        <f>VAR(T35:T44)/1000000000000</f>
        <v>19317653.123172112</v>
      </c>
      <c r="U55" s="4"/>
      <c r="V55" s="4"/>
      <c r="Y55">
        <v>50000</v>
      </c>
      <c r="Z55">
        <v>100000</v>
      </c>
      <c r="AA55" s="4">
        <f>VAR(AA35:AA44)/1000000000000</f>
        <v>30422.104594914417</v>
      </c>
      <c r="AB55" s="4"/>
      <c r="AC55" s="4"/>
      <c r="AD55" s="4">
        <f>VAR(AD35:AD44)/1000000000000</f>
        <v>29542.589159564177</v>
      </c>
      <c r="AE55" s="4"/>
      <c r="AF55" s="4"/>
      <c r="AG55" s="4"/>
      <c r="AH55" s="4"/>
    </row>
    <row r="56" spans="1:34">
      <c r="C56" s="4"/>
      <c r="D56" s="4"/>
      <c r="E56" s="4"/>
      <c r="F56" s="4"/>
      <c r="G56" s="4"/>
      <c r="H56" s="4"/>
      <c r="I56" s="4"/>
      <c r="J56" s="4"/>
      <c r="O56" s="4"/>
      <c r="P56" s="4"/>
      <c r="Q56" s="4"/>
      <c r="R56" s="4"/>
      <c r="S56" s="4"/>
      <c r="T56" s="4"/>
      <c r="U56" s="4"/>
      <c r="V56" s="4"/>
      <c r="AA56" s="4"/>
      <c r="AB56" s="4"/>
      <c r="AC56" s="4"/>
      <c r="AD56" s="4"/>
      <c r="AE56" s="4"/>
      <c r="AF56" s="4"/>
      <c r="AG56" s="4"/>
      <c r="AH56" s="4"/>
    </row>
    <row r="57" spans="1:34">
      <c r="A57" s="2" t="s">
        <v>10</v>
      </c>
      <c r="M57" s="2" t="s">
        <v>10</v>
      </c>
      <c r="Y57" s="2" t="s">
        <v>10</v>
      </c>
    </row>
    <row r="58" spans="1:34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6</v>
      </c>
      <c r="H58" s="1" t="s">
        <v>7</v>
      </c>
      <c r="I58" s="1" t="s">
        <v>12</v>
      </c>
      <c r="J58" s="1" t="s">
        <v>13</v>
      </c>
      <c r="M58" s="1" t="s">
        <v>0</v>
      </c>
      <c r="N58" s="1" t="s">
        <v>1</v>
      </c>
      <c r="O58" s="1" t="s">
        <v>2</v>
      </c>
      <c r="P58" s="1" t="s">
        <v>3</v>
      </c>
      <c r="Q58" s="1" t="s">
        <v>4</v>
      </c>
      <c r="R58" s="1" t="s">
        <v>5</v>
      </c>
      <c r="S58" s="1" t="s">
        <v>6</v>
      </c>
      <c r="T58" s="1" t="s">
        <v>7</v>
      </c>
      <c r="U58" s="1" t="s">
        <v>12</v>
      </c>
      <c r="V58" s="1" t="s">
        <v>13</v>
      </c>
      <c r="Y58" s="3" t="s">
        <v>0</v>
      </c>
      <c r="Z58" s="3" t="s">
        <v>1</v>
      </c>
      <c r="AA58" s="1" t="s">
        <v>2</v>
      </c>
      <c r="AB58" s="1" t="s">
        <v>3</v>
      </c>
      <c r="AC58" s="1" t="s">
        <v>4</v>
      </c>
      <c r="AD58" s="1" t="s">
        <v>5</v>
      </c>
      <c r="AE58" s="1" t="s">
        <v>6</v>
      </c>
      <c r="AF58" s="1" t="s">
        <v>7</v>
      </c>
      <c r="AG58" s="1"/>
      <c r="AH58" s="1"/>
    </row>
    <row r="59" spans="1:34">
      <c r="A59">
        <v>5000</v>
      </c>
      <c r="B59">
        <v>5000</v>
      </c>
      <c r="C59" s="4">
        <f t="shared" ref="C59:H59" si="4">STDEV(C2:C11)/1000000</f>
        <v>9.4621918646781946</v>
      </c>
      <c r="D59" s="4">
        <f t="shared" si="4"/>
        <v>18.24909410806989</v>
      </c>
      <c r="E59" s="4">
        <f t="shared" si="4"/>
        <v>85.013736299901169</v>
      </c>
      <c r="F59" s="4">
        <f t="shared" si="4"/>
        <v>7.0077877545383593</v>
      </c>
      <c r="G59" s="4">
        <f t="shared" si="4"/>
        <v>18.589486721160505</v>
      </c>
      <c r="H59" s="4">
        <f t="shared" si="4"/>
        <v>69.714708173270083</v>
      </c>
      <c r="I59" s="4"/>
      <c r="J59" s="4"/>
      <c r="M59">
        <v>10000</v>
      </c>
      <c r="N59">
        <v>5000</v>
      </c>
      <c r="O59" s="4">
        <f t="shared" ref="O59:T59" si="5">STDEV(O2:O11)/1000000</f>
        <v>8.3860796736721319</v>
      </c>
      <c r="P59" s="4">
        <f t="shared" si="5"/>
        <v>12.722153465315952</v>
      </c>
      <c r="Q59" s="4">
        <f t="shared" si="5"/>
        <v>66.100266412617927</v>
      </c>
      <c r="R59" s="4">
        <f t="shared" si="5"/>
        <v>8.4530976417128105</v>
      </c>
      <c r="S59" s="4">
        <f t="shared" si="5"/>
        <v>19.020755207699615</v>
      </c>
      <c r="T59" s="4">
        <f t="shared" si="5"/>
        <v>225.38542051678448</v>
      </c>
      <c r="U59" s="4"/>
      <c r="V59" s="4"/>
      <c r="Y59">
        <v>50000</v>
      </c>
      <c r="Z59">
        <v>5000</v>
      </c>
      <c r="AA59" s="4">
        <f>STDEV(AA2:AA11)/1000000</f>
        <v>9.0058802881431994</v>
      </c>
      <c r="AB59" s="4">
        <f>STDEV(AB2:AB11)/1000000</f>
        <v>16.24600144155076</v>
      </c>
      <c r="AC59" s="4"/>
      <c r="AD59" s="4">
        <f>STDEV(AD2:AD11)/1000000</f>
        <v>8.0349064982344789</v>
      </c>
      <c r="AE59" s="4">
        <f>STDEV(AE2:AE11)/1000000</f>
        <v>20.323835834593911</v>
      </c>
      <c r="AF59" s="4"/>
      <c r="AG59" s="4"/>
      <c r="AH59" s="4"/>
    </row>
    <row r="60" spans="1:34">
      <c r="A60">
        <v>5000</v>
      </c>
      <c r="B60">
        <v>10000</v>
      </c>
      <c r="C60" s="4">
        <f>STDEV(C13:C22)/1000000</f>
        <v>18.462079707468135</v>
      </c>
      <c r="D60" s="4"/>
      <c r="E60" s="4">
        <f>STDEV(E13:E22)/1000000</f>
        <v>154.32864144094967</v>
      </c>
      <c r="F60" s="4">
        <f>STDEV(F13:F22)/1000000</f>
        <v>17.756180109294331</v>
      </c>
      <c r="G60" s="4"/>
      <c r="H60" s="4">
        <f>STDEV(H13:H22)/1000000</f>
        <v>152.07945232157658</v>
      </c>
      <c r="I60" s="4"/>
      <c r="J60" s="4"/>
      <c r="M60">
        <v>10000</v>
      </c>
      <c r="N60">
        <v>10000</v>
      </c>
      <c r="O60" s="4">
        <f>STDEV(O13:O22)/1000000</f>
        <v>10.814513224501066</v>
      </c>
      <c r="P60" s="4"/>
      <c r="Q60" s="4">
        <f>STDEV(Q13:Q22)/1000000</f>
        <v>152.18845067337028</v>
      </c>
      <c r="R60" s="4">
        <f>STDEV(R13:R22)/1000000</f>
        <v>17.123959500081359</v>
      </c>
      <c r="S60" s="4"/>
      <c r="T60" s="4">
        <f>STDEV(T13:T22)/1000000</f>
        <v>334.45092828737404</v>
      </c>
      <c r="U60" s="4"/>
      <c r="V60" s="4"/>
      <c r="Y60">
        <v>50000</v>
      </c>
      <c r="Z60">
        <v>10000</v>
      </c>
      <c r="AA60" s="4">
        <f>STDEV(AA13:AA22)/1000000</f>
        <v>19.916379524891745</v>
      </c>
      <c r="AB60" s="4"/>
      <c r="AC60" s="4"/>
      <c r="AD60" s="4">
        <f>STDEV(AD13:AD22)/1000000</f>
        <v>17.515557738632246</v>
      </c>
      <c r="AE60" s="4"/>
      <c r="AF60" s="4"/>
      <c r="AG60" s="4"/>
      <c r="AH60" s="4"/>
    </row>
    <row r="61" spans="1:34">
      <c r="A61">
        <v>5000</v>
      </c>
      <c r="B61">
        <v>50000</v>
      </c>
      <c r="C61" s="4">
        <f>STDEV(C24:C33)/1000000</f>
        <v>93.857562466609537</v>
      </c>
      <c r="D61" s="4"/>
      <c r="E61" s="4">
        <f>STDEV(E24:E33)/1000000</f>
        <v>702.75710303614733</v>
      </c>
      <c r="F61" s="4">
        <f>STDEV(F24:F33)/1000000</f>
        <v>87.300598521711933</v>
      </c>
      <c r="G61" s="4"/>
      <c r="H61" s="4">
        <f>STDEV(H24:H33)/1000000</f>
        <v>792.05957216744002</v>
      </c>
      <c r="I61" s="4"/>
      <c r="J61" s="4"/>
      <c r="M61">
        <v>10000</v>
      </c>
      <c r="N61">
        <v>50000</v>
      </c>
      <c r="O61" s="4">
        <f>STDEV(O24:O33)/1000000</f>
        <v>3.6659030127477306</v>
      </c>
      <c r="P61" s="4"/>
      <c r="Q61" s="4">
        <f>STDEV(Q24:Q33)/1000000</f>
        <v>1544.1628155727121</v>
      </c>
      <c r="R61" s="4">
        <f>STDEV(R24:R33)/1000000</f>
        <v>82.814906618145159</v>
      </c>
      <c r="S61" s="4"/>
      <c r="T61" s="4">
        <f>STDEV(T24:T33)/1000000</f>
        <v>1770.7571435502703</v>
      </c>
      <c r="U61" s="4"/>
      <c r="V61" s="4"/>
      <c r="Y61">
        <v>50000</v>
      </c>
      <c r="Z61">
        <v>50000</v>
      </c>
      <c r="AA61" s="4">
        <f>STDEV(AA24:AA33)/1000000</f>
        <v>87.893171584886773</v>
      </c>
      <c r="AB61" s="4"/>
      <c r="AC61" s="4"/>
      <c r="AD61" s="4">
        <f>STDEV(AD24:AD33)/1000000</f>
        <v>86.167135679873994</v>
      </c>
      <c r="AE61" s="4"/>
      <c r="AF61" s="4"/>
      <c r="AG61" s="4"/>
      <c r="AH61" s="4"/>
    </row>
    <row r="62" spans="1:34">
      <c r="A62">
        <v>5000</v>
      </c>
      <c r="B62">
        <v>100000</v>
      </c>
      <c r="C62" s="4">
        <f>STDEV(C35:C44)/1000000</f>
        <v>172.27074631729366</v>
      </c>
      <c r="D62" s="4"/>
      <c r="E62" s="4"/>
      <c r="F62" s="4">
        <f>STDEV(F35:F44)/1000000</f>
        <v>167.611519280143</v>
      </c>
      <c r="G62" s="4"/>
      <c r="H62" s="4">
        <f>STDEV(H35:H44)/1000000</f>
        <v>985.67908682264431</v>
      </c>
      <c r="I62" s="4"/>
      <c r="J62" s="4"/>
      <c r="M62">
        <v>10000</v>
      </c>
      <c r="N62">
        <v>100000</v>
      </c>
      <c r="O62" s="4">
        <f>STDEV(O35:O44)/1000000</f>
        <v>9.5101839903209253</v>
      </c>
      <c r="P62" s="4"/>
      <c r="Q62" s="4"/>
      <c r="R62" s="4">
        <f>STDEV(R35:R44)/1000000</f>
        <v>173.81993381986163</v>
      </c>
      <c r="S62" s="4"/>
      <c r="T62" s="4">
        <f>STDEV(T35:T44)/1000000</f>
        <v>4395.1852205762743</v>
      </c>
      <c r="U62" s="4"/>
      <c r="V62" s="4"/>
      <c r="Y62">
        <v>50000</v>
      </c>
      <c r="Z62">
        <v>100000</v>
      </c>
      <c r="AA62" s="4">
        <f>STDEV(AA35:AA44)/1000000</f>
        <v>174.41933549613822</v>
      </c>
      <c r="AB62" s="4"/>
      <c r="AC62" s="4"/>
      <c r="AD62" s="4">
        <f>STDEV(AD35:AD44)/1000000</f>
        <v>171.87957749414031</v>
      </c>
      <c r="AE62" s="4"/>
      <c r="AF62" s="4"/>
      <c r="AG62" s="4"/>
      <c r="AH62" s="4"/>
    </row>
    <row r="64" spans="1:34">
      <c r="A64" s="2" t="s">
        <v>11</v>
      </c>
      <c r="M64" s="2" t="s">
        <v>11</v>
      </c>
      <c r="Y64" s="2" t="s">
        <v>11</v>
      </c>
    </row>
    <row r="65" spans="1:34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12</v>
      </c>
      <c r="J65" s="1" t="s">
        <v>13</v>
      </c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12</v>
      </c>
      <c r="V65" s="1" t="s">
        <v>13</v>
      </c>
      <c r="Y65" s="3" t="s">
        <v>0</v>
      </c>
      <c r="Z65" s="3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/>
      <c r="AH65" s="1"/>
    </row>
    <row r="66" spans="1:34">
      <c r="A66">
        <v>5000</v>
      </c>
      <c r="B66">
        <v>5000</v>
      </c>
      <c r="C66" s="4">
        <f t="shared" ref="C66:H66" si="6">CONFIDENCE(0.05,C59,10)</f>
        <v>5.8646195124401812</v>
      </c>
      <c r="D66" s="4">
        <f t="shared" si="6"/>
        <v>11.310697872240162</v>
      </c>
      <c r="E66" s="4">
        <f t="shared" si="6"/>
        <v>52.691091436328719</v>
      </c>
      <c r="F66" s="4">
        <f t="shared" si="6"/>
        <v>4.3433920377076127</v>
      </c>
      <c r="G66" s="4">
        <f t="shared" si="6"/>
        <v>11.521671522866894</v>
      </c>
      <c r="H66" s="4">
        <f t="shared" si="6"/>
        <v>43.208829804355005</v>
      </c>
      <c r="I66" s="4"/>
      <c r="J66" s="4"/>
      <c r="M66">
        <v>10000</v>
      </c>
      <c r="N66">
        <v>5000</v>
      </c>
      <c r="O66" s="4">
        <f t="shared" ref="O66:T66" si="7">CONFIDENCE(0.05,O59,10)</f>
        <v>5.1976505222522462</v>
      </c>
      <c r="P66" s="4">
        <f t="shared" si="7"/>
        <v>7.8851275180190887</v>
      </c>
      <c r="Q66" s="4">
        <f t="shared" si="7"/>
        <v>40.968616756548656</v>
      </c>
      <c r="R66" s="4">
        <f t="shared" si="7"/>
        <v>5.2391879259190048</v>
      </c>
      <c r="S66" s="4">
        <f t="shared" si="7"/>
        <v>11.788969588413339</v>
      </c>
      <c r="T66" s="4">
        <f t="shared" si="7"/>
        <v>139.69276399017761</v>
      </c>
      <c r="U66" s="4"/>
      <c r="V66" s="4"/>
      <c r="Y66">
        <v>50000</v>
      </c>
      <c r="Z66">
        <v>5000</v>
      </c>
      <c r="AA66" s="4">
        <f>CONFIDENCE(0.05,AA59,10)</f>
        <v>5.581799864120728</v>
      </c>
      <c r="AB66" s="4">
        <f>CONFIDENCE(0.05,AB59,10)</f>
        <v>10.069190988285907</v>
      </c>
      <c r="AC66" s="4"/>
      <c r="AD66" s="4">
        <f t="shared" ref="AD66:AE69" si="8">CONFIDENCE(0.05,AD59,10)</f>
        <v>4.9799951326373701</v>
      </c>
      <c r="AE66" s="4">
        <f t="shared" si="8"/>
        <v>12.596612487654738</v>
      </c>
      <c r="AF66" s="4"/>
      <c r="AG66" s="4"/>
      <c r="AH66" s="4"/>
    </row>
    <row r="67" spans="1:34">
      <c r="A67">
        <v>5000</v>
      </c>
      <c r="B67">
        <v>10000</v>
      </c>
      <c r="C67" s="4">
        <f>CONFIDENCE(0.05,C60,10)</f>
        <v>11.442705288699601</v>
      </c>
      <c r="D67" s="4"/>
      <c r="E67" s="4">
        <f t="shared" ref="E67:F69" si="9">CONFIDENCE(0.05,E60,10)</f>
        <v>95.65212530741249</v>
      </c>
      <c r="F67" s="4">
        <f t="shared" si="9"/>
        <v>11.005192224445693</v>
      </c>
      <c r="G67" s="4"/>
      <c r="H67" s="4">
        <f>CONFIDENCE(0.05,H60,10)</f>
        <v>94.25808906451158</v>
      </c>
      <c r="I67" s="4"/>
      <c r="J67" s="4"/>
      <c r="M67">
        <v>10000</v>
      </c>
      <c r="N67">
        <v>10000</v>
      </c>
      <c r="O67" s="4">
        <f>CONFIDENCE(0.05,O60,10)</f>
        <v>6.702781573337746</v>
      </c>
      <c r="P67" s="4"/>
      <c r="Q67" s="4">
        <f>CONFIDENCE(0.05,Q60,10)</f>
        <v>94.325645701482699</v>
      </c>
      <c r="R67" s="4">
        <f>CONFIDENCE(0.05,R60,10)</f>
        <v>10.613345031534928</v>
      </c>
      <c r="S67" s="4"/>
      <c r="T67" s="4">
        <f>CONFIDENCE(0.05,T60,10)</f>
        <v>207.2910239021636</v>
      </c>
      <c r="U67" s="4"/>
      <c r="V67" s="4"/>
      <c r="Y67">
        <v>50000</v>
      </c>
      <c r="Z67">
        <v>10000</v>
      </c>
      <c r="AA67" s="4">
        <f>CONFIDENCE(0.05,AA60,10)</f>
        <v>12.344073091020189</v>
      </c>
      <c r="AB67" s="4"/>
      <c r="AC67" s="4"/>
      <c r="AD67" s="4">
        <f t="shared" si="8"/>
        <v>10.856055674447987</v>
      </c>
      <c r="AE67" s="4" t="e">
        <f t="shared" si="8"/>
        <v>#NUM!</v>
      </c>
      <c r="AF67" s="4"/>
      <c r="AG67" s="4"/>
      <c r="AH67" s="4"/>
    </row>
    <row r="68" spans="1:34">
      <c r="A68">
        <v>5000</v>
      </c>
      <c r="B68">
        <v>50000</v>
      </c>
      <c r="C68" s="4">
        <f>CONFIDENCE(0.05,C61,10)</f>
        <v>58.172450961019656</v>
      </c>
      <c r="D68" s="4"/>
      <c r="E68" s="4">
        <f t="shared" si="9"/>
        <v>435.56536137854903</v>
      </c>
      <c r="F68" s="4">
        <f t="shared" si="9"/>
        <v>54.108477280972004</v>
      </c>
      <c r="G68" s="4"/>
      <c r="H68" s="4">
        <f>CONFIDENCE(0.05,H61,10)</f>
        <v>490.91458811865567</v>
      </c>
      <c r="I68" s="4"/>
      <c r="J68" s="4"/>
      <c r="M68">
        <v>10000</v>
      </c>
      <c r="N68">
        <v>50000</v>
      </c>
      <c r="O68" s="4">
        <f>CONFIDENCE(0.05,O61,10)</f>
        <v>2.2721084762113688</v>
      </c>
      <c r="P68" s="4"/>
      <c r="Q68" s="4">
        <f>CONFIDENCE(0.05,Q61,10)</f>
        <v>957.06444216139175</v>
      </c>
      <c r="R68" s="4">
        <f>CONFIDENCE(0.05,R61,10)</f>
        <v>51.328267722692523</v>
      </c>
      <c r="S68" s="4"/>
      <c r="T68" s="4">
        <f>CONFIDENCE(0.05,T61,10)</f>
        <v>1097.5064809902728</v>
      </c>
      <c r="U68" s="4"/>
      <c r="V68" s="4"/>
      <c r="Y68">
        <v>50000</v>
      </c>
      <c r="Z68">
        <v>50000</v>
      </c>
      <c r="AA68" s="4">
        <f>CONFIDENCE(0.05,AA61,10)</f>
        <v>54.475751121805267</v>
      </c>
      <c r="AB68" s="4"/>
      <c r="AC68" s="4"/>
      <c r="AD68" s="4">
        <f t="shared" si="8"/>
        <v>53.405962642299038</v>
      </c>
      <c r="AE68" s="4" t="e">
        <f t="shared" si="8"/>
        <v>#NUM!</v>
      </c>
      <c r="AF68" s="4"/>
      <c r="AG68" s="4"/>
      <c r="AH68" s="4"/>
    </row>
    <row r="69" spans="1:34">
      <c r="A69">
        <v>5000</v>
      </c>
      <c r="B69">
        <v>100000</v>
      </c>
      <c r="C69" s="4">
        <f>CONFIDENCE(0.05,C62,10)</f>
        <v>106.77255277885794</v>
      </c>
      <c r="D69" s="4"/>
      <c r="E69" s="4" t="e">
        <f t="shared" si="9"/>
        <v>#NUM!</v>
      </c>
      <c r="F69" s="4">
        <f t="shared" si="9"/>
        <v>103.88478700685287</v>
      </c>
      <c r="G69" s="4"/>
      <c r="H69" s="4">
        <f>CONFIDENCE(0.05,H62,10)</f>
        <v>610.91900145917145</v>
      </c>
      <c r="I69" s="4"/>
      <c r="J69" s="4"/>
      <c r="M69">
        <v>10000</v>
      </c>
      <c r="N69">
        <v>100000</v>
      </c>
      <c r="O69" s="4">
        <f>CONFIDENCE(0.05,O62,10)</f>
        <v>5.8943647935032812</v>
      </c>
      <c r="P69" s="4"/>
      <c r="Q69" s="4"/>
      <c r="R69" s="4">
        <f>CONFIDENCE(0.05,R62,10)</f>
        <v>107.73273149705788</v>
      </c>
      <c r="S69" s="4"/>
      <c r="T69" s="4">
        <f>CONFIDENCE(0.05,T62,10)</f>
        <v>2724.113965771603</v>
      </c>
      <c r="U69" s="4"/>
      <c r="V69" s="4"/>
      <c r="Y69">
        <v>50000</v>
      </c>
      <c r="Z69">
        <v>100000</v>
      </c>
      <c r="AA69" s="4">
        <f>CONFIDENCE(0.05,AA62,10)</f>
        <v>108.10423767836915</v>
      </c>
      <c r="AB69" s="4"/>
      <c r="AC69" s="4"/>
      <c r="AD69" s="4">
        <f t="shared" si="8"/>
        <v>106.53010828547508</v>
      </c>
      <c r="AE69" s="4" t="e">
        <f t="shared" si="8"/>
        <v>#NUM!</v>
      </c>
      <c r="AF69" s="4"/>
      <c r="AG69" s="4"/>
      <c r="AH69" s="4"/>
    </row>
  </sheetData>
  <pageMargins left="0.7" right="0.7" top="0.75" bottom="0.75" header="0.3" footer="0.3"/>
  <pageSetup paperSize="0" scale="0" firstPageNumber="0" orientation="portrait" usePrinterDefaults="0" horizontalDpi="0" verticalDpi="0" copies="0"/>
  <headerFooter>
    <oddHeader>&amp;C&amp;"arial,Regular"&amp;10Nokia Internal Use Only</oddHeader>
    <oddFooter>&amp;C&amp;"arial,Regular"&amp;10Nokia Internal Use Only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Threadring - 1000 processos</vt:lpstr>
      <vt:lpstr>Threadring - 10000 processos</vt:lpstr>
      <vt:lpstr>Threadring - 50000 processos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jucimar</cp:lastModifiedBy>
  <cp:revision>0</cp:revision>
  <dcterms:created xsi:type="dcterms:W3CDTF">2012-12-19T14:06:34Z</dcterms:created>
  <dcterms:modified xsi:type="dcterms:W3CDTF">2013-05-11T01:03:35Z</dcterms:modified>
</cp:coreProperties>
</file>