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<sst xmlns="http://schemas.openxmlformats.org/spreadsheetml/2006/main" count="20" uniqueCount="20">
  <si>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Title</t>
  </si>
  <si>
    <t xml:space="preserve"># A4</t>
  </si>
  <si>
    <t xml:space="preserve"># A4 m</t>
  </si>
  <si>
    <t xml:space="preserve"># A4 f</t>
  </si>
  <si>
    <t xml:space="preserve">Translate</t>
  </si>
  <si>
    <t xml:space="preserve">Voiceover</t>
  </si>
  <si>
    <t xml:space="preserve">Montaj</t>
  </si>
  <si>
    <t xml:space="preserve">Editorial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</si>
  <si>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</si>
  <si>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</si>
  <si>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</si>
  <si>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</si>
  <si>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</si>
  <si>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</si>
  <si>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</si>
  <si>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</si>
  <si>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</si>
  <si>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Home</t>
  </si>
  <si>
    <t xml:space="preserve">Magnificent Century 1</t>
  </si>
  <si>
    <t xml:space="preserve">Braveheart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</si>
</sst>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" activeCellId="0" sqref="G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5.16"/>
    <col collapsed="false" customWidth="true" hidden="false" outlineLevel="0" max="3" min="3" style="0" width="7.04"/>
    <col collapsed="false" customWidth="true" hidden="false" outlineLevel="0" max="4" min="4" style="0" width="7.34"/>
    <col collapsed="false" customWidth="true" hidden="false" outlineLevel="0" max="5" min="5" style="0" width="13.4"/>
    <col collapsed="false" customWidth="true" hidden="false" outlineLevel="0" max="6" min="6" style="0" width="12.44"/>
    <col collapsed="false" customWidth="true" hidden="false" outlineLevel="0" max="8" min="7" style="0" width="14.85"/>
    <col collapsed="false" customWidth="true" hidden="false" outlineLevel="0" max="9" min="9" style="0" width="8.18"/>
    <col collapsed="false" customWidth="true" hidden="false" outlineLevel="0" max="10" min="10" style="2" width="1.12"/>
    <col collapsed="false" customWidth="true" hidden="false" outlineLevel="0" max="11" min="11" style="0" width="7.53"/>
    <col collapsed="false" customWidth="true" hidden="false" outlineLevel="0" max="12" min="12" style="0" width="6.81"/>
    <col collapsed="false" customWidth="true" hidden="false" outlineLevel="0" max="14" min="14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AMJ1" s="0"/>
    </row>
    <row r="2" customFormat="false" ht="12.8" hidden="false" customHeight="false" outlineLevel="0" collapsed="false">
      <c r="A2" s="5" t="s">
        <v>14</v>
      </c>
      <c r="B2" s="0" t="n">
        <v>12</v>
      </c>
      <c r="E2" s="6" t="n">
        <f aca="false">B2*500</f>
        <v>6000</v>
      </c>
      <c r="F2" s="7" t="n">
        <v>11376</v>
      </c>
      <c r="G2" s="6" t="n">
        <f aca="false">B2*500</f>
        <v>6000</v>
      </c>
      <c r="H2" s="6" t="n">
        <f aca="false">B2*200</f>
        <v>2400</v>
      </c>
      <c r="I2" s="8" t="n">
        <f aca="false">E2+F2+G2+H2</f>
        <v>25776</v>
      </c>
      <c r="K2" s="0" t="n">
        <f aca="false">SUM(I2:I6)</f>
        <v>109076</v>
      </c>
      <c r="L2" s="0" t="n">
        <f aca="false">K2*0.015</f>
        <v>1636.14</v>
      </c>
      <c r="M2" s="0" t="n">
        <f aca="false">K2+L2</f>
        <v>110712.14</v>
      </c>
      <c r="N2" s="0" t="n">
        <v>70500</v>
      </c>
      <c r="O2" s="0" t="n">
        <f aca="false">N2-M2</f>
        <v>-40212.14</v>
      </c>
    </row>
    <row r="3" customFormat="false" ht="12.8" hidden="false" customHeight="false" outlineLevel="0" collapsed="false">
      <c r="A3" s="1" t="s">
        <v>15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9" t="n">
        <f aca="false">(C3*500)+(D3*500)</f>
        <v>6000</v>
      </c>
      <c r="G3" s="9" t="n">
        <f aca="false">B3*500</f>
        <v>6000</v>
      </c>
      <c r="H3" s="6" t="n">
        <f aca="false">B3*200</f>
        <v>2400</v>
      </c>
      <c r="I3" s="8" t="n">
        <f aca="false">E3+F3+G3+H3</f>
        <v>20400</v>
      </c>
      <c r="K3" s="2"/>
      <c r="L3" s="2"/>
      <c r="M3" s="2"/>
      <c r="N3" s="2"/>
      <c r="O3" s="2"/>
    </row>
    <row r="4" customFormat="false" ht="12.8" hidden="false" customHeight="false" outlineLevel="0" collapsed="false">
      <c r="A4" s="1" t="s">
        <v>16</v>
      </c>
      <c r="B4" s="0" t="n">
        <v>13</v>
      </c>
      <c r="C4" s="0" t="n">
        <v>0</v>
      </c>
      <c r="D4" s="0" t="n">
        <v>13</v>
      </c>
      <c r="E4" s="9" t="n">
        <f aca="false">B4*500</f>
        <v>6500</v>
      </c>
      <c r="F4" s="9" t="n">
        <f aca="false">(C4*500)+(D4*500)</f>
        <v>6500</v>
      </c>
      <c r="G4" s="9" t="n">
        <f aca="false">B4*500</f>
        <v>6500</v>
      </c>
      <c r="H4" s="6" t="n">
        <f aca="false">B4*200</f>
        <v>2600</v>
      </c>
      <c r="I4" s="8" t="n">
        <f aca="false">E4+F4+G4+H4</f>
        <v>22100</v>
      </c>
      <c r="K4" s="2"/>
      <c r="L4" s="2"/>
      <c r="M4" s="2"/>
      <c r="N4" s="2"/>
      <c r="O4" s="2"/>
    </row>
    <row r="5" customFormat="false" ht="12.8" hidden="false" customHeight="false" outlineLevel="0" collapsed="false">
      <c r="A5" s="1" t="s">
        <v>17</v>
      </c>
      <c r="B5" s="0" t="n">
        <v>14</v>
      </c>
      <c r="C5" s="0" t="n">
        <v>0</v>
      </c>
      <c r="D5" s="0" t="n">
        <v>14</v>
      </c>
      <c r="E5" s="6" t="n">
        <f aca="false">B5*500</f>
        <v>7000</v>
      </c>
      <c r="F5" s="9" t="n">
        <f aca="false">(C5*500)+(D5*500)</f>
        <v>7000</v>
      </c>
      <c r="G5" s="9" t="n">
        <f aca="false">B5*500</f>
        <v>7000</v>
      </c>
      <c r="H5" s="6" t="n">
        <f aca="false">B5*200</f>
        <v>2800</v>
      </c>
      <c r="I5" s="8" t="n">
        <f aca="false">E5+F5+G5+H5</f>
        <v>23800</v>
      </c>
    </row>
    <row r="6" customFormat="false" ht="12.8" hidden="false" customHeight="false" outlineLevel="0" collapsed="false">
      <c r="A6" s="1" t="s">
        <v>18</v>
      </c>
      <c r="B6" s="0" t="n">
        <v>10</v>
      </c>
      <c r="C6" s="0" t="n">
        <v>0</v>
      </c>
      <c r="D6" s="0" t="n">
        <v>10</v>
      </c>
      <c r="E6" s="9" t="n">
        <f aca="false">B6*500</f>
        <v>5000</v>
      </c>
      <c r="F6" s="9" t="n">
        <f aca="false">(C6*500)+(D6*500)</f>
        <v>5000</v>
      </c>
      <c r="G6" s="9" t="n">
        <f aca="false">B6*500</f>
        <v>5000</v>
      </c>
      <c r="H6" s="6" t="n">
        <f aca="false">B6*200</f>
        <v>2000</v>
      </c>
      <c r="I6" s="8" t="n">
        <f aca="false">E6+F6+G6+H6</f>
        <v>17000</v>
      </c>
    </row>
    <row r="7" customFormat="false" ht="12.8" hidden="false" customHeight="false" outlineLevel="0" collapsed="false">
      <c r="A7" s="1" t="s">
        <v>19</v>
      </c>
      <c r="B7" s="0" t="n">
        <v>10</v>
      </c>
      <c r="C7" s="0" t="n">
        <v>0</v>
      </c>
      <c r="D7" s="0" t="n">
        <v>10</v>
      </c>
      <c r="E7" s="9" t="n">
        <f aca="false">B7*500</f>
        <v>5000</v>
      </c>
      <c r="F7" s="9" t="n">
        <f aca="false">(C7*500)+(D7*500)</f>
        <v>5000</v>
      </c>
      <c r="G7" s="9" t="n">
        <f aca="false">B7*500</f>
        <v>5000</v>
      </c>
      <c r="H7" s="6" t="n">
        <f aca="false">B7*200</f>
        <v>2000</v>
      </c>
      <c r="I7" s="8" t="n">
        <f aca="false">E7+F7+G7+H7</f>
        <v>17000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2023-01-23T14:16:29Z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