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<sst xmlns="http://schemas.openxmlformats.org/spreadsheetml/2006/main" count="24" uniqueCount="24">
  <si>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Title</t>
  </si>
  <si>
    <t xml:space="preserve"># A4</t>
  </si>
  <si>
    <t xml:space="preserve"># A4 m</t>
  </si>
  <si>
    <t xml:space="preserve"># A4 f</t>
  </si>
  <si>
    <t xml:space="preserve">Translate</t>
  </si>
  <si>
    <t xml:space="preserve">Voiceover</t>
  </si>
  <si>
    <t xml:space="preserve">Montaj</t>
  </si>
  <si>
    <t xml:space="preserve">Editorial</t>
  </si>
  <si>
    <t xml:space="preserve">Expenses</t>
  </si>
  <si>
    <t xml:space="preserve">Total</t>
  </si>
  <si>
    <t xml:space="preserve">Sum</t>
  </si>
  <si>
    <t xml:space="preserve">Com.</t>
  </si>
  <si>
    <t xml:space="preserve">Sum+com.</t>
  </si>
  <si>
    <t xml:space="preserve">Capital</t>
  </si>
  <si>
    <t xml:space="preserve">Capital Left</t>
  </si>
  <si>
    <t xml:space="preserve">Yargi 1</t>
  </si>
  <si>
    <t xml:space="preserve">Yargi 2</t>
  </si>
  <si>
    <t xml:space="preserve">1000 + 1500 + ?</t>
  </si>
  <si>
    <t xml:space="preserve">Yargi 3</t>
  </si>
  <si>
    <t xml:space="preserve">Yargi 4</t>
  </si>
  <si>
    <t xml:space="preserve">Home</t>
  </si>
  <si>
    <t xml:space="preserve">Magnificent Century 1</t>
  </si>
  <si>
    <t xml:space="preserve">Braveheart</t>
  </si>
  <si>
    <t xml:space="preserve">Gandi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</si>
</sst>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5" activeCellId="0" sqref="E5"/>
    </sheetView>
  </sheetViews>
  <sheetFormatPr defaultColWidth="11.8046875" defaultRowHeight="12.8" zeroHeight="false" outlineLevelRow="0" outlineLevelCol="0"/>
  <cols>
    <col collapsed="false" customWidth="true" hidden="false" outlineLevel="0" max="1" min="1" style="1" width="18.92"/>
    <col collapsed="false" customWidth="true" hidden="false" outlineLevel="0" max="2" min="2" style="0" width="5.16"/>
    <col collapsed="false" customWidth="true" hidden="false" outlineLevel="0" max="3" min="3" style="0" width="7.04"/>
    <col collapsed="false" customWidth="true" hidden="false" outlineLevel="0" max="4" min="4" style="0" width="7.34"/>
    <col collapsed="false" customWidth="true" hidden="false" outlineLevel="0" max="5" min="5" style="0" width="13.4"/>
    <col collapsed="false" customWidth="true" hidden="false" outlineLevel="0" max="6" min="6" style="0" width="12.44"/>
    <col collapsed="false" customWidth="true" hidden="false" outlineLevel="0" max="8" min="7" style="0" width="14.85"/>
    <col collapsed="false" customWidth="true" hidden="false" outlineLevel="0" max="9" min="9" style="0" width="11.38"/>
    <col collapsed="false" customWidth="true" hidden="false" outlineLevel="0" max="10" min="10" style="0" width="8.18"/>
    <col collapsed="false" customWidth="true" hidden="false" outlineLevel="0" max="11" min="11" style="2" width="1.12"/>
    <col collapsed="false" customWidth="true" hidden="false" outlineLevel="0" max="12" min="12" style="0" width="7.53"/>
    <col collapsed="false" customWidth="true" hidden="false" outlineLevel="0" max="13" min="13" style="0" width="6.81"/>
    <col collapsed="false" customWidth="true" hidden="false" outlineLevel="0" max="15" min="15" style="0" width="8.7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customFormat="false" ht="12.8" hidden="false" customHeight="false" outlineLevel="0" collapsed="false">
      <c r="A2" s="5" t="s">
        <v>15</v>
      </c>
      <c r="B2" s="0" t="n">
        <v>12</v>
      </c>
      <c r="E2" s="6" t="n">
        <f aca="false">B2*500</f>
        <v>6000</v>
      </c>
      <c r="F2" s="7" t="n">
        <v>11376</v>
      </c>
      <c r="G2" s="6" t="n">
        <f aca="false">B2*500</f>
        <v>6000</v>
      </c>
      <c r="H2" s="6" t="n">
        <f aca="false">B2*200</f>
        <v>2400</v>
      </c>
      <c r="J2" s="6" t="n">
        <f aca="false">E2+F2+G2+H2+I2</f>
        <v>25776</v>
      </c>
      <c r="L2" s="0" t="e">
        <f aca="false">SUM(J2:J7)</f>
        <v>#VALUE!</v>
      </c>
      <c r="M2" s="0" t="e">
        <f aca="false">L2*0.015</f>
        <v>#VALUE!</v>
      </c>
      <c r="N2" s="0" t="e">
        <f aca="false">L2+M2</f>
        <v>#VALUE!</v>
      </c>
      <c r="O2" s="0" t="n">
        <v>70500</v>
      </c>
      <c r="P2" s="0" t="e">
        <f aca="false">O2-N2</f>
        <v>#VALUE!</v>
      </c>
    </row>
    <row r="3" customFormat="false" ht="12.8" hidden="false" customHeight="false" outlineLevel="0" collapsed="false">
      <c r="A3" s="1" t="s">
        <v>16</v>
      </c>
      <c r="B3" s="0" t="n">
        <v>12</v>
      </c>
      <c r="C3" s="0" t="n">
        <v>7</v>
      </c>
      <c r="D3" s="0" t="n">
        <v>5</v>
      </c>
      <c r="E3" s="6" t="n">
        <f aca="false">B3*500</f>
        <v>6000</v>
      </c>
      <c r="F3" s="6" t="n">
        <f aca="false">(C3*500)+(D3*500)</f>
        <v>6000</v>
      </c>
      <c r="G3" s="8" t="n">
        <f aca="false">B3*500</f>
        <v>6000</v>
      </c>
      <c r="H3" s="6" t="n">
        <f aca="false">B3*200</f>
        <v>2400</v>
      </c>
      <c r="I3" s="9" t="s">
        <v>17</v>
      </c>
      <c r="J3" s="10" t="e">
        <f aca="false">E3+F3+G3+H3+I3</f>
        <v>#VALUE!</v>
      </c>
      <c r="L3" s="2"/>
      <c r="M3" s="2"/>
      <c r="N3" s="2"/>
      <c r="O3" s="2"/>
      <c r="P3" s="2"/>
    </row>
    <row r="4" customFormat="false" ht="12.8" hidden="false" customHeight="false" outlineLevel="0" collapsed="false">
      <c r="A4" s="1" t="s">
        <v>18</v>
      </c>
      <c r="B4" s="0" t="n">
        <v>13</v>
      </c>
      <c r="C4" s="0" t="n">
        <v>0</v>
      </c>
      <c r="D4" s="0" t="n">
        <v>13</v>
      </c>
      <c r="E4" s="6" t="n">
        <f aca="false">B4*500</f>
        <v>6500</v>
      </c>
      <c r="F4" s="8" t="n">
        <f aca="false">(C4*500)+(D4*500)</f>
        <v>6500</v>
      </c>
      <c r="G4" s="8" t="n">
        <f aca="false">B4*500</f>
        <v>6500</v>
      </c>
      <c r="H4" s="6" t="n">
        <f aca="false">B4*200</f>
        <v>2600</v>
      </c>
      <c r="J4" s="10" t="n">
        <f aca="false">E4+F4+G4+H4+I4</f>
        <v>22100</v>
      </c>
      <c r="L4" s="2"/>
      <c r="M4" s="2"/>
      <c r="N4" s="2"/>
      <c r="O4" s="2"/>
      <c r="P4" s="2"/>
    </row>
    <row r="5" customFormat="false" ht="12.8" hidden="false" customHeight="false" outlineLevel="0" collapsed="false">
      <c r="A5" s="1" t="s">
        <v>19</v>
      </c>
      <c r="B5" s="0" t="n">
        <v>16</v>
      </c>
      <c r="C5" s="0" t="n">
        <v>0</v>
      </c>
      <c r="D5" s="0" t="n">
        <v>16</v>
      </c>
      <c r="E5" s="6" t="n">
        <f aca="false">B5*500</f>
        <v>8000</v>
      </c>
      <c r="F5" s="8" t="n">
        <f aca="false">(C5*500)+(D5*500)</f>
        <v>8000</v>
      </c>
      <c r="G5" s="8" t="n">
        <f aca="false">B5*500</f>
        <v>8000</v>
      </c>
      <c r="H5" s="8" t="n">
        <f aca="false">B5*200</f>
        <v>3200</v>
      </c>
      <c r="J5" s="10" t="n">
        <f aca="false">E5+F5+G5+H5+I5</f>
        <v>27200</v>
      </c>
      <c r="L5" s="2"/>
      <c r="M5" s="2"/>
      <c r="N5" s="2"/>
      <c r="O5" s="2"/>
      <c r="P5" s="2"/>
    </row>
    <row r="6" customFormat="false" ht="12.8" hidden="false" customHeight="false" outlineLevel="0" collapsed="false">
      <c r="A6" s="1" t="s">
        <v>20</v>
      </c>
      <c r="B6" s="0" t="n">
        <v>14</v>
      </c>
      <c r="C6" s="0" t="n">
        <v>0</v>
      </c>
      <c r="D6" s="0" t="n">
        <v>14</v>
      </c>
      <c r="E6" s="6" t="n">
        <f aca="false">B6*500</f>
        <v>7000</v>
      </c>
      <c r="F6" s="8" t="n">
        <f aca="false">(C6*500)+(D6*500)</f>
        <v>7000</v>
      </c>
      <c r="G6" s="8" t="n">
        <f aca="false">B6*500</f>
        <v>7000</v>
      </c>
      <c r="H6" s="6" t="n">
        <f aca="false">B6*200</f>
        <v>2800</v>
      </c>
      <c r="J6" s="10" t="n">
        <f aca="false">E6+F6+G6+H6+I6</f>
        <v>23800</v>
      </c>
    </row>
    <row r="7" customFormat="false" ht="12.8" hidden="false" customHeight="false" outlineLevel="0" collapsed="false">
      <c r="A7" s="1" t="s">
        <v>21</v>
      </c>
      <c r="B7" s="0" t="n">
        <v>10</v>
      </c>
      <c r="C7" s="0" t="n">
        <v>0</v>
      </c>
      <c r="D7" s="0" t="n">
        <v>10</v>
      </c>
      <c r="E7" s="8" t="n">
        <f aca="false">B7*500</f>
        <v>5000</v>
      </c>
      <c r="F7" s="8" t="n">
        <f aca="false">(C7*500)+(D7*500)</f>
        <v>5000</v>
      </c>
      <c r="G7" s="8" t="n">
        <f aca="false">B7*500</f>
        <v>5000</v>
      </c>
      <c r="H7" s="8" t="n">
        <f aca="false">B7*200</f>
        <v>2000</v>
      </c>
      <c r="J7" s="10" t="n">
        <f aca="false">E7+F7+G7+H7+I7</f>
        <v>17000</v>
      </c>
    </row>
    <row r="8" customFormat="false" ht="12.8" hidden="false" customHeight="false" outlineLevel="0" collapsed="false">
      <c r="A8" s="1" t="s">
        <v>22</v>
      </c>
      <c r="B8" s="0" t="n">
        <v>10</v>
      </c>
      <c r="C8" s="0" t="n">
        <v>0</v>
      </c>
      <c r="D8" s="0" t="n">
        <v>10</v>
      </c>
      <c r="E8" s="8" t="n">
        <f aca="false">B8*500</f>
        <v>5000</v>
      </c>
      <c r="F8" s="8" t="n">
        <f aca="false">(C8*500)+(D8*500)</f>
        <v>5000</v>
      </c>
      <c r="G8" s="8" t="n">
        <f aca="false">B8*500</f>
        <v>5000</v>
      </c>
      <c r="H8" s="8" t="n">
        <f aca="false">B8*200</f>
        <v>2000</v>
      </c>
      <c r="J8" s="10" t="n">
        <f aca="false">E8+F8+G8+H8+I8</f>
        <v>17000</v>
      </c>
    </row>
    <row r="9" customFormat="false" ht="12.8" hidden="false" customHeight="false" outlineLevel="0" collapsed="false">
      <c r="A9" s="1" t="s">
        <v>23</v>
      </c>
      <c r="B9" s="0" t="n">
        <v>20</v>
      </c>
      <c r="C9" s="0" t="n">
        <v>0</v>
      </c>
      <c r="D9" s="0" t="n">
        <v>20</v>
      </c>
      <c r="E9" s="8" t="n">
        <f aca="false">B9*500</f>
        <v>10000</v>
      </c>
      <c r="F9" s="8" t="n">
        <f aca="false">(C9*500)+(D9*500)</f>
        <v>10000</v>
      </c>
      <c r="G9" s="8" t="n">
        <f aca="false">B9*500</f>
        <v>10000</v>
      </c>
      <c r="H9" s="8" t="n">
        <f aca="false">B9*200</f>
        <v>4000</v>
      </c>
      <c r="J9" s="10" t="n">
        <f aca="false">E9+F9+G9+H9+I9</f>
        <v>34000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2023-01-12T13:46:01Z</dcterms:created>
  <dc:creator/>
  <dc:description/>
  <dc:language>en-US</dc:language>
  <cp:lastModifiedBy/>
  <dcterms:modified xsi:type="dcterms:W3CDTF">2023-02-08T12:34:08Z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