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autoCompressPictures="0"/>
  <mc:AlternateContent xmlns:mc="http://schemas.openxmlformats.org/markup-compatibility/2006">
    <mc:Choice Requires="x15">
      <x15ac:absPath xmlns:x15ac="http://schemas.microsoft.com/office/spreadsheetml/2010/11/ac" url="/Users/danieljfeller/devel/rwjf/"/>
    </mc:Choice>
  </mc:AlternateContent>
  <bookViews>
    <workbookView xWindow="0" yWindow="2500" windowWidth="28800" windowHeight="14420" tabRatio="500" activeTab="1"/>
  </bookViews>
  <sheets>
    <sheet name="P2" sheetId="1" r:id="rId1"/>
    <sheet name="P1" sheetId="2" r:id="rId2"/>
  </sheets>
  <definedNames>
    <definedName name="Participant">'P2'!$A:$A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63" i="2" l="1"/>
  <c r="J10" i="1"/>
  <c r="J51" i="2"/>
  <c r="J64" i="2"/>
  <c r="J52" i="2"/>
  <c r="J53" i="2"/>
  <c r="J65" i="2"/>
  <c r="J11" i="2"/>
  <c r="J2" i="2"/>
  <c r="J12" i="2"/>
  <c r="J66" i="2"/>
  <c r="J13" i="2"/>
  <c r="J67" i="2"/>
  <c r="J56" i="2"/>
  <c r="J69" i="2"/>
  <c r="J57" i="2"/>
  <c r="J58" i="2"/>
  <c r="J70" i="2"/>
  <c r="J3" i="2"/>
  <c r="J71" i="2"/>
  <c r="J59" i="2"/>
  <c r="J4" i="2"/>
  <c r="J72" i="2"/>
  <c r="J73" i="2"/>
  <c r="J74" i="2"/>
  <c r="J75" i="2"/>
  <c r="J76" i="2"/>
  <c r="J60" i="2"/>
  <c r="J16" i="1"/>
  <c r="J15" i="1"/>
  <c r="J34" i="1"/>
  <c r="J35" i="1"/>
  <c r="J56" i="1"/>
  <c r="J55" i="1"/>
  <c r="J54" i="1"/>
  <c r="J7" i="1"/>
  <c r="J49" i="1"/>
  <c r="J50" i="1"/>
  <c r="J51" i="1"/>
  <c r="J52" i="1"/>
  <c r="J53" i="1"/>
  <c r="J3" i="1"/>
  <c r="J8" i="1"/>
  <c r="J9" i="1"/>
  <c r="J2" i="1"/>
  <c r="J47" i="1"/>
  <c r="J33" i="1"/>
  <c r="J43" i="1"/>
  <c r="J44" i="1"/>
  <c r="J45" i="1"/>
  <c r="J42" i="1"/>
  <c r="J40" i="1"/>
  <c r="J39" i="1"/>
</calcChain>
</file>

<file path=xl/sharedStrings.xml><?xml version="1.0" encoding="utf-8"?>
<sst xmlns="http://schemas.openxmlformats.org/spreadsheetml/2006/main" count="806" uniqueCount="193">
  <si>
    <t xml:space="preserve">They have a higher protein diet. </t>
  </si>
  <si>
    <t xml:space="preserve">Their snacks are high in sugar. </t>
  </si>
  <si>
    <t xml:space="preserve">They are doing well with servings of fruits and vegetables. </t>
  </si>
  <si>
    <t>Participant</t>
  </si>
  <si>
    <t>It seems like the lunches are high in protein, dinners seem to vary but are also quite high in protein</t>
  </si>
  <si>
    <t xml:space="preserve">with the breakfasts being high in carbs. </t>
  </si>
  <si>
    <t xml:space="preserve">They also seem to have alcohol at most dinners. </t>
  </si>
  <si>
    <t xml:space="preserve">The meals with the highest protein have low glycemic impact. </t>
  </si>
  <si>
    <t xml:space="preserve">The meals with the highest carbohydrate have high glycemic impact. </t>
  </si>
  <si>
    <t>Sandyn</t>
  </si>
  <si>
    <t>Sally</t>
  </si>
  <si>
    <t xml:space="preserve">Hard to determine a trend. </t>
  </si>
  <si>
    <t xml:space="preserve"> Breakfast: moderate carbs, high protein, low fat, high fiber. </t>
  </si>
  <si>
    <t xml:space="preserve">Lunch and dinner don't see pattern. It is a mix. </t>
  </si>
  <si>
    <t xml:space="preserve">High protein, high fiber, low carbohydrate meals. </t>
  </si>
  <si>
    <t>Rebecca</t>
  </si>
  <si>
    <t xml:space="preserve">The patient often eats concentrated sweets, like cookies and sometimes ice cream. </t>
  </si>
  <si>
    <t xml:space="preserve">Breakfast trended towards sweeter foods, such as pancakes and fruit, rather than savory foods such as eggs. </t>
  </si>
  <si>
    <t xml:space="preserve">The patient consumed a lot of soup/stew for lunch (sometimes with minimal protein sources). </t>
  </si>
  <si>
    <t xml:space="preserve">Dinners were often low in starch. </t>
  </si>
  <si>
    <t xml:space="preserve">The lower glycemic impact meals had a larger percentage of proteins and fats, as compared to carbohydrate-containing foods. </t>
  </si>
  <si>
    <t xml:space="preserve">The higher glycemic foods were generally refined carbohydrates and sweets, such as cookies, alcohol, and refined sugars. </t>
  </si>
  <si>
    <t>Casey</t>
  </si>
  <si>
    <t xml:space="preserve">Overall, this individual’s diet is moderately carbohydrate controlled, with most of the grains being whole grains (100% whole wheat pasta or brown rice), or ancient grains such as quinoa or spelt. </t>
  </si>
  <si>
    <t xml:space="preserve">They are eating a large proportion of vegetables with most of their lunch and dinner meals, which also usually include lean proteins such as chicken and fish. </t>
  </si>
  <si>
    <t xml:space="preserve">They consume very little red meat, except for some processed meats for snacks. Also in terms of protein, they are consuming a high amount of seeds and nuts in the form of nut butters and crackers. Dairy and fruit is also consistently present in their diet. </t>
  </si>
  <si>
    <t xml:space="preserve"> Breakfasts are high in carbohydrates, with consistent intake of foods like pancakes combined with fruit and yogurt, and possibly some peanut butter. Besides the nut butter or yogurt, very little protein or fat is consumed at breakfast, and there are hardly vegetables at breakfast.</t>
  </si>
  <si>
    <t>Lunch is usually a very controlled meal, but on the smaller size. It seemed to usually be balanced of grains, vegetables, and a protein.</t>
  </si>
  <si>
    <t>Dinners are low-carb usually, with mostly vegetables and protein, but the portion size ranged from very large to small.</t>
  </si>
  <si>
    <t> Meals that had the lowest glycemic impact consisted of mostly protein, very little carb, and a salad or some veggies.</t>
  </si>
  <si>
    <t>Snacks of whole grains, seeds, and protein seemed to have very little effect in the end on blood sugar. This was very consistent.</t>
  </si>
  <si>
    <t>The peanut butter and chocolate chips snack had an interestingly enough low impact, as well as the coconut almond cookies, which was consistent.</t>
  </si>
  <si>
    <t>Breakfasts high in carb spikes blood glucose and stayed above goal 2 hours after eating; however, when it also contained protein (peanut butter, large proportion of yogurt) the response stabilized more than 2 hours later into a normal range.</t>
  </si>
  <si>
    <t>Squash bread seemed to raise BG! For snack alone (with butter maybe) or as part of meal, which was fairly consistent.</t>
  </si>
  <si>
    <t>Curry rice soup for lunch with little fiber from vegetables seemed to keep the BG high 2 hours post-meal.</t>
  </si>
  <si>
    <t>Caroline</t>
  </si>
  <si>
    <t>it appears that this individual consistently eats breakfast, lunch, and dinner</t>
  </si>
  <si>
    <t xml:space="preserve">may have a snack or multiple snacks during the day. </t>
  </si>
  <si>
    <t xml:space="preserve">There does not appear to be much meal skipping. </t>
  </si>
  <si>
    <t xml:space="preserve">Not all meals contain vegetables/fruits, a grain, dairy, and protein source. </t>
  </si>
  <si>
    <t xml:space="preserve"> However, overall meals do appear to be somewhat balanced. </t>
  </si>
  <si>
    <t>There are several dinner meals where the meal is served with alcohol as well.</t>
  </si>
  <si>
    <t>Breakfast appears to often contain a grain (oatmeal pancake), dairy (often yogurt) and a fruit item as well.</t>
  </si>
  <si>
    <t xml:space="preserve">Snacks are less predictable in their timing as well as their contents, and seem to be higher in carbohydrate content (often a typical “snack” food). </t>
  </si>
  <si>
    <t>Lunches seem balanced in their contents meaning they usually include a protein (most often meat), a vegetable, potentially what looks like leftovers from a previous meal.</t>
  </si>
  <si>
    <t xml:space="preserve">Meals with lower glycemic impact appear to be those meals that have smaller portions (regardless of their contents, high carb high fat etc). </t>
  </si>
  <si>
    <t>Higher glycemic meals appeared to be those meals that had higher fruit content</t>
  </si>
  <si>
    <t xml:space="preserve">Higher glycemic meals appeared to be those meals...or were larger meals overall. </t>
  </si>
  <si>
    <t xml:space="preserve">In general, many of the meals I would categorize as well balanced seem to have had a larger impact on BS. Some of these meals also had a moderate effect on BS, but in comparison to the smaller effect seen in others, it appears more substantial.  </t>
  </si>
  <si>
    <t xml:space="preserve">Most breakfasts (pancake, yogurt, fruit) had a substantial impact on BG levels, this could be partially due to time of day as well as meal content. </t>
  </si>
  <si>
    <t xml:space="preserve">Meals with alcohol also appeared to impact BS significantly. </t>
  </si>
  <si>
    <t>Stephanie</t>
  </si>
  <si>
    <t xml:space="preserve">Looking further, I think this person seems to do better with blood sugar when they eat lower calorie high fiber meals, even if those meals have more carbs. </t>
  </si>
  <si>
    <t>At breakfast, lower Calorie meals that are high in fiber seem to work best.</t>
  </si>
  <si>
    <t>At lunch and dinner, they seem to eat less fiber, but still do okay if Calories are low. When Calories go up, they do better with more fiber.</t>
  </si>
  <si>
    <t xml:space="preserve"> For this patient a lower glycemic impact meal is lower in carb and calories, but can be higher in fiber, protein and fat. </t>
  </si>
  <si>
    <t>For this patient, a higher glycemic meal is higher in Calories and carbs, but lower in fiber.</t>
  </si>
  <si>
    <t>Shari</t>
  </si>
  <si>
    <t xml:space="preserve">Three solid meals encompass all macronutrient groups.  </t>
  </si>
  <si>
    <t>There were few extremes in very high carbohydrates.</t>
  </si>
  <si>
    <t>All meals had little fiber.</t>
  </si>
  <si>
    <t xml:space="preserve">Rank of higher to lower BG change: Lunch, dinner, breakfast. </t>
  </si>
  <si>
    <t xml:space="preserve">Highest amount of food was dinner. </t>
  </si>
  <si>
    <t xml:space="preserve">Low impact associated with low fiber, lower fat. </t>
  </si>
  <si>
    <t>Breakfasts had lower impact, not sure of their percentage of macronutrients.</t>
  </si>
  <si>
    <t xml:space="preserve">High impact associated with higher amount of food overall, especially fat and carbs. </t>
  </si>
  <si>
    <t>Higher impact with higher fat meals, and medium to high amount of protein and carbs.</t>
  </si>
  <si>
    <t xml:space="preserve">Higher impact with medium to low fiber. </t>
  </si>
  <si>
    <t>Kate</t>
  </si>
  <si>
    <t xml:space="preserve">This person tends to have higher CHO, moderate fat and low protein diet. </t>
  </si>
  <si>
    <t xml:space="preserve">They eat a fair amount of fiber in most meals. </t>
  </si>
  <si>
    <t xml:space="preserve"> Breakfasts tend to be higher in CHO and lower in fat than other meals. </t>
  </si>
  <si>
    <t xml:space="preserve">Lunches tend to be higher in fat and moderate in CHO. </t>
  </si>
  <si>
    <t xml:space="preserve">Fiber tends to do have a positive impact on BG, as expected. </t>
  </si>
  <si>
    <t xml:space="preserve">Higher fat and low fiber seems to have a more negative impact on BG more than CHO content. </t>
  </si>
  <si>
    <t>For breakfasts, higher CHO with little fat has a high GI.</t>
  </si>
  <si>
    <t xml:space="preserve">For lunches and dinners, higher fat and lower fiber seems to be more correlated with GI than CHO content. </t>
  </si>
  <si>
    <t>Jessica</t>
  </si>
  <si>
    <t>Lower calories, lower BG change.  Higher calories, higher BG change.</t>
  </si>
  <si>
    <t xml:space="preserve">Breakfast – least amount of variation  Lunch – Largest variation in BG change Dinner – Better than lunch but still change in BG change. </t>
  </si>
  <si>
    <t>Miyuki</t>
  </si>
  <si>
    <t>There is more variation in CHO compared to protein and fat. In other words, the amount of cho varies each day but the amounts of protein and fat are more or less stable.</t>
  </si>
  <si>
    <t>He consumes more CHO at dinner compared to Breakfast. More caloric meal in dinner as well compared to breakfast, and that tends to impact the blood glucose level</t>
  </si>
  <si>
    <t>Meal with more fiber and protein tend to stable the blood glucose level</t>
  </si>
  <si>
    <t>The higher the caloric dense meals tend to change blood glucose level</t>
  </si>
  <si>
    <t>You need to have balanced meal to stable the glucose level. When he ate high cho meal without enough protein or fiber, the blood glucose tend to be very high. Even he consumes high amount of cho, the blood glucose could be stable if there are approximate amounts of protein, fiber, and fat.</t>
  </si>
  <si>
    <t>HTML</t>
  </si>
  <si>
    <t>SHINY</t>
  </si>
  <si>
    <t>This person tends to eat a diet that is higher in fat and protein and lower in carbs</t>
  </si>
  <si>
    <t xml:space="preserve"> Breakfast is usually higher in protein and fat. They tend to eat more carb at lunch. They tend to eat more protein and fat at dinner. </t>
  </si>
  <si>
    <t xml:space="preserve">In general, blood sugar is better at breakfast (especially when they don’t include fruit), but I don’t believe that is unusual for diabetic patients. </t>
  </si>
  <si>
    <t xml:space="preserve">Overall, this person does better when they eat less carbs. </t>
  </si>
  <si>
    <t xml:space="preserve">It’s also harder to analyze the effects of specific macronutrients on blood sugar, especially, fat, protein, and fiber, in this format because they are harder to measure visually. </t>
  </si>
  <si>
    <t xml:space="preserve">Also, this person tends to have fat and protein at every meal, while the amount of carbs varies.  </t>
  </si>
  <si>
    <t xml:space="preserve">Higher glycemic meals, for this patient, seem to be meals that are higher in carb are meals, such as a sandwich with a piece of fruit.  </t>
  </si>
  <si>
    <t xml:space="preserve">Size of meals are pretty consistent. They had 3 square meals without snacks. </t>
  </si>
  <si>
    <t xml:space="preserve">Macronutrient % seemed consistent at meals. </t>
  </si>
  <si>
    <t xml:space="preserve">Dinners were largest. Breakfast had some macronutrient %, lunch varied more than the 2 other meals. </t>
  </si>
  <si>
    <t xml:space="preserve">Breakfast had low glycemic impact. Nutrient profile: protein, some fat and some carbs, no dairy, no vegetable. Portion size similar daily. Drink was coffee. </t>
  </si>
  <si>
    <t xml:space="preserve">Lunch and dinner had high glycemic impacts. Trend was consistent but sizes and profile of lunches changed more often than not. Dinner macronutrient content seems consistent. There was also higher impact when lunches were smaller. </t>
  </si>
  <si>
    <t xml:space="preserve">BG after lunch and before dinner amounts could play a part in the change. </t>
  </si>
  <si>
    <t>Overall, the meal is mainly consisted of protein and fat but not much CHO. The meal is mostly fixed at home but there is a eating out occasion once a while.</t>
  </si>
  <si>
    <t>Breakfast tends not to impact glucose level that much compared to more caloric dense meal at dinner or lunch, but that might be due to Metformin he is taking in the morning.</t>
  </si>
  <si>
    <t>No much impact on glucose in meal with high protein and fiber</t>
  </si>
  <si>
    <t>The consumption of coffee may stable glucose level</t>
  </si>
  <si>
    <t>When the meal has complex cho (eg. whole wheat bread), it tends to stable blood glucose more</t>
  </si>
  <si>
    <t>Caloric dense meal definitely influences glucose level(eg. creamy salad dressing and sauce compared to more healthy olive oil dressing)</t>
  </si>
  <si>
    <t>The burger or sandwich from a restaurant really impacts the bg level. Eating out has a big impact on glucose level compared to fixed meal at home.</t>
  </si>
  <si>
    <t xml:space="preserve">This person tends to have higher CHO and fat at the end of the day and, as a result, sees greater increases in BG. </t>
  </si>
  <si>
    <t xml:space="preserve">He/she is also having more fiber at the end of the day, which may mitigate those BG readings, but its hard to see the effect because they’re also having more processed CHOs then as well  (in salad dressing, breaded shrimp, wings) </t>
  </si>
  <si>
    <t> Breakfasts tend to be very consistent in terms of macronutrient content yet there is some variation in BG; overall, this breakfast is a pretty good choice for its impact on BG</t>
  </si>
  <si>
    <t>Lunches seem to be moderate in CHO and fairly high in fat with some fiber. There also seems to be high fat and consistently high BG readings.</t>
  </si>
  <si>
    <t xml:space="preserve">Dinners seem to be the highest in CHO and fiber with more “processed” CHOs. </t>
  </si>
  <si>
    <t xml:space="preserve"> Breakfast tends to have the lowest glycemic impact and the trend is pretty consistent. </t>
  </si>
  <si>
    <t xml:space="preserve">Lunch seems to have a higher glycemic impact and the glycemic impact of dinner seems to vary more. Meals are less consistent than lunch or breakfast as well. </t>
  </si>
  <si>
    <t xml:space="preserve">Breakfast is usually eggs, fruit and a starch. Lunch is packed. Dinner is a salad. </t>
  </si>
  <si>
    <t>Breakfast typically the same meal and minimal change in BG</t>
  </si>
  <si>
    <t xml:space="preserve">Most meals have all macronutrients and fiber in them. </t>
  </si>
  <si>
    <t xml:space="preserve">Most meals are lower in carbohydrates than proteins and fats. The amount of fiber in their diets is low. </t>
  </si>
  <si>
    <t xml:space="preserve"> Dinner seems to have the highest amount of CHO in general. </t>
  </si>
  <si>
    <t xml:space="preserve">Amount of carbohydrates at lunch seems to be vary proportionately with protein, fat and overall calories. </t>
  </si>
  <si>
    <t xml:space="preserve">The meals with the lower carbohydrate and fat content seem to have low glycemic impact.  </t>
  </si>
  <si>
    <t xml:space="preserve">There is inconsistency when sometimes there is low carbohydrate but the glycemic impact is not low. Seems to be affected by the protein but unclear how. </t>
  </si>
  <si>
    <t xml:space="preserve">Meals with higher carbohydrates combined with lower fiber and high fat have high glycemic impact. Protein seems to have an impact blood glucose change but unclear how exactly from this reading. </t>
  </si>
  <si>
    <t xml:space="preserve">Higher carb meal, higher bg change </t>
  </si>
  <si>
    <t xml:space="preserve">moderate carbohydrates, low protein and fat, moderate fiber meals results in moderate to high bg change </t>
  </si>
  <si>
    <t xml:space="preserve">blue cluster low carbohydrates meal results in low bg change </t>
  </si>
  <si>
    <t xml:space="preserve"> Breakfast: low in carbs, low in fiber. </t>
  </si>
  <si>
    <t xml:space="preserve">Lunch: moderate carbs, mixed protein, no peaks for bg change </t>
  </si>
  <si>
    <t xml:space="preserve">Dinner: bg change no peaks, they are average.  </t>
  </si>
  <si>
    <t xml:space="preserve">Lower carbohydrate, protein, fat and fiber meals, produce low bg changes </t>
  </si>
  <si>
    <t xml:space="preserve">Moderate to High cabohydrates meals, produce moderate to high bg </t>
  </si>
  <si>
    <t xml:space="preserve">The patient generally has meals that are between 400-600 calories. </t>
  </si>
  <si>
    <t xml:space="preserve"> More than 50% of meals are low in Carbohydrate (&lt; 30g CHO per meal). The meals that are greater than 30g CHO per meal are split almost evenly between high-CHO/high fiber (and thus lower glycemic index) and high-CHO/lower fiber (and thus higher glycemic index and higher BG change). Approximately 50% of the patient’s meals were very low in fiber (2-3g), and 50% were &gt;8 g/meal. </t>
  </si>
  <si>
    <t xml:space="preserve"> 50% of the patient’s breakfasts were lower in CHO and higher in fat and protein (which I would applaud for a Type 2 DM patient). The other 50% were higher in CHO, with a variance in fiber (presumably inferring whole grains/fruits/vegetables) intake. </t>
  </si>
  <si>
    <t xml:space="preserve">The patient’s lunches were less consistent, with approximately 1/3 of each lunch being higher in CHO, fat, or protein. There was also less consistence in number of calories. </t>
  </si>
  <si>
    <t>This was relatively consistent, however there were some high-CHO/high-fiber meals that also were lower in glycemic impact</t>
  </si>
  <si>
    <t xml:space="preserve">The higher glycemic impact meals were higher in CHO, with a lower gram of fiber/gram CHO ratio. These meals were also lower in fat and protein. This was also relatively consistent, but with some outliers. </t>
  </si>
  <si>
    <t xml:space="preserve">Individual’s diet is quite varied, but here does seem to be consistent trends of eating a large amount of vegetables, moderately large portions of meat, moderate carbohydrate consumption, little dairy, and a small amount of fruit each day. </t>
  </si>
  <si>
    <t xml:space="preserve">They eat a fair amount of animal products in the form of red meat, fried meat and poultry and eggs. When eating vegetables or salads, there is usually heavy salad dressings or high fat sides, such as avocados with this item. </t>
  </si>
  <si>
    <t xml:space="preserve">Breakfasts are usually always eggs with coffee, and sometimes including a piece of toast- these higher carb breakfasts tended to create a large blood glucose change. </t>
  </si>
  <si>
    <t xml:space="preserve">50% of lunches were low protein, moderate carb and fiber and more fat. This elicited low BG changes. Lunches that were more balanced with high fat and protein and moderately low carb and fiber give lowest changes. </t>
  </si>
  <si>
    <t xml:space="preserve">Mostly low carb dinners, more protein, fat and fiber from vegetables. </t>
  </si>
  <si>
    <t xml:space="preserve">Breakfasts with higher protein and fat caused lower BG change. Balance of all nutrients, even if all nutrients are high had the lowest BG change. High carb+high fiber breakfast= lowest response. </t>
  </si>
  <si>
    <t xml:space="preserve">Highest fiber lunch, which included large portions of veggies= lowest BG impact. These trends were fairly consistent for breakfast and lunch. </t>
  </si>
  <si>
    <t xml:space="preserve">High carb, low fat, low fiber lunch elicited highest impact. </t>
  </si>
  <si>
    <t xml:space="preserve">Overall this individual tends to eat consistently eat breakfast, lunch, dinner, and several snacks over the course of the day. It is a little difficult to get overall general trends in eating pattern (time of day, days when snacks are eaten, etc). </t>
  </si>
  <si>
    <t xml:space="preserve"> Breakfast – Most breakfasts fall between 400-450 calories, have low fiber content, carbohydrate content between 10-15 grams, fat content around 29 grams, and protein between 25 and 37 grams with two spikes of content around 28 and 34 grams in a majority of meals. Breakfasts were very often egg dishes and were high in fat and protein and low in carbohydrate. </t>
  </si>
  <si>
    <t xml:space="preserve">Lunch – Most lunches fall between 450 and 650 calories, with a distribution of protein that is widespread, a majority of meals with about 26 grams. Lunches contain more fiber than breakfasts at about 9 grams, fat ranges from about 25-35 grams, and most lunches contain somewhere between 35 and 45 grams of carbohydrates.  Lunches were more variable in their nutrient composition than breakfasts. </t>
  </si>
  <si>
    <t xml:space="preserve">Dinners contain about 13 grams of fiber, more than other meals, between 20 and 60 grams of protein (quite variable) a variable amount of fat (20-60 grams) and carbs between about 25 and 40 grams. Dinners were more variable in their nutrient composition than breakfasts. </t>
  </si>
  <si>
    <t xml:space="preserve"> Meals that result in low glycemic impact (low differences) appear to have lower carbohydrate, fiber and calories, with moderate protein and fiber. </t>
  </si>
  <si>
    <t xml:space="preserve">Lunches and dinners appeared to have the larger effect on creating a high glycemic impact and were made up of higher fiber and carbohydrate meals as well as more moderate in fat or protein. </t>
  </si>
  <si>
    <t xml:space="preserve">High impact breakfasts tended to be moderate for all macros. </t>
  </si>
  <si>
    <t>Dinners did not elicit too many high glycemic impacts- either low or very moderate, which was fairly consistent.</t>
  </si>
  <si>
    <t xml:space="preserve">2/3 of meals seemed to meet this trend (low glycemic impact). </t>
  </si>
  <si>
    <t>Trend seems consistent with low cal, carb, protein, fat and fiber. (Low impact)</t>
  </si>
  <si>
    <t>High carbs, low fiber, low protein meals (had high impact)</t>
  </si>
  <si>
    <t xml:space="preserve"> Breakfasts tend to be higher % CHO and less fat than other meals. In this case, lower CHO meals have less of an impact on BG. </t>
  </si>
  <si>
    <t>I do not feel this trend is as consistent (no trend visible in high impact meals)</t>
  </si>
  <si>
    <t>High in protein, fat, low in carbs – yes it is consistent.  (low glycemic impact)</t>
  </si>
  <si>
    <t>In large part, these meals were also breakfasts, and were lower calorie meals overall. (low impact meals)</t>
  </si>
  <si>
    <t>High in carbs, low in protein and fat – no it is not consistent (high impact meals)</t>
  </si>
  <si>
    <t xml:space="preserve"> Most dinners contain at least one non-starchy (green) vegetable, but may be variable in their overall contents. </t>
  </si>
  <si>
    <r>
      <t>The patient eats a varied diet, with lean proteins, produce, and some whole grains.</t>
    </r>
    <r>
      <rPr>
        <b/>
        <sz val="14"/>
        <color theme="1"/>
        <rFont val="Calibri"/>
        <scheme val="minor"/>
      </rPr>
      <t xml:space="preserve"> </t>
    </r>
  </si>
  <si>
    <r>
      <t>Protein and fat seem to be less of a factor.</t>
    </r>
    <r>
      <rPr>
        <b/>
        <sz val="14"/>
        <color theme="1"/>
        <rFont val="Calibri"/>
        <scheme val="minor"/>
      </rPr>
      <t xml:space="preserve"> </t>
    </r>
  </si>
  <si>
    <r>
      <t>Dinners tend to be higher in CHO, high in fat and low in fiber.</t>
    </r>
    <r>
      <rPr>
        <b/>
        <sz val="14"/>
        <color theme="1"/>
        <rFont val="Calibri"/>
        <scheme val="minor"/>
      </rPr>
      <t xml:space="preserve"> </t>
    </r>
  </si>
  <si>
    <r>
      <t xml:space="preserve">Dinner had a relatively small number of meals with a large increase in post-prandial blood glucose. Approximately 50% of the meals were higher in fat, 50% higher in protein. The patient consumed &gt;50% lower-CHO dinners. </t>
    </r>
    <r>
      <rPr>
        <b/>
        <sz val="14"/>
        <color theme="1"/>
        <rFont val="Calibri"/>
        <scheme val="minor"/>
      </rPr>
      <t xml:space="preserve"> </t>
    </r>
  </si>
  <si>
    <r>
      <t>The lower glycemic impact meals were higher in fat and protein, lower in CHO.</t>
    </r>
    <r>
      <rPr>
        <b/>
        <sz val="14"/>
        <color theme="1"/>
        <rFont val="Calibri"/>
        <scheme val="minor"/>
      </rPr>
      <t xml:space="preserve"> </t>
    </r>
  </si>
  <si>
    <t>Nutrition</t>
  </si>
  <si>
    <t xml:space="preserve">It appears high BS (blood sugar) happen more often after lunch or dinner meals. </t>
  </si>
  <si>
    <t>BG</t>
  </si>
  <si>
    <t xml:space="preserve">However the highest calorie meals only resulted in a moderate BG change, but had high fat content as well (which impacts both overall caloric content as well as BS).  The highest carbohydrate meal clearly had the highest glycemic impact. </t>
  </si>
  <si>
    <t>Macronutrient</t>
  </si>
  <si>
    <t>Ingredient</t>
  </si>
  <si>
    <t>n/a</t>
  </si>
  <si>
    <t>Glycemic index</t>
  </si>
  <si>
    <t>Calories</t>
  </si>
  <si>
    <t>N/A</t>
  </si>
  <si>
    <t>Type of meal</t>
  </si>
  <si>
    <t xml:space="preserve"> Breakfast, is lowest on CHO (carbs), with fiber content varying. </t>
  </si>
  <si>
    <t>Higher in carbs but relatively low in fat and moderate fiber compared to lunch and dinner</t>
  </si>
  <si>
    <t>20% carbs @ breakfast to 32% at lunch</t>
  </si>
  <si>
    <t>only 3 meals &gt; 100</t>
  </si>
  <si>
    <t>Failure to identify  a pattern; not clinically actionable</t>
  </si>
  <si>
    <t>observation</t>
  </si>
  <si>
    <t>question</t>
  </si>
  <si>
    <t>tool</t>
  </si>
  <si>
    <t>id</t>
  </si>
  <si>
    <t>type</t>
  </si>
  <si>
    <t>level</t>
  </si>
  <si>
    <t>contradict</t>
  </si>
  <si>
    <t>support</t>
  </si>
  <si>
    <t>acceptable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</si>
</sst>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4"/>
      <color theme="1"/>
      <name val="Calibri"/>
      <scheme val="minor"/>
    </font>
    <font>
      <sz val="14"/>
      <color theme="1"/>
      <name val="Calibri"/>
      <scheme val="minor"/>
    </font>
    <font>
      <sz val="14"/>
      <color indexed="206"/>
      <name val="Calibri"/>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left" vertical="center" wrapText="1" indent="2"/>
    </xf>
    <xf numFmtId="0" fontId="2" fillId="0" borderId="0" xfId="0" applyFont="1" applyAlignment="1">
      <alignment vertical="center" wrapText="1"/>
    </xf>
    <xf numFmtId="0" fontId="2" fillId="2" borderId="0" xfId="0" applyFont="1" applyFill="1" applyAlignment="1">
      <alignment wrapText="1"/>
    </xf>
    <xf numFmtId="0" fontId="2" fillId="2" borderId="0" xfId="0" applyFont="1" applyFill="1" applyAlignment="1">
      <alignment vertical="center" wrapText="1"/>
    </xf>
    <xf numFmtId="0" fontId="3" fillId="0" borderId="0" xfId="0" applyFont="1" applyAlignment="1">
      <alignment wrapText="1"/>
    </xf>
    <xf numFmtId="10" fontId="2" fillId="0" borderId="0" xfId="0" applyNumberFormat="1" applyFon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topLeftCell="B1" workbookViewId="0">
      <selection activeCell="D1" sqref="D1"/>
    </sheetView>
  </sheetViews>
  <sheetFormatPr baseColWidth="10" defaultRowHeight="19" x14ac:dyDescent="0.25"/>
  <cols>
    <col min="1" max="1" width="0" style="2" hidden="1" customWidth="1"/>
    <col min="2" max="2" width="143.1640625" style="2" customWidth="1"/>
    <col min="3" max="5" width="10.83203125" style="2" customWidth="1"/>
    <col min="6" max="7" width="16.5" style="2" customWidth="1"/>
    <col min="8" max="8" width="12.83203125" style="2" customWidth="1"/>
    <col min="9" max="9" width="10.83203125" style="2" customWidth="1"/>
    <col min="10" max="16384" width="10.83203125" style="2"/>
  </cols>
  <sheetData>
    <row r="1" spans="1:17" ht="38" x14ac:dyDescent="0.25">
      <c r="B1" s="1" t="s">
        <v>184</v>
      </c>
      <c r="C1" s="1" t="s">
        <v>185</v>
      </c>
      <c r="D1" s="1" t="s">
        <v>186</v>
      </c>
      <c r="E1" s="1" t="s">
        <v>187</v>
      </c>
      <c r="F1" s="1" t="s">
        <v>188</v>
      </c>
      <c r="G1" s="1" t="s">
        <v>189</v>
      </c>
      <c r="H1" s="1" t="s">
        <v>190</v>
      </c>
      <c r="I1" s="1" t="s">
        <v>191</v>
      </c>
      <c r="J1" s="1" t="s">
        <v>192</v>
      </c>
    </row>
    <row r="2" spans="1:17" x14ac:dyDescent="0.25">
      <c r="A2" s="2" t="s">
        <v>77</v>
      </c>
      <c r="B2" s="2" t="s">
        <v>159</v>
      </c>
      <c r="C2" s="2">
        <v>3</v>
      </c>
      <c r="D2" s="2" t="s">
        <v>86</v>
      </c>
      <c r="E2" s="2">
        <v>101</v>
      </c>
      <c r="F2" s="2" t="s">
        <v>170</v>
      </c>
      <c r="G2" s="2" t="s">
        <v>172</v>
      </c>
      <c r="H2" s="2">
        <v>10</v>
      </c>
      <c r="I2" s="2">
        <v>6</v>
      </c>
      <c r="J2" s="2" t="b">
        <f>I2&gt;H2</f>
        <v>0</v>
      </c>
    </row>
    <row r="3" spans="1:17" x14ac:dyDescent="0.25">
      <c r="A3" s="2" t="s">
        <v>80</v>
      </c>
      <c r="B3" s="4" t="s">
        <v>103</v>
      </c>
      <c r="C3" s="2">
        <v>3</v>
      </c>
      <c r="D3" s="2" t="s">
        <v>86</v>
      </c>
      <c r="E3" s="2">
        <v>101</v>
      </c>
      <c r="F3" s="2" t="s">
        <v>170</v>
      </c>
      <c r="G3" s="2" t="s">
        <v>172</v>
      </c>
      <c r="H3" s="2">
        <v>10</v>
      </c>
      <c r="I3" s="2">
        <v>8</v>
      </c>
      <c r="J3" s="2" t="b">
        <f>I3&gt;H3</f>
        <v>0</v>
      </c>
    </row>
    <row r="4" spans="1:17" x14ac:dyDescent="0.25">
      <c r="A4" s="2" t="s">
        <v>68</v>
      </c>
      <c r="B4" s="2" t="s">
        <v>112</v>
      </c>
      <c r="C4" s="2">
        <v>2</v>
      </c>
      <c r="D4" s="2" t="s">
        <v>86</v>
      </c>
      <c r="E4" s="2">
        <v>83</v>
      </c>
      <c r="F4" s="2" t="s">
        <v>168</v>
      </c>
      <c r="G4" s="2" t="s">
        <v>172</v>
      </c>
      <c r="J4" s="2" t="b">
        <v>0</v>
      </c>
      <c r="L4" s="7"/>
    </row>
    <row r="5" spans="1:17" x14ac:dyDescent="0.25">
      <c r="A5" s="2" t="s">
        <v>51</v>
      </c>
      <c r="B5" s="2" t="s">
        <v>89</v>
      </c>
      <c r="C5" s="2">
        <v>2</v>
      </c>
      <c r="D5" s="2" t="s">
        <v>86</v>
      </c>
      <c r="E5" s="2">
        <v>79</v>
      </c>
      <c r="F5" s="2" t="s">
        <v>168</v>
      </c>
      <c r="G5" s="2" t="s">
        <v>172</v>
      </c>
      <c r="I5" s="5"/>
      <c r="J5" s="5" t="b">
        <v>0</v>
      </c>
      <c r="Q5" s="7"/>
    </row>
    <row r="6" spans="1:17" x14ac:dyDescent="0.25">
      <c r="A6" s="2" t="s">
        <v>57</v>
      </c>
      <c r="B6" s="2" t="s">
        <v>95</v>
      </c>
      <c r="C6" s="2">
        <v>1</v>
      </c>
      <c r="D6" s="2" t="s">
        <v>86</v>
      </c>
      <c r="E6" s="2">
        <v>62</v>
      </c>
      <c r="F6" s="2" t="s">
        <v>168</v>
      </c>
      <c r="G6" s="2" t="s">
        <v>177</v>
      </c>
      <c r="J6" s="2" t="b">
        <v>0</v>
      </c>
    </row>
    <row r="7" spans="1:17" x14ac:dyDescent="0.25">
      <c r="A7" s="2" t="s">
        <v>80</v>
      </c>
      <c r="B7" s="4" t="s">
        <v>106</v>
      </c>
      <c r="C7" s="2">
        <v>4</v>
      </c>
      <c r="D7" s="2" t="s">
        <v>86</v>
      </c>
      <c r="E7" s="2">
        <v>80</v>
      </c>
      <c r="F7" s="2" t="s">
        <v>170</v>
      </c>
      <c r="G7" s="2" t="s">
        <v>176</v>
      </c>
      <c r="H7" s="2">
        <v>14</v>
      </c>
      <c r="I7" s="2">
        <v>18</v>
      </c>
      <c r="J7" s="2" t="b">
        <f>I7&gt;H7</f>
        <v>1</v>
      </c>
    </row>
    <row r="8" spans="1:17" x14ac:dyDescent="0.25">
      <c r="A8" s="2" t="s">
        <v>77</v>
      </c>
      <c r="B8" s="2" t="s">
        <v>161</v>
      </c>
      <c r="C8" s="2">
        <v>4</v>
      </c>
      <c r="D8" s="2" t="s">
        <v>86</v>
      </c>
      <c r="E8" s="2">
        <v>111</v>
      </c>
      <c r="F8" s="2" t="s">
        <v>170</v>
      </c>
      <c r="G8" s="2" t="s">
        <v>172</v>
      </c>
      <c r="H8" s="2">
        <v>4</v>
      </c>
      <c r="I8" s="2">
        <v>14</v>
      </c>
      <c r="J8" s="2" t="b">
        <f>I8&gt;H8</f>
        <v>1</v>
      </c>
    </row>
    <row r="9" spans="1:17" x14ac:dyDescent="0.25">
      <c r="A9" s="2" t="s">
        <v>68</v>
      </c>
      <c r="B9" s="2" t="s">
        <v>108</v>
      </c>
      <c r="C9" s="2">
        <v>1</v>
      </c>
      <c r="D9" s="2" t="s">
        <v>86</v>
      </c>
      <c r="E9" s="2">
        <v>65</v>
      </c>
      <c r="F9" s="2" t="s">
        <v>170</v>
      </c>
      <c r="G9" s="2" t="s">
        <v>172</v>
      </c>
      <c r="H9" s="2">
        <v>3</v>
      </c>
      <c r="I9" s="2">
        <v>6</v>
      </c>
      <c r="J9" s="2" t="b">
        <f>I9&gt;H9</f>
        <v>1</v>
      </c>
    </row>
    <row r="10" spans="1:17" ht="38" x14ac:dyDescent="0.25">
      <c r="A10" s="2" t="s">
        <v>68</v>
      </c>
      <c r="B10" s="2" t="s">
        <v>109</v>
      </c>
      <c r="C10" s="2">
        <v>1</v>
      </c>
      <c r="D10" s="2" t="s">
        <v>86</v>
      </c>
      <c r="E10" s="2">
        <v>66</v>
      </c>
      <c r="F10" s="2" t="s">
        <v>170</v>
      </c>
      <c r="G10" s="2" t="s">
        <v>172</v>
      </c>
      <c r="H10" s="2">
        <v>12</v>
      </c>
      <c r="I10" s="2">
        <v>12</v>
      </c>
      <c r="J10" s="2" t="b">
        <f>I10&gt;=H10</f>
        <v>1</v>
      </c>
      <c r="Q10" s="8"/>
    </row>
    <row r="11" spans="1:17" ht="38" x14ac:dyDescent="0.25">
      <c r="A11" s="2" t="s">
        <v>68</v>
      </c>
      <c r="B11" s="2" t="s">
        <v>110</v>
      </c>
      <c r="C11" s="2">
        <v>2</v>
      </c>
      <c r="D11" s="2" t="s">
        <v>86</v>
      </c>
      <c r="E11" s="2">
        <v>80</v>
      </c>
      <c r="F11" s="2" t="s">
        <v>170</v>
      </c>
      <c r="G11" s="2" t="s">
        <v>172</v>
      </c>
      <c r="J11" s="2" t="b">
        <v>1</v>
      </c>
      <c r="Q11" s="8"/>
    </row>
    <row r="12" spans="1:17" x14ac:dyDescent="0.25">
      <c r="A12" s="2" t="s">
        <v>68</v>
      </c>
      <c r="B12" s="3" t="s">
        <v>111</v>
      </c>
      <c r="C12" s="2">
        <v>2</v>
      </c>
      <c r="D12" s="2" t="s">
        <v>86</v>
      </c>
      <c r="E12" s="2">
        <v>82</v>
      </c>
      <c r="F12" s="2" t="s">
        <v>170</v>
      </c>
      <c r="G12" s="2" t="s">
        <v>172</v>
      </c>
      <c r="J12" s="2" t="b">
        <v>1</v>
      </c>
    </row>
    <row r="13" spans="1:17" ht="38" x14ac:dyDescent="0.25">
      <c r="A13" s="2" t="s">
        <v>57</v>
      </c>
      <c r="B13" s="2" t="s">
        <v>98</v>
      </c>
      <c r="C13" s="2">
        <v>3</v>
      </c>
      <c r="D13" s="2" t="s">
        <v>86</v>
      </c>
      <c r="E13" s="2">
        <v>80</v>
      </c>
      <c r="F13" s="2" t="s">
        <v>170</v>
      </c>
      <c r="G13" s="2" t="s">
        <v>172</v>
      </c>
      <c r="J13" s="2" t="b">
        <v>1</v>
      </c>
    </row>
    <row r="14" spans="1:17" ht="38" x14ac:dyDescent="0.25">
      <c r="A14" s="2" t="s">
        <v>57</v>
      </c>
      <c r="B14" s="2" t="s">
        <v>99</v>
      </c>
      <c r="C14" s="2">
        <v>4</v>
      </c>
      <c r="D14" s="2" t="s">
        <v>86</v>
      </c>
      <c r="E14" s="2">
        <v>108</v>
      </c>
      <c r="F14" s="2" t="s">
        <v>170</v>
      </c>
      <c r="G14" s="2" t="s">
        <v>172</v>
      </c>
      <c r="J14" s="2" t="b">
        <v>1</v>
      </c>
    </row>
    <row r="15" spans="1:17" x14ac:dyDescent="0.25">
      <c r="A15" s="2" t="s">
        <v>51</v>
      </c>
      <c r="B15" s="2" t="s">
        <v>91</v>
      </c>
      <c r="C15" s="2">
        <v>3</v>
      </c>
      <c r="D15" s="2" t="s">
        <v>86</v>
      </c>
      <c r="E15" s="2">
        <v>69</v>
      </c>
      <c r="F15" s="2" t="s">
        <v>170</v>
      </c>
      <c r="G15" s="2" t="s">
        <v>172</v>
      </c>
      <c r="H15" s="2">
        <v>12</v>
      </c>
      <c r="I15" s="2">
        <v>24</v>
      </c>
      <c r="J15" s="2" t="b">
        <f>I15&gt;H15</f>
        <v>1</v>
      </c>
    </row>
    <row r="16" spans="1:17" x14ac:dyDescent="0.25">
      <c r="A16" s="2" t="s">
        <v>51</v>
      </c>
      <c r="B16" s="2" t="s">
        <v>94</v>
      </c>
      <c r="C16" s="2">
        <v>4</v>
      </c>
      <c r="D16" s="2" t="s">
        <v>86</v>
      </c>
      <c r="E16" s="2">
        <v>69</v>
      </c>
      <c r="F16" s="2" t="s">
        <v>170</v>
      </c>
      <c r="G16" s="2" t="s">
        <v>172</v>
      </c>
      <c r="H16" s="2">
        <v>12</v>
      </c>
      <c r="I16" s="2">
        <v>24</v>
      </c>
      <c r="J16" s="2" t="b">
        <f>I16&gt;H16</f>
        <v>1</v>
      </c>
    </row>
    <row r="17" spans="1:11" ht="38" x14ac:dyDescent="0.25">
      <c r="A17" s="2" t="s">
        <v>80</v>
      </c>
      <c r="B17" s="3" t="s">
        <v>101</v>
      </c>
      <c r="C17" s="2">
        <v>1</v>
      </c>
      <c r="D17" s="2" t="s">
        <v>86</v>
      </c>
      <c r="E17" s="2">
        <v>64</v>
      </c>
      <c r="F17" s="2" t="s">
        <v>168</v>
      </c>
      <c r="G17" s="2" t="s">
        <v>172</v>
      </c>
      <c r="J17" s="2" t="b">
        <v>1</v>
      </c>
    </row>
    <row r="18" spans="1:11" ht="95" x14ac:dyDescent="0.25">
      <c r="A18" s="2" t="s">
        <v>57</v>
      </c>
      <c r="B18" s="2" t="s">
        <v>96</v>
      </c>
      <c r="C18" s="2">
        <v>1</v>
      </c>
      <c r="D18" s="2" t="s">
        <v>86</v>
      </c>
      <c r="E18" s="2">
        <v>63</v>
      </c>
      <c r="F18" s="2" t="s">
        <v>168</v>
      </c>
      <c r="G18" s="2" t="s">
        <v>172</v>
      </c>
      <c r="J18" s="2" t="b">
        <v>1</v>
      </c>
      <c r="K18" s="2" t="s">
        <v>181</v>
      </c>
    </row>
    <row r="19" spans="1:11" x14ac:dyDescent="0.25">
      <c r="A19" s="2" t="s">
        <v>57</v>
      </c>
      <c r="B19" s="2" t="s">
        <v>97</v>
      </c>
      <c r="C19" s="2">
        <v>2</v>
      </c>
      <c r="D19" s="2" t="s">
        <v>86</v>
      </c>
      <c r="E19" s="2">
        <v>81</v>
      </c>
      <c r="F19" s="2" t="s">
        <v>168</v>
      </c>
      <c r="G19" s="2" t="s">
        <v>172</v>
      </c>
      <c r="J19" s="2" t="b">
        <v>1</v>
      </c>
    </row>
    <row r="20" spans="1:11" x14ac:dyDescent="0.25">
      <c r="A20" s="2" t="s">
        <v>51</v>
      </c>
      <c r="B20" s="2" t="s">
        <v>88</v>
      </c>
      <c r="C20" s="2">
        <v>1</v>
      </c>
      <c r="D20" s="2" t="s">
        <v>86</v>
      </c>
      <c r="E20" s="2">
        <v>61</v>
      </c>
      <c r="F20" s="2" t="s">
        <v>168</v>
      </c>
      <c r="G20" s="2" t="s">
        <v>172</v>
      </c>
      <c r="J20" s="2" t="b">
        <v>1</v>
      </c>
    </row>
    <row r="21" spans="1:11" x14ac:dyDescent="0.25">
      <c r="A21" s="2" t="s">
        <v>51</v>
      </c>
      <c r="B21" s="2" t="s">
        <v>93</v>
      </c>
      <c r="C21" s="2">
        <v>3</v>
      </c>
      <c r="D21" s="2" t="s">
        <v>86</v>
      </c>
      <c r="E21" s="2">
        <v>61</v>
      </c>
      <c r="F21" s="2" t="s">
        <v>168</v>
      </c>
      <c r="G21" s="2" t="s">
        <v>172</v>
      </c>
      <c r="J21" s="2" t="b">
        <v>1</v>
      </c>
    </row>
    <row r="22" spans="1:11" x14ac:dyDescent="0.25">
      <c r="A22" s="2" t="s">
        <v>77</v>
      </c>
      <c r="B22" s="2" t="s">
        <v>116</v>
      </c>
      <c r="C22" s="2">
        <v>2</v>
      </c>
      <c r="D22" s="2" t="s">
        <v>86</v>
      </c>
      <c r="E22" s="2">
        <v>80</v>
      </c>
      <c r="F22" s="2" t="s">
        <v>170</v>
      </c>
      <c r="G22" s="2" t="s">
        <v>178</v>
      </c>
      <c r="J22" s="2" t="b">
        <v>1</v>
      </c>
    </row>
    <row r="23" spans="1:11" x14ac:dyDescent="0.25">
      <c r="A23" s="2" t="s">
        <v>68</v>
      </c>
      <c r="B23" s="2" t="s">
        <v>113</v>
      </c>
      <c r="C23" s="2">
        <v>3</v>
      </c>
      <c r="D23" s="2" t="s">
        <v>86</v>
      </c>
      <c r="E23" s="2">
        <v>80</v>
      </c>
      <c r="F23" s="2" t="s">
        <v>170</v>
      </c>
      <c r="G23" s="2" t="s">
        <v>178</v>
      </c>
      <c r="J23" s="2" t="b">
        <v>1</v>
      </c>
    </row>
    <row r="24" spans="1:11" ht="38" x14ac:dyDescent="0.25">
      <c r="A24" s="2" t="s">
        <v>68</v>
      </c>
      <c r="B24" s="2" t="s">
        <v>114</v>
      </c>
      <c r="C24" s="2">
        <v>3</v>
      </c>
      <c r="D24" s="2" t="s">
        <v>86</v>
      </c>
      <c r="E24" s="2">
        <v>102</v>
      </c>
      <c r="F24" s="2" t="s">
        <v>170</v>
      </c>
      <c r="G24" s="2" t="s">
        <v>178</v>
      </c>
      <c r="J24" s="2" t="b">
        <v>1</v>
      </c>
    </row>
    <row r="25" spans="1:11" ht="38" x14ac:dyDescent="0.25">
      <c r="A25" s="2" t="s">
        <v>80</v>
      </c>
      <c r="B25" s="3" t="s">
        <v>102</v>
      </c>
      <c r="C25" s="2">
        <v>2</v>
      </c>
      <c r="D25" s="2" t="s">
        <v>86</v>
      </c>
      <c r="E25" s="2">
        <v>80</v>
      </c>
      <c r="F25" s="2" t="s">
        <v>170</v>
      </c>
      <c r="G25" s="2" t="s">
        <v>178</v>
      </c>
      <c r="J25" s="2" t="b">
        <v>1</v>
      </c>
    </row>
    <row r="26" spans="1:11" x14ac:dyDescent="0.25">
      <c r="A26" s="2" t="s">
        <v>51</v>
      </c>
      <c r="B26" s="2" t="s">
        <v>90</v>
      </c>
      <c r="C26" s="2">
        <v>2</v>
      </c>
      <c r="D26" s="2" t="s">
        <v>86</v>
      </c>
      <c r="E26" s="2">
        <v>80</v>
      </c>
      <c r="F26" s="2" t="s">
        <v>170</v>
      </c>
      <c r="G26" s="2" t="s">
        <v>178</v>
      </c>
      <c r="J26" s="2" t="b">
        <v>1</v>
      </c>
      <c r="K26" s="5"/>
    </row>
    <row r="27" spans="1:11" x14ac:dyDescent="0.25">
      <c r="A27" s="2" t="s">
        <v>80</v>
      </c>
      <c r="B27" s="4" t="s">
        <v>104</v>
      </c>
      <c r="C27" s="2">
        <v>3</v>
      </c>
      <c r="D27" s="2" t="s">
        <v>86</v>
      </c>
      <c r="E27" s="2">
        <v>100</v>
      </c>
      <c r="F27" s="2" t="s">
        <v>170</v>
      </c>
      <c r="G27" s="2" t="s">
        <v>173</v>
      </c>
    </row>
    <row r="28" spans="1:11" x14ac:dyDescent="0.25">
      <c r="A28" s="2" t="s">
        <v>80</v>
      </c>
      <c r="B28" s="2" t="s">
        <v>105</v>
      </c>
      <c r="C28" s="2">
        <v>3</v>
      </c>
      <c r="D28" s="2" t="s">
        <v>86</v>
      </c>
      <c r="E28" s="2">
        <v>101</v>
      </c>
      <c r="F28" s="2" t="s">
        <v>170</v>
      </c>
      <c r="G28" s="2" t="s">
        <v>173</v>
      </c>
    </row>
    <row r="29" spans="1:11" x14ac:dyDescent="0.25">
      <c r="A29" s="2" t="s">
        <v>80</v>
      </c>
      <c r="B29" s="4" t="s">
        <v>107</v>
      </c>
      <c r="C29" s="2">
        <v>4</v>
      </c>
      <c r="D29" s="2" t="s">
        <v>86</v>
      </c>
      <c r="E29" s="2">
        <v>110</v>
      </c>
      <c r="F29" s="2" t="s">
        <v>170</v>
      </c>
      <c r="G29" s="2" t="s">
        <v>173</v>
      </c>
    </row>
    <row r="30" spans="1:11" x14ac:dyDescent="0.25">
      <c r="A30" s="2" t="s">
        <v>77</v>
      </c>
      <c r="B30" s="2" t="s">
        <v>115</v>
      </c>
      <c r="C30" s="2">
        <v>1</v>
      </c>
      <c r="D30" s="2" t="s">
        <v>86</v>
      </c>
      <c r="E30" s="2">
        <v>67</v>
      </c>
      <c r="F30" s="2" t="s">
        <v>168</v>
      </c>
      <c r="G30" s="2" t="s">
        <v>173</v>
      </c>
    </row>
    <row r="31" spans="1:11" x14ac:dyDescent="0.25">
      <c r="A31" s="2" t="s">
        <v>57</v>
      </c>
      <c r="B31" s="2" t="s">
        <v>100</v>
      </c>
      <c r="C31" s="2">
        <v>4</v>
      </c>
      <c r="D31" s="2" t="s">
        <v>86</v>
      </c>
      <c r="E31" s="2">
        <v>109</v>
      </c>
      <c r="F31" s="2" t="s">
        <v>170</v>
      </c>
      <c r="G31" s="2" t="s">
        <v>172</v>
      </c>
    </row>
    <row r="32" spans="1:11" ht="38" x14ac:dyDescent="0.25">
      <c r="A32" s="5" t="s">
        <v>51</v>
      </c>
      <c r="B32" s="6" t="s">
        <v>92</v>
      </c>
      <c r="C32" s="5">
        <v>3</v>
      </c>
      <c r="D32" s="5" t="s">
        <v>86</v>
      </c>
      <c r="E32" s="5">
        <v>99</v>
      </c>
      <c r="F32" s="5"/>
      <c r="G32" s="5"/>
      <c r="H32" s="5"/>
    </row>
    <row r="33" spans="1:10" ht="38" x14ac:dyDescent="0.25">
      <c r="A33" s="2" t="s">
        <v>22</v>
      </c>
      <c r="B33" s="2" t="s">
        <v>140</v>
      </c>
      <c r="C33" s="2">
        <v>2</v>
      </c>
      <c r="D33" s="2" t="s">
        <v>87</v>
      </c>
      <c r="E33" s="2">
        <v>96</v>
      </c>
      <c r="F33" s="2" t="s">
        <v>170</v>
      </c>
      <c r="G33" s="2" t="s">
        <v>173</v>
      </c>
      <c r="H33" s="2">
        <v>10</v>
      </c>
      <c r="I33" s="2">
        <v>8</v>
      </c>
      <c r="J33" s="2" t="b">
        <f>I33&gt;H33</f>
        <v>0</v>
      </c>
    </row>
    <row r="34" spans="1:10" ht="38" x14ac:dyDescent="0.25">
      <c r="A34" s="2" t="s">
        <v>9</v>
      </c>
      <c r="B34" s="2" t="s">
        <v>122</v>
      </c>
      <c r="C34" s="2">
        <v>3</v>
      </c>
      <c r="D34" s="2" t="s">
        <v>87</v>
      </c>
      <c r="E34" s="2">
        <v>104</v>
      </c>
      <c r="F34" s="2" t="s">
        <v>170</v>
      </c>
      <c r="G34" s="2" t="s">
        <v>172</v>
      </c>
      <c r="H34" s="2">
        <v>7</v>
      </c>
      <c r="I34" s="2">
        <v>3</v>
      </c>
      <c r="J34" s="2" t="b">
        <f>I34&gt;H34</f>
        <v>0</v>
      </c>
    </row>
    <row r="35" spans="1:10" ht="38" x14ac:dyDescent="0.25">
      <c r="A35" s="2" t="s">
        <v>9</v>
      </c>
      <c r="B35" s="2" t="s">
        <v>123</v>
      </c>
      <c r="C35" s="2">
        <v>4</v>
      </c>
      <c r="D35" s="2" t="s">
        <v>87</v>
      </c>
      <c r="E35" s="2">
        <v>69</v>
      </c>
      <c r="F35" s="2" t="s">
        <v>170</v>
      </c>
      <c r="G35" s="2" t="s">
        <v>172</v>
      </c>
      <c r="H35" s="2">
        <v>3</v>
      </c>
      <c r="I35" s="2">
        <v>1</v>
      </c>
      <c r="J35" s="2" t="b">
        <f>I35&gt;H35</f>
        <v>0</v>
      </c>
    </row>
    <row r="36" spans="1:10" ht="38" x14ac:dyDescent="0.25">
      <c r="A36" s="2" t="s">
        <v>15</v>
      </c>
      <c r="B36" s="2" t="s">
        <v>135</v>
      </c>
      <c r="C36" s="2">
        <v>2</v>
      </c>
      <c r="D36" s="2" t="s">
        <v>87</v>
      </c>
      <c r="E36" s="2">
        <v>89</v>
      </c>
      <c r="F36" s="2" t="s">
        <v>168</v>
      </c>
      <c r="G36" s="2" t="s">
        <v>172</v>
      </c>
      <c r="J36" s="2" t="b">
        <v>0</v>
      </c>
    </row>
    <row r="37" spans="1:10" x14ac:dyDescent="0.25">
      <c r="A37" s="2" t="s">
        <v>9</v>
      </c>
      <c r="B37" s="2" t="s">
        <v>119</v>
      </c>
      <c r="C37" s="2">
        <v>2</v>
      </c>
      <c r="D37" s="2" t="s">
        <v>87</v>
      </c>
      <c r="E37" s="2">
        <v>83</v>
      </c>
      <c r="F37" s="2" t="s">
        <v>168</v>
      </c>
      <c r="G37" s="2" t="s">
        <v>172</v>
      </c>
      <c r="J37" s="2" t="b">
        <v>0</v>
      </c>
    </row>
    <row r="38" spans="1:10" x14ac:dyDescent="0.25">
      <c r="A38" s="2" t="s">
        <v>15</v>
      </c>
      <c r="B38" s="2" t="s">
        <v>132</v>
      </c>
      <c r="C38" s="2">
        <v>1</v>
      </c>
      <c r="D38" s="2" t="s">
        <v>87</v>
      </c>
      <c r="E38" s="2">
        <v>72</v>
      </c>
      <c r="F38" s="2" t="s">
        <v>168</v>
      </c>
      <c r="G38" s="2" t="s">
        <v>176</v>
      </c>
      <c r="J38" s="2" t="b">
        <v>1</v>
      </c>
    </row>
    <row r="39" spans="1:10" x14ac:dyDescent="0.25">
      <c r="A39" s="2" t="s">
        <v>35</v>
      </c>
      <c r="B39" s="2" t="s">
        <v>150</v>
      </c>
      <c r="C39" s="2">
        <v>3</v>
      </c>
      <c r="D39" s="2" t="s">
        <v>87</v>
      </c>
      <c r="E39" s="2">
        <v>101</v>
      </c>
      <c r="F39" s="2" t="s">
        <v>170</v>
      </c>
      <c r="G39" s="2" t="s">
        <v>172</v>
      </c>
      <c r="H39" s="2">
        <v>7</v>
      </c>
      <c r="I39" s="2">
        <v>18</v>
      </c>
      <c r="J39" s="2" t="b">
        <f>I39&gt;H39</f>
        <v>1</v>
      </c>
    </row>
    <row r="40" spans="1:10" x14ac:dyDescent="0.25">
      <c r="A40" s="2" t="s">
        <v>35</v>
      </c>
      <c r="B40" s="2" t="s">
        <v>160</v>
      </c>
      <c r="C40" s="2">
        <v>3</v>
      </c>
      <c r="D40" s="2" t="s">
        <v>87</v>
      </c>
      <c r="E40" s="2">
        <v>80</v>
      </c>
      <c r="F40" s="2" t="s">
        <v>170</v>
      </c>
      <c r="G40" s="2" t="s">
        <v>172</v>
      </c>
      <c r="H40" s="2">
        <v>18</v>
      </c>
      <c r="I40" s="2">
        <v>22</v>
      </c>
      <c r="J40" s="2" t="b">
        <f>I40&gt;H40</f>
        <v>1</v>
      </c>
    </row>
    <row r="41" spans="1:10" ht="38" x14ac:dyDescent="0.25">
      <c r="A41" s="2" t="s">
        <v>35</v>
      </c>
      <c r="B41" s="2" t="s">
        <v>151</v>
      </c>
      <c r="C41" s="2">
        <v>4</v>
      </c>
      <c r="D41" s="2" t="s">
        <v>87</v>
      </c>
      <c r="E41" s="2">
        <v>108</v>
      </c>
      <c r="F41" s="2" t="s">
        <v>170</v>
      </c>
      <c r="G41" s="2" t="s">
        <v>172</v>
      </c>
      <c r="J41" s="2" t="b">
        <v>1</v>
      </c>
    </row>
    <row r="42" spans="1:10" ht="38" x14ac:dyDescent="0.25">
      <c r="A42" s="2" t="s">
        <v>35</v>
      </c>
      <c r="B42" s="2" t="s">
        <v>171</v>
      </c>
      <c r="C42" s="2">
        <v>4</v>
      </c>
      <c r="D42" s="2" t="s">
        <v>87</v>
      </c>
      <c r="E42" s="2">
        <v>114</v>
      </c>
      <c r="F42" s="2" t="s">
        <v>170</v>
      </c>
      <c r="G42" s="2" t="s">
        <v>172</v>
      </c>
      <c r="H42" s="2">
        <v>11</v>
      </c>
      <c r="I42" s="2">
        <v>22</v>
      </c>
      <c r="J42" s="2" t="b">
        <f>I42&gt;H42</f>
        <v>1</v>
      </c>
    </row>
    <row r="43" spans="1:10" ht="38" x14ac:dyDescent="0.25">
      <c r="A43" s="2" t="s">
        <v>22</v>
      </c>
      <c r="B43" s="2" t="s">
        <v>141</v>
      </c>
      <c r="C43" s="2">
        <v>2</v>
      </c>
      <c r="D43" s="2" t="s">
        <v>87</v>
      </c>
      <c r="E43" s="2">
        <v>97</v>
      </c>
      <c r="F43" s="2" t="s">
        <v>170</v>
      </c>
      <c r="G43" s="2" t="s">
        <v>172</v>
      </c>
      <c r="H43" s="2">
        <v>1</v>
      </c>
      <c r="I43" s="2">
        <v>2</v>
      </c>
      <c r="J43" s="2" t="b">
        <f>I43&gt;H43</f>
        <v>1</v>
      </c>
    </row>
    <row r="44" spans="1:10" ht="38" x14ac:dyDescent="0.25">
      <c r="A44" s="2" t="s">
        <v>22</v>
      </c>
      <c r="B44" s="2" t="s">
        <v>143</v>
      </c>
      <c r="C44" s="2">
        <v>3</v>
      </c>
      <c r="D44" s="2" t="s">
        <v>87</v>
      </c>
      <c r="E44" s="2">
        <v>106</v>
      </c>
      <c r="F44" s="2" t="s">
        <v>170</v>
      </c>
      <c r="G44" s="2" t="s">
        <v>172</v>
      </c>
      <c r="H44" s="2">
        <v>2</v>
      </c>
      <c r="I44" s="2">
        <v>4</v>
      </c>
      <c r="J44" s="2" t="b">
        <f>I44&gt;H44</f>
        <v>1</v>
      </c>
    </row>
    <row r="45" spans="1:10" x14ac:dyDescent="0.25">
      <c r="A45" s="2" t="s">
        <v>22</v>
      </c>
      <c r="B45" s="2" t="s">
        <v>144</v>
      </c>
      <c r="C45" s="2">
        <v>3</v>
      </c>
      <c r="D45" s="2" t="s">
        <v>87</v>
      </c>
      <c r="E45" s="2">
        <v>107</v>
      </c>
      <c r="F45" s="2" t="s">
        <v>170</v>
      </c>
      <c r="G45" s="2" t="s">
        <v>172</v>
      </c>
      <c r="H45" s="2">
        <v>6</v>
      </c>
      <c r="I45" s="2">
        <v>8</v>
      </c>
      <c r="J45" s="2" t="b">
        <f>I45&gt;H45</f>
        <v>1</v>
      </c>
    </row>
    <row r="46" spans="1:10" x14ac:dyDescent="0.25">
      <c r="A46" s="2" t="s">
        <v>22</v>
      </c>
      <c r="B46" s="2" t="s">
        <v>152</v>
      </c>
      <c r="C46" s="2">
        <v>4</v>
      </c>
      <c r="D46" s="2" t="s">
        <v>87</v>
      </c>
      <c r="E46" s="2">
        <v>115</v>
      </c>
      <c r="F46" s="2" t="s">
        <v>170</v>
      </c>
      <c r="G46" s="2" t="s">
        <v>172</v>
      </c>
      <c r="J46" s="2" t="b">
        <v>1</v>
      </c>
    </row>
    <row r="47" spans="1:10" x14ac:dyDescent="0.25">
      <c r="A47" s="2" t="s">
        <v>22</v>
      </c>
      <c r="B47" s="2" t="s">
        <v>145</v>
      </c>
      <c r="C47" s="2">
        <v>4</v>
      </c>
      <c r="D47" s="2" t="s">
        <v>87</v>
      </c>
      <c r="E47" s="2">
        <v>116</v>
      </c>
      <c r="F47" s="2" t="s">
        <v>170</v>
      </c>
      <c r="G47" s="2" t="s">
        <v>172</v>
      </c>
      <c r="H47" s="2">
        <v>0</v>
      </c>
      <c r="I47" s="2">
        <v>2</v>
      </c>
      <c r="J47" s="2" t="b">
        <f>I47&gt;H47</f>
        <v>1</v>
      </c>
    </row>
    <row r="48" spans="1:10" x14ac:dyDescent="0.25">
      <c r="A48" s="2" t="s">
        <v>22</v>
      </c>
      <c r="B48" s="4" t="s">
        <v>153</v>
      </c>
      <c r="C48" s="2">
        <v>4</v>
      </c>
      <c r="D48" s="2" t="s">
        <v>87</v>
      </c>
      <c r="E48" s="2">
        <v>117</v>
      </c>
      <c r="F48" s="2" t="s">
        <v>170</v>
      </c>
      <c r="G48" s="2" t="s">
        <v>172</v>
      </c>
      <c r="J48" s="2" t="b">
        <v>1</v>
      </c>
    </row>
    <row r="49" spans="1:10" x14ac:dyDescent="0.25">
      <c r="A49" s="2" t="s">
        <v>15</v>
      </c>
      <c r="B49" s="2" t="s">
        <v>167</v>
      </c>
      <c r="C49" s="2">
        <v>3</v>
      </c>
      <c r="D49" s="2" t="s">
        <v>87</v>
      </c>
      <c r="E49" s="2">
        <v>101</v>
      </c>
      <c r="F49" s="2" t="s">
        <v>170</v>
      </c>
      <c r="G49" s="2" t="s">
        <v>172</v>
      </c>
      <c r="H49" s="2">
        <v>3</v>
      </c>
      <c r="I49" s="2">
        <v>7</v>
      </c>
      <c r="J49" s="2" t="b">
        <f t="shared" ref="J49:J56" si="0">I49&gt;H49</f>
        <v>1</v>
      </c>
    </row>
    <row r="50" spans="1:10" ht="38" x14ac:dyDescent="0.25">
      <c r="A50" s="2" t="s">
        <v>15</v>
      </c>
      <c r="B50" s="2" t="s">
        <v>137</v>
      </c>
      <c r="C50" s="2">
        <v>4</v>
      </c>
      <c r="D50" s="2" t="s">
        <v>87</v>
      </c>
      <c r="E50" s="2">
        <v>69</v>
      </c>
      <c r="F50" s="2" t="s">
        <v>170</v>
      </c>
      <c r="G50" s="2" t="s">
        <v>172</v>
      </c>
      <c r="H50" s="2">
        <v>4</v>
      </c>
      <c r="I50" s="2">
        <v>14</v>
      </c>
      <c r="J50" s="2" t="b">
        <f t="shared" si="0"/>
        <v>1</v>
      </c>
    </row>
    <row r="51" spans="1:10" x14ac:dyDescent="0.25">
      <c r="A51" s="2" t="s">
        <v>10</v>
      </c>
      <c r="B51" s="2" t="s">
        <v>124</v>
      </c>
      <c r="C51" s="2">
        <v>1</v>
      </c>
      <c r="D51" s="2" t="s">
        <v>87</v>
      </c>
      <c r="E51" s="2">
        <v>69</v>
      </c>
      <c r="F51" s="2" t="s">
        <v>170</v>
      </c>
      <c r="G51" s="2" t="s">
        <v>172</v>
      </c>
      <c r="H51" s="2">
        <v>12</v>
      </c>
      <c r="I51" s="2">
        <v>24</v>
      </c>
      <c r="J51" s="2" t="b">
        <f t="shared" si="0"/>
        <v>1</v>
      </c>
    </row>
    <row r="52" spans="1:10" x14ac:dyDescent="0.25">
      <c r="A52" s="2" t="s">
        <v>10</v>
      </c>
      <c r="B52" s="2" t="s">
        <v>125</v>
      </c>
      <c r="C52" s="2">
        <v>1</v>
      </c>
      <c r="D52" s="2" t="s">
        <v>87</v>
      </c>
      <c r="E52" s="2">
        <v>70</v>
      </c>
      <c r="F52" s="2" t="s">
        <v>170</v>
      </c>
      <c r="G52" s="2" t="s">
        <v>172</v>
      </c>
      <c r="H52" s="2">
        <v>8</v>
      </c>
      <c r="I52" s="2">
        <v>20</v>
      </c>
      <c r="J52" s="2" t="b">
        <f t="shared" si="0"/>
        <v>1</v>
      </c>
    </row>
    <row r="53" spans="1:10" x14ac:dyDescent="0.25">
      <c r="A53" s="2" t="s">
        <v>10</v>
      </c>
      <c r="B53" s="2" t="s">
        <v>126</v>
      </c>
      <c r="C53" s="2">
        <v>1</v>
      </c>
      <c r="D53" s="2" t="s">
        <v>87</v>
      </c>
      <c r="E53" s="2">
        <v>71</v>
      </c>
      <c r="F53" s="2" t="s">
        <v>170</v>
      </c>
      <c r="G53" s="2" t="s">
        <v>172</v>
      </c>
      <c r="H53" s="2">
        <v>11</v>
      </c>
      <c r="I53" s="2">
        <v>22</v>
      </c>
      <c r="J53" s="2" t="b">
        <f t="shared" si="0"/>
        <v>1</v>
      </c>
    </row>
    <row r="54" spans="1:10" x14ac:dyDescent="0.25">
      <c r="A54" s="2" t="s">
        <v>10</v>
      </c>
      <c r="B54" s="2" t="s">
        <v>130</v>
      </c>
      <c r="C54" s="2">
        <v>3</v>
      </c>
      <c r="D54" s="2" t="s">
        <v>87</v>
      </c>
      <c r="E54" s="2">
        <v>103</v>
      </c>
      <c r="F54" s="2" t="s">
        <v>170</v>
      </c>
      <c r="G54" s="2" t="s">
        <v>172</v>
      </c>
      <c r="H54" s="2">
        <v>5</v>
      </c>
      <c r="I54" s="2">
        <v>12</v>
      </c>
      <c r="J54" s="2" t="b">
        <f t="shared" si="0"/>
        <v>1</v>
      </c>
    </row>
    <row r="55" spans="1:10" x14ac:dyDescent="0.25">
      <c r="A55" s="2" t="s">
        <v>10</v>
      </c>
      <c r="B55" s="2" t="s">
        <v>131</v>
      </c>
      <c r="C55" s="2">
        <v>4</v>
      </c>
      <c r="D55" s="2" t="s">
        <v>87</v>
      </c>
      <c r="E55" s="2">
        <v>69</v>
      </c>
      <c r="F55" s="2" t="s">
        <v>170</v>
      </c>
      <c r="G55" s="2" t="s">
        <v>172</v>
      </c>
      <c r="H55" s="2">
        <v>12</v>
      </c>
      <c r="I55" s="2">
        <v>24</v>
      </c>
      <c r="J55" s="2" t="b">
        <f t="shared" si="0"/>
        <v>1</v>
      </c>
    </row>
    <row r="56" spans="1:10" x14ac:dyDescent="0.25">
      <c r="A56" s="2" t="s">
        <v>9</v>
      </c>
      <c r="B56" s="2" t="s">
        <v>121</v>
      </c>
      <c r="C56" s="2">
        <v>3</v>
      </c>
      <c r="D56" s="2" t="s">
        <v>87</v>
      </c>
      <c r="E56" s="2">
        <v>103</v>
      </c>
      <c r="F56" s="2" t="s">
        <v>170</v>
      </c>
      <c r="G56" s="2" t="s">
        <v>172</v>
      </c>
      <c r="H56" s="2">
        <v>9</v>
      </c>
      <c r="I56" s="2">
        <v>19</v>
      </c>
      <c r="J56" s="2" t="b">
        <f t="shared" si="0"/>
        <v>1</v>
      </c>
    </row>
    <row r="57" spans="1:10" ht="57" x14ac:dyDescent="0.25">
      <c r="A57" s="2" t="s">
        <v>35</v>
      </c>
      <c r="B57" s="2" t="s">
        <v>147</v>
      </c>
      <c r="C57" s="2">
        <v>2</v>
      </c>
      <c r="D57" s="2" t="s">
        <v>87</v>
      </c>
      <c r="E57" s="2">
        <v>93</v>
      </c>
      <c r="F57" s="2" t="s">
        <v>168</v>
      </c>
      <c r="G57" s="2" t="s">
        <v>172</v>
      </c>
      <c r="J57" s="2" t="b">
        <v>1</v>
      </c>
    </row>
    <row r="58" spans="1:10" ht="57" x14ac:dyDescent="0.25">
      <c r="A58" s="2" t="s">
        <v>35</v>
      </c>
      <c r="B58" s="2" t="s">
        <v>148</v>
      </c>
      <c r="C58" s="2">
        <v>2</v>
      </c>
      <c r="D58" s="2" t="s">
        <v>87</v>
      </c>
      <c r="E58" s="2">
        <v>94</v>
      </c>
      <c r="F58" s="2" t="s">
        <v>168</v>
      </c>
      <c r="G58" s="2" t="s">
        <v>172</v>
      </c>
      <c r="J58" s="2" t="b">
        <v>1</v>
      </c>
    </row>
    <row r="59" spans="1:10" ht="38" x14ac:dyDescent="0.25">
      <c r="A59" s="2" t="s">
        <v>35</v>
      </c>
      <c r="B59" s="2" t="s">
        <v>149</v>
      </c>
      <c r="C59" s="2">
        <v>2</v>
      </c>
      <c r="D59" s="2" t="s">
        <v>87</v>
      </c>
      <c r="E59" s="2">
        <v>95</v>
      </c>
      <c r="F59" s="2" t="s">
        <v>168</v>
      </c>
      <c r="G59" s="2" t="s">
        <v>172</v>
      </c>
      <c r="J59" s="2" t="b">
        <v>1</v>
      </c>
    </row>
    <row r="60" spans="1:10" x14ac:dyDescent="0.25">
      <c r="A60" s="2" t="s">
        <v>22</v>
      </c>
      <c r="B60" s="2" t="s">
        <v>142</v>
      </c>
      <c r="C60" s="2">
        <v>2</v>
      </c>
      <c r="D60" s="2" t="s">
        <v>87</v>
      </c>
      <c r="E60" s="2">
        <v>98</v>
      </c>
      <c r="F60" s="2" t="s">
        <v>168</v>
      </c>
      <c r="G60" s="2" t="s">
        <v>172</v>
      </c>
      <c r="J60" s="2" t="b">
        <v>1</v>
      </c>
    </row>
    <row r="61" spans="1:10" ht="57" x14ac:dyDescent="0.25">
      <c r="A61" s="2" t="s">
        <v>15</v>
      </c>
      <c r="B61" s="2" t="s">
        <v>133</v>
      </c>
      <c r="C61" s="2">
        <v>1</v>
      </c>
      <c r="D61" s="2" t="s">
        <v>87</v>
      </c>
      <c r="E61" s="2">
        <v>73</v>
      </c>
      <c r="F61" s="2" t="s">
        <v>168</v>
      </c>
      <c r="G61" s="2" t="s">
        <v>172</v>
      </c>
      <c r="J61" s="2" t="b">
        <v>1</v>
      </c>
    </row>
    <row r="62" spans="1:10" ht="38" x14ac:dyDescent="0.25">
      <c r="A62" s="2" t="s">
        <v>15</v>
      </c>
      <c r="B62" s="2" t="s">
        <v>134</v>
      </c>
      <c r="C62" s="2">
        <v>2</v>
      </c>
      <c r="D62" s="2" t="s">
        <v>87</v>
      </c>
      <c r="E62" s="2">
        <v>88</v>
      </c>
      <c r="F62" s="2" t="s">
        <v>168</v>
      </c>
      <c r="G62" s="2" t="s">
        <v>172</v>
      </c>
      <c r="J62" s="2" t="b">
        <v>1</v>
      </c>
    </row>
    <row r="63" spans="1:10" ht="38" x14ac:dyDescent="0.25">
      <c r="A63" s="2" t="s">
        <v>15</v>
      </c>
      <c r="B63" s="2" t="s">
        <v>166</v>
      </c>
      <c r="C63" s="2">
        <v>2</v>
      </c>
      <c r="D63" s="2" t="s">
        <v>87</v>
      </c>
      <c r="E63" s="2">
        <v>87</v>
      </c>
      <c r="F63" s="2" t="s">
        <v>168</v>
      </c>
      <c r="G63" s="2" t="s">
        <v>172</v>
      </c>
      <c r="J63" s="2" t="b">
        <v>1</v>
      </c>
    </row>
    <row r="64" spans="1:10" x14ac:dyDescent="0.25">
      <c r="A64" s="2" t="s">
        <v>10</v>
      </c>
      <c r="B64" s="2" t="s">
        <v>127</v>
      </c>
      <c r="C64" s="2">
        <v>2</v>
      </c>
      <c r="D64" s="2" t="s">
        <v>87</v>
      </c>
      <c r="E64" s="2">
        <v>85</v>
      </c>
      <c r="F64" s="2" t="s">
        <v>168</v>
      </c>
      <c r="G64" s="2" t="s">
        <v>172</v>
      </c>
      <c r="J64" s="2" t="b">
        <v>1</v>
      </c>
    </row>
    <row r="65" spans="1:14" x14ac:dyDescent="0.25">
      <c r="A65" s="2" t="s">
        <v>9</v>
      </c>
      <c r="B65" s="2" t="s">
        <v>118</v>
      </c>
      <c r="C65" s="2">
        <v>1</v>
      </c>
      <c r="D65" s="2" t="s">
        <v>87</v>
      </c>
      <c r="E65" s="2">
        <v>68</v>
      </c>
      <c r="F65" s="2" t="s">
        <v>168</v>
      </c>
      <c r="G65" s="2" t="s">
        <v>172</v>
      </c>
      <c r="J65" s="2" t="b">
        <v>1</v>
      </c>
    </row>
    <row r="66" spans="1:14" x14ac:dyDescent="0.25">
      <c r="A66" s="2" t="s">
        <v>35</v>
      </c>
      <c r="B66" s="2" t="s">
        <v>169</v>
      </c>
      <c r="C66" s="2">
        <v>1</v>
      </c>
      <c r="D66" s="2" t="s">
        <v>87</v>
      </c>
      <c r="E66" s="2">
        <v>77</v>
      </c>
      <c r="F66" s="2" t="s">
        <v>170</v>
      </c>
      <c r="G66" s="2" t="s">
        <v>177</v>
      </c>
      <c r="J66" s="2" t="b">
        <v>1</v>
      </c>
    </row>
    <row r="67" spans="1:14" ht="38" x14ac:dyDescent="0.25">
      <c r="A67" s="2" t="s">
        <v>22</v>
      </c>
      <c r="B67" s="2" t="s">
        <v>138</v>
      </c>
      <c r="C67" s="2">
        <v>1</v>
      </c>
      <c r="D67" s="2" t="s">
        <v>87</v>
      </c>
      <c r="E67" s="2">
        <v>74</v>
      </c>
      <c r="F67" s="2" t="s">
        <v>168</v>
      </c>
      <c r="G67" s="2" t="s">
        <v>173</v>
      </c>
    </row>
    <row r="68" spans="1:14" ht="38" x14ac:dyDescent="0.25">
      <c r="A68" s="2" t="s">
        <v>22</v>
      </c>
      <c r="B68" s="2" t="s">
        <v>139</v>
      </c>
      <c r="C68" s="2">
        <v>1</v>
      </c>
      <c r="D68" s="2" t="s">
        <v>87</v>
      </c>
      <c r="E68" s="2">
        <v>78</v>
      </c>
      <c r="F68" s="2" t="s">
        <v>168</v>
      </c>
      <c r="G68" s="2" t="s">
        <v>173</v>
      </c>
    </row>
    <row r="69" spans="1:14" x14ac:dyDescent="0.25">
      <c r="A69" s="2" t="s">
        <v>15</v>
      </c>
      <c r="B69" s="2" t="s">
        <v>136</v>
      </c>
      <c r="C69" s="2">
        <v>3</v>
      </c>
      <c r="D69" s="2" t="s">
        <v>87</v>
      </c>
      <c r="E69" s="2">
        <v>101</v>
      </c>
      <c r="F69" s="2" t="s">
        <v>170</v>
      </c>
      <c r="G69" s="2" t="s">
        <v>172</v>
      </c>
      <c r="J69" s="2" t="b">
        <v>0</v>
      </c>
    </row>
    <row r="70" spans="1:14" ht="57" x14ac:dyDescent="0.25">
      <c r="A70" s="2" t="s">
        <v>10</v>
      </c>
      <c r="B70" s="2" t="s">
        <v>128</v>
      </c>
      <c r="C70" s="2">
        <v>2</v>
      </c>
      <c r="D70" s="2" t="s">
        <v>87</v>
      </c>
      <c r="E70" s="2">
        <v>86</v>
      </c>
      <c r="F70" s="2" t="s">
        <v>170</v>
      </c>
      <c r="G70" s="2" t="s">
        <v>172</v>
      </c>
      <c r="J70" s="2" t="b">
        <v>1</v>
      </c>
      <c r="K70" s="2" t="s">
        <v>182</v>
      </c>
    </row>
    <row r="71" spans="1:14" x14ac:dyDescent="0.25">
      <c r="A71" s="2" t="s">
        <v>9</v>
      </c>
      <c r="B71" s="2" t="s">
        <v>179</v>
      </c>
      <c r="C71" s="2">
        <v>2</v>
      </c>
      <c r="D71" s="2" t="s">
        <v>87</v>
      </c>
      <c r="E71" s="2">
        <v>80</v>
      </c>
      <c r="F71" s="2" t="s">
        <v>170</v>
      </c>
      <c r="G71" s="2" t="s">
        <v>172</v>
      </c>
      <c r="J71" s="2" t="b">
        <v>1</v>
      </c>
    </row>
    <row r="72" spans="1:14" x14ac:dyDescent="0.25">
      <c r="A72" s="2" t="s">
        <v>9</v>
      </c>
      <c r="B72" s="2" t="s">
        <v>117</v>
      </c>
      <c r="C72" s="2">
        <v>1</v>
      </c>
      <c r="D72" s="2" t="s">
        <v>87</v>
      </c>
      <c r="E72" s="2">
        <v>63</v>
      </c>
      <c r="F72" s="2" t="s">
        <v>168</v>
      </c>
      <c r="G72" s="2" t="s">
        <v>172</v>
      </c>
    </row>
    <row r="73" spans="1:14" x14ac:dyDescent="0.25">
      <c r="A73" s="2" t="s">
        <v>9</v>
      </c>
      <c r="B73" s="2" t="s">
        <v>120</v>
      </c>
      <c r="C73" s="2">
        <v>2</v>
      </c>
      <c r="D73" s="2" t="s">
        <v>87</v>
      </c>
      <c r="E73" s="2">
        <v>84</v>
      </c>
      <c r="F73" s="2" t="s">
        <v>168</v>
      </c>
      <c r="G73" s="2" t="s">
        <v>172</v>
      </c>
    </row>
    <row r="74" spans="1:14" s="5" customFormat="1" ht="38" x14ac:dyDescent="0.25">
      <c r="A74" s="2" t="s">
        <v>35</v>
      </c>
      <c r="B74" s="3" t="s">
        <v>146</v>
      </c>
      <c r="C74" s="2">
        <v>1</v>
      </c>
      <c r="D74" s="2" t="s">
        <v>87</v>
      </c>
      <c r="E74" s="2">
        <v>76</v>
      </c>
      <c r="F74" s="2" t="s">
        <v>168</v>
      </c>
      <c r="G74" s="2" t="s">
        <v>177</v>
      </c>
      <c r="H74" s="2"/>
      <c r="I74" s="2"/>
      <c r="J74" s="2"/>
      <c r="K74" s="2"/>
    </row>
    <row r="75" spans="1:14" x14ac:dyDescent="0.25">
      <c r="A75" s="2" t="s">
        <v>10</v>
      </c>
      <c r="B75" s="2" t="s">
        <v>129</v>
      </c>
      <c r="C75" s="2">
        <v>2</v>
      </c>
      <c r="D75" s="2" t="s">
        <v>87</v>
      </c>
      <c r="E75" s="2">
        <v>87</v>
      </c>
      <c r="F75" s="2" t="s">
        <v>170</v>
      </c>
      <c r="G75" s="2" t="s">
        <v>178</v>
      </c>
      <c r="J75" s="2" t="b">
        <v>1</v>
      </c>
    </row>
    <row r="76" spans="1:14" ht="38" x14ac:dyDescent="0.25">
      <c r="A76" s="1" t="s">
        <v>3</v>
      </c>
      <c r="M76" s="2" t="b">
        <v>1</v>
      </c>
      <c r="N76" s="2" t="b">
        <v>0</v>
      </c>
    </row>
  </sheetData>
  <sortState ref="A1:N75">
    <sortCondition ref="D1"/>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tabSelected="1" topLeftCell="B50" workbookViewId="0">
      <selection activeCell="J51" sqref="J51"/>
    </sheetView>
  </sheetViews>
  <sheetFormatPr baseColWidth="10" defaultRowHeight="19" x14ac:dyDescent="0.25"/>
  <cols>
    <col min="1" max="1" width="12.6640625" style="2" hidden="1" customWidth="1"/>
    <col min="2" max="2" width="89.83203125" style="2" customWidth="1"/>
    <col min="3" max="5" width="10.83203125" style="2" customWidth="1"/>
    <col min="6" max="7" width="16" style="2" customWidth="1"/>
    <col min="8" max="8" width="12.33203125" style="2" customWidth="1"/>
    <col min="10" max="16384" width="10.83203125" style="2"/>
  </cols>
  <sheetData>
    <row r="1" spans="1:13" ht="38" x14ac:dyDescent="0.25">
      <c r="A1" s="1"/>
      <c r="B1" s="1" t="s">
        <v>184</v>
      </c>
      <c r="C1" s="1" t="s">
        <v>185</v>
      </c>
      <c r="D1" s="1" t="s">
        <v>186</v>
      </c>
      <c r="E1" s="1" t="s">
        <v>187</v>
      </c>
      <c r="F1" s="1" t="s">
        <v>188</v>
      </c>
      <c r="G1" s="1" t="s">
        <v>189</v>
      </c>
      <c r="H1" s="1" t="s">
        <v>190</v>
      </c>
      <c r="I1" s="1" t="s">
        <v>191</v>
      </c>
      <c r="J1" s="1" t="s">
        <v>192</v>
      </c>
    </row>
    <row r="2" spans="1:13" ht="38" x14ac:dyDescent="0.25">
      <c r="A2" s="2" t="s">
        <v>15</v>
      </c>
      <c r="B2" s="2" t="s">
        <v>20</v>
      </c>
      <c r="C2" s="2">
        <v>3</v>
      </c>
      <c r="D2" s="2" t="s">
        <v>86</v>
      </c>
      <c r="E2" s="2">
        <v>37</v>
      </c>
      <c r="F2" s="2" t="s">
        <v>170</v>
      </c>
      <c r="G2" s="2" t="s">
        <v>172</v>
      </c>
      <c r="H2" s="2">
        <v>13</v>
      </c>
      <c r="I2">
        <v>11</v>
      </c>
      <c r="J2" s="2" t="b">
        <f>I2&gt;H2</f>
        <v>0</v>
      </c>
      <c r="M2" s="7"/>
    </row>
    <row r="3" spans="1:13" x14ac:dyDescent="0.25">
      <c r="A3" s="2" t="s">
        <v>9</v>
      </c>
      <c r="B3" s="2" t="s">
        <v>8</v>
      </c>
      <c r="C3" s="2">
        <v>4</v>
      </c>
      <c r="D3" s="2" t="s">
        <v>86</v>
      </c>
      <c r="E3" s="2">
        <v>46</v>
      </c>
      <c r="F3" s="2" t="s">
        <v>170</v>
      </c>
      <c r="G3" s="2" t="s">
        <v>172</v>
      </c>
      <c r="H3" s="2">
        <v>25</v>
      </c>
      <c r="I3">
        <v>24</v>
      </c>
      <c r="J3" s="2" t="b">
        <f>I3&gt;H3</f>
        <v>0</v>
      </c>
    </row>
    <row r="4" spans="1:13" x14ac:dyDescent="0.25">
      <c r="A4" s="2" t="s">
        <v>10</v>
      </c>
      <c r="B4" s="2" t="s">
        <v>156</v>
      </c>
      <c r="C4" s="2">
        <v>4</v>
      </c>
      <c r="D4" s="2" t="s">
        <v>86</v>
      </c>
      <c r="E4" s="2">
        <v>47</v>
      </c>
      <c r="F4" s="2" t="s">
        <v>170</v>
      </c>
      <c r="G4" s="2" t="s">
        <v>172</v>
      </c>
      <c r="H4" s="2">
        <v>10</v>
      </c>
      <c r="I4">
        <v>5</v>
      </c>
      <c r="J4" s="2" t="b">
        <f>I4&gt;H4</f>
        <v>0</v>
      </c>
    </row>
    <row r="5" spans="1:13" x14ac:dyDescent="0.25">
      <c r="A5" s="2" t="s">
        <v>9</v>
      </c>
      <c r="B5" s="2" t="s">
        <v>0</v>
      </c>
      <c r="C5" s="2">
        <v>1</v>
      </c>
      <c r="D5" s="2" t="s">
        <v>86</v>
      </c>
      <c r="E5" s="2">
        <v>1</v>
      </c>
      <c r="F5" s="2" t="s">
        <v>168</v>
      </c>
      <c r="G5" s="2" t="s">
        <v>172</v>
      </c>
      <c r="J5" s="2" t="b">
        <v>0</v>
      </c>
    </row>
    <row r="6" spans="1:13" ht="57" x14ac:dyDescent="0.25">
      <c r="A6" s="2" t="s">
        <v>22</v>
      </c>
      <c r="B6" s="3" t="s">
        <v>23</v>
      </c>
      <c r="C6" s="2">
        <v>1</v>
      </c>
      <c r="D6" s="2" t="s">
        <v>86</v>
      </c>
      <c r="E6" s="2">
        <v>7</v>
      </c>
      <c r="F6" s="2" t="s">
        <v>168</v>
      </c>
      <c r="G6" s="2" t="s">
        <v>172</v>
      </c>
      <c r="J6" s="2" t="b">
        <v>0</v>
      </c>
    </row>
    <row r="7" spans="1:13" s="5" customFormat="1" ht="38" x14ac:dyDescent="0.25">
      <c r="A7" s="2" t="s">
        <v>9</v>
      </c>
      <c r="B7" s="2" t="s">
        <v>4</v>
      </c>
      <c r="C7" s="2">
        <v>2</v>
      </c>
      <c r="D7" s="2" t="s">
        <v>86</v>
      </c>
      <c r="E7" s="2">
        <v>19</v>
      </c>
      <c r="F7" s="2" t="s">
        <v>168</v>
      </c>
      <c r="G7" s="2" t="s">
        <v>172</v>
      </c>
      <c r="H7" s="2"/>
      <c r="I7"/>
      <c r="J7" s="2" t="b">
        <v>0</v>
      </c>
      <c r="K7" s="2"/>
    </row>
    <row r="8" spans="1:13" x14ac:dyDescent="0.25">
      <c r="A8" s="2" t="s">
        <v>10</v>
      </c>
      <c r="B8" s="2" t="s">
        <v>12</v>
      </c>
      <c r="C8" s="2">
        <v>2</v>
      </c>
      <c r="D8" s="2" t="s">
        <v>86</v>
      </c>
      <c r="E8" s="2">
        <v>22</v>
      </c>
      <c r="F8" s="2" t="s">
        <v>168</v>
      </c>
      <c r="G8" s="2" t="s">
        <v>172</v>
      </c>
      <c r="H8" s="5"/>
      <c r="I8" s="5"/>
      <c r="J8" s="5" t="b">
        <v>0</v>
      </c>
    </row>
    <row r="9" spans="1:13" x14ac:dyDescent="0.25">
      <c r="A9" s="2" t="s">
        <v>15</v>
      </c>
      <c r="B9" s="2" t="s">
        <v>19</v>
      </c>
      <c r="C9" s="2">
        <v>2</v>
      </c>
      <c r="D9" s="2" t="s">
        <v>86</v>
      </c>
      <c r="E9" s="2">
        <v>25</v>
      </c>
      <c r="F9" s="2" t="s">
        <v>168</v>
      </c>
      <c r="G9" s="2" t="s">
        <v>172</v>
      </c>
      <c r="J9" s="2" t="b">
        <v>0</v>
      </c>
      <c r="K9" s="5"/>
    </row>
    <row r="10" spans="1:13" ht="38" x14ac:dyDescent="0.25">
      <c r="A10" s="2" t="s">
        <v>22</v>
      </c>
      <c r="B10" s="3" t="s">
        <v>28</v>
      </c>
      <c r="C10" s="2">
        <v>2</v>
      </c>
      <c r="D10" s="2" t="s">
        <v>86</v>
      </c>
      <c r="E10" s="2">
        <v>25</v>
      </c>
      <c r="F10" s="2" t="s">
        <v>168</v>
      </c>
      <c r="G10" s="2" t="s">
        <v>172</v>
      </c>
      <c r="J10" s="2" t="b">
        <v>0</v>
      </c>
    </row>
    <row r="11" spans="1:13" x14ac:dyDescent="0.25">
      <c r="A11" s="2" t="s">
        <v>9</v>
      </c>
      <c r="B11" s="2" t="s">
        <v>7</v>
      </c>
      <c r="C11" s="2">
        <v>3</v>
      </c>
      <c r="D11" s="2" t="s">
        <v>86</v>
      </c>
      <c r="E11" s="2">
        <v>35</v>
      </c>
      <c r="F11" s="2" t="s">
        <v>170</v>
      </c>
      <c r="G11" s="2" t="s">
        <v>172</v>
      </c>
      <c r="H11" s="2">
        <v>19</v>
      </c>
      <c r="I11">
        <v>27</v>
      </c>
      <c r="J11" s="2" t="b">
        <f>I11&gt;H11</f>
        <v>1</v>
      </c>
    </row>
    <row r="12" spans="1:13" ht="38" x14ac:dyDescent="0.25">
      <c r="A12" s="2" t="s">
        <v>22</v>
      </c>
      <c r="B12" s="4" t="s">
        <v>29</v>
      </c>
      <c r="C12" s="2">
        <v>3</v>
      </c>
      <c r="D12" s="2" t="s">
        <v>86</v>
      </c>
      <c r="E12" s="2">
        <v>37</v>
      </c>
      <c r="F12" s="2" t="s">
        <v>170</v>
      </c>
      <c r="G12" s="2" t="s">
        <v>172</v>
      </c>
      <c r="H12" s="2">
        <v>3</v>
      </c>
      <c r="I12">
        <v>16</v>
      </c>
      <c r="J12" s="2" t="b">
        <f>I12&gt;H12</f>
        <v>1</v>
      </c>
    </row>
    <row r="13" spans="1:13" ht="38" x14ac:dyDescent="0.25">
      <c r="A13" s="2" t="s">
        <v>35</v>
      </c>
      <c r="B13" s="2" t="s">
        <v>45</v>
      </c>
      <c r="C13" s="2">
        <v>3</v>
      </c>
      <c r="D13" s="2" t="s">
        <v>86</v>
      </c>
      <c r="E13" s="2">
        <v>40</v>
      </c>
      <c r="F13" s="2" t="s">
        <v>170</v>
      </c>
      <c r="G13" s="2" t="s">
        <v>172</v>
      </c>
      <c r="H13" s="2">
        <v>20</v>
      </c>
      <c r="I13">
        <v>38</v>
      </c>
      <c r="J13" s="2" t="b">
        <f>I13&gt;H13</f>
        <v>1</v>
      </c>
    </row>
    <row r="14" spans="1:13" x14ac:dyDescent="0.25">
      <c r="A14" s="2" t="s">
        <v>35</v>
      </c>
      <c r="B14" s="4" t="s">
        <v>47</v>
      </c>
      <c r="C14" s="2">
        <v>4</v>
      </c>
      <c r="D14" s="2" t="s">
        <v>86</v>
      </c>
      <c r="E14" s="2">
        <v>52</v>
      </c>
      <c r="F14" s="2" t="s">
        <v>170</v>
      </c>
      <c r="G14" s="2" t="s">
        <v>175</v>
      </c>
      <c r="H14" s="2">
        <v>20</v>
      </c>
      <c r="I14">
        <v>27</v>
      </c>
      <c r="J14" s="2" t="b">
        <v>1</v>
      </c>
    </row>
    <row r="15" spans="1:13" ht="38" x14ac:dyDescent="0.25">
      <c r="A15" s="2" t="s">
        <v>35</v>
      </c>
      <c r="B15" s="2" t="s">
        <v>43</v>
      </c>
      <c r="C15" s="2">
        <v>2</v>
      </c>
      <c r="D15" s="2" t="s">
        <v>86</v>
      </c>
      <c r="E15" s="2">
        <v>2</v>
      </c>
      <c r="F15" s="2" t="s">
        <v>168</v>
      </c>
      <c r="G15" s="2" t="s">
        <v>172</v>
      </c>
      <c r="J15" s="2" t="b">
        <v>1</v>
      </c>
    </row>
    <row r="16" spans="1:13" x14ac:dyDescent="0.25">
      <c r="A16" s="2" t="s">
        <v>9</v>
      </c>
      <c r="B16" s="2" t="s">
        <v>5</v>
      </c>
      <c r="C16" s="2">
        <v>2</v>
      </c>
      <c r="D16" s="2" t="s">
        <v>86</v>
      </c>
      <c r="E16" s="2">
        <v>20</v>
      </c>
      <c r="F16" s="2" t="s">
        <v>168</v>
      </c>
      <c r="G16" s="2" t="s">
        <v>172</v>
      </c>
      <c r="J16" s="2" t="b">
        <v>1</v>
      </c>
    </row>
    <row r="17" spans="1:11" ht="76" x14ac:dyDescent="0.25">
      <c r="A17" s="2" t="s">
        <v>22</v>
      </c>
      <c r="B17" s="3" t="s">
        <v>26</v>
      </c>
      <c r="C17" s="2">
        <v>2</v>
      </c>
      <c r="D17" s="2" t="s">
        <v>86</v>
      </c>
      <c r="E17" s="2">
        <v>20</v>
      </c>
      <c r="F17" s="2" t="s">
        <v>168</v>
      </c>
      <c r="G17" s="2" t="s">
        <v>172</v>
      </c>
      <c r="J17" s="2" t="b">
        <v>1</v>
      </c>
    </row>
    <row r="18" spans="1:11" ht="38" x14ac:dyDescent="0.25">
      <c r="A18" s="2" t="s">
        <v>22</v>
      </c>
      <c r="B18" s="4" t="s">
        <v>30</v>
      </c>
      <c r="C18" s="2">
        <v>3</v>
      </c>
      <c r="D18" s="2" t="s">
        <v>86</v>
      </c>
      <c r="E18" s="2">
        <v>38</v>
      </c>
      <c r="F18" s="2" t="s">
        <v>170</v>
      </c>
      <c r="G18" s="2" t="s">
        <v>173</v>
      </c>
    </row>
    <row r="19" spans="1:11" ht="38" x14ac:dyDescent="0.25">
      <c r="A19" s="2" t="s">
        <v>22</v>
      </c>
      <c r="B19" s="4" t="s">
        <v>31</v>
      </c>
      <c r="C19" s="2">
        <v>3</v>
      </c>
      <c r="D19" s="2" t="s">
        <v>86</v>
      </c>
      <c r="E19" s="2">
        <v>39</v>
      </c>
      <c r="F19" s="2" t="s">
        <v>170</v>
      </c>
      <c r="G19" s="2" t="s">
        <v>173</v>
      </c>
    </row>
    <row r="20" spans="1:11" ht="57" x14ac:dyDescent="0.25">
      <c r="A20" s="2" t="s">
        <v>22</v>
      </c>
      <c r="B20" s="4" t="s">
        <v>32</v>
      </c>
      <c r="C20" s="2">
        <v>4</v>
      </c>
      <c r="D20" s="2" t="s">
        <v>86</v>
      </c>
      <c r="E20" s="2">
        <v>45</v>
      </c>
      <c r="F20" s="2" t="s">
        <v>170</v>
      </c>
      <c r="G20" s="2" t="s">
        <v>172</v>
      </c>
      <c r="J20" s="2" t="b">
        <v>1</v>
      </c>
    </row>
    <row r="21" spans="1:11" ht="38" x14ac:dyDescent="0.25">
      <c r="A21" s="2" t="s">
        <v>15</v>
      </c>
      <c r="B21" s="2" t="s">
        <v>21</v>
      </c>
      <c r="C21" s="2">
        <v>4</v>
      </c>
      <c r="D21" s="2" t="s">
        <v>86</v>
      </c>
      <c r="E21" s="2">
        <v>48</v>
      </c>
      <c r="F21" s="2" t="s">
        <v>170</v>
      </c>
      <c r="G21" s="2" t="s">
        <v>173</v>
      </c>
    </row>
    <row r="22" spans="1:11" ht="38" x14ac:dyDescent="0.25">
      <c r="A22" s="2" t="s">
        <v>22</v>
      </c>
      <c r="B22" s="4" t="s">
        <v>33</v>
      </c>
      <c r="C22" s="2">
        <v>4</v>
      </c>
      <c r="D22" s="2" t="s">
        <v>86</v>
      </c>
      <c r="E22" s="2">
        <v>49</v>
      </c>
      <c r="F22" s="2" t="s">
        <v>170</v>
      </c>
      <c r="G22" s="2" t="s">
        <v>173</v>
      </c>
      <c r="H22" s="5"/>
      <c r="I22" s="5"/>
      <c r="J22" s="5"/>
    </row>
    <row r="23" spans="1:11" ht="38" x14ac:dyDescent="0.25">
      <c r="A23" s="5" t="s">
        <v>22</v>
      </c>
      <c r="B23" s="6" t="s">
        <v>34</v>
      </c>
      <c r="C23" s="5">
        <v>4</v>
      </c>
      <c r="D23" s="5" t="s">
        <v>86</v>
      </c>
      <c r="E23" s="5">
        <v>50</v>
      </c>
      <c r="F23" s="5" t="s">
        <v>170</v>
      </c>
      <c r="G23" s="5"/>
    </row>
    <row r="24" spans="1:11" x14ac:dyDescent="0.25">
      <c r="A24" s="2" t="s">
        <v>35</v>
      </c>
      <c r="B24" s="2" t="s">
        <v>46</v>
      </c>
      <c r="C24" s="2">
        <v>4</v>
      </c>
      <c r="D24" s="2" t="s">
        <v>86</v>
      </c>
      <c r="E24" s="2">
        <v>51</v>
      </c>
      <c r="F24" s="2" t="s">
        <v>170</v>
      </c>
      <c r="G24" s="2" t="s">
        <v>175</v>
      </c>
    </row>
    <row r="25" spans="1:11" ht="57" x14ac:dyDescent="0.25">
      <c r="A25" s="2" t="s">
        <v>35</v>
      </c>
      <c r="B25" s="2" t="s">
        <v>48</v>
      </c>
      <c r="C25" s="2">
        <v>4</v>
      </c>
      <c r="D25" s="2" t="s">
        <v>86</v>
      </c>
      <c r="E25" s="2">
        <v>53</v>
      </c>
      <c r="F25" s="2" t="s">
        <v>170</v>
      </c>
      <c r="G25" s="2" t="s">
        <v>174</v>
      </c>
    </row>
    <row r="26" spans="1:11" ht="38" x14ac:dyDescent="0.25">
      <c r="A26" s="2" t="s">
        <v>35</v>
      </c>
      <c r="B26" s="2" t="s">
        <v>49</v>
      </c>
      <c r="C26" s="2">
        <v>4</v>
      </c>
      <c r="D26" s="2" t="s">
        <v>86</v>
      </c>
      <c r="E26" s="2">
        <v>54</v>
      </c>
      <c r="F26" s="2" t="s">
        <v>170</v>
      </c>
      <c r="G26" s="2" t="s">
        <v>173</v>
      </c>
    </row>
    <row r="27" spans="1:11" x14ac:dyDescent="0.25">
      <c r="A27" s="2" t="s">
        <v>35</v>
      </c>
      <c r="B27" s="2" t="s">
        <v>50</v>
      </c>
      <c r="C27" s="2">
        <v>4</v>
      </c>
      <c r="D27" s="2" t="s">
        <v>86</v>
      </c>
      <c r="E27" s="2">
        <v>55</v>
      </c>
      <c r="F27" s="2" t="s">
        <v>170</v>
      </c>
      <c r="G27" s="2" t="s">
        <v>173</v>
      </c>
    </row>
    <row r="28" spans="1:11" x14ac:dyDescent="0.25">
      <c r="A28" s="2" t="s">
        <v>9</v>
      </c>
      <c r="B28" s="2" t="s">
        <v>1</v>
      </c>
      <c r="C28" s="2">
        <v>1</v>
      </c>
      <c r="D28" s="2" t="s">
        <v>86</v>
      </c>
      <c r="E28" s="2">
        <v>2</v>
      </c>
      <c r="F28" s="2" t="s">
        <v>168</v>
      </c>
      <c r="G28" s="2" t="s">
        <v>172</v>
      </c>
    </row>
    <row r="29" spans="1:11" x14ac:dyDescent="0.25">
      <c r="A29" s="2" t="s">
        <v>9</v>
      </c>
      <c r="B29" s="2" t="s">
        <v>2</v>
      </c>
      <c r="C29" s="2">
        <v>1</v>
      </c>
      <c r="D29" s="2" t="s">
        <v>86</v>
      </c>
      <c r="E29" s="2">
        <v>3</v>
      </c>
      <c r="F29" s="2" t="s">
        <v>168</v>
      </c>
      <c r="G29" s="2" t="s">
        <v>173</v>
      </c>
    </row>
    <row r="30" spans="1:11" ht="38" x14ac:dyDescent="0.25">
      <c r="A30" s="2" t="s">
        <v>22</v>
      </c>
      <c r="B30" s="3" t="s">
        <v>24</v>
      </c>
      <c r="C30" s="2">
        <v>1</v>
      </c>
      <c r="D30" s="2" t="s">
        <v>86</v>
      </c>
      <c r="E30" s="2">
        <v>3</v>
      </c>
      <c r="F30" s="2" t="s">
        <v>168</v>
      </c>
      <c r="G30" s="2" t="s">
        <v>173</v>
      </c>
    </row>
    <row r="31" spans="1:11" x14ac:dyDescent="0.25">
      <c r="A31" s="2" t="s">
        <v>15</v>
      </c>
      <c r="B31" s="2" t="s">
        <v>163</v>
      </c>
      <c r="C31" s="2">
        <v>1</v>
      </c>
      <c r="D31" s="2" t="s">
        <v>86</v>
      </c>
      <c r="E31" s="2">
        <v>5</v>
      </c>
      <c r="F31" s="2" t="s">
        <v>168</v>
      </c>
      <c r="G31" s="2" t="s">
        <v>173</v>
      </c>
    </row>
    <row r="32" spans="1:11" ht="133" x14ac:dyDescent="0.25">
      <c r="A32" s="2" t="s">
        <v>35</v>
      </c>
      <c r="B32" s="2" t="s">
        <v>40</v>
      </c>
      <c r="C32" s="2">
        <v>1</v>
      </c>
      <c r="D32" s="2" t="s">
        <v>86</v>
      </c>
      <c r="E32" s="2">
        <v>5</v>
      </c>
      <c r="F32" s="2" t="s">
        <v>168</v>
      </c>
      <c r="G32" s="2" t="s">
        <v>172</v>
      </c>
      <c r="J32" s="2" t="b">
        <v>0</v>
      </c>
      <c r="K32" s="2" t="s">
        <v>183</v>
      </c>
    </row>
    <row r="33" spans="1:10" x14ac:dyDescent="0.25">
      <c r="A33" s="2" t="s">
        <v>15</v>
      </c>
      <c r="B33" s="2" t="s">
        <v>16</v>
      </c>
      <c r="C33" s="2">
        <v>1</v>
      </c>
      <c r="D33" s="2" t="s">
        <v>86</v>
      </c>
      <c r="E33" s="2">
        <v>6</v>
      </c>
      <c r="F33" s="2" t="s">
        <v>168</v>
      </c>
      <c r="G33" s="2" t="s">
        <v>173</v>
      </c>
    </row>
    <row r="34" spans="1:10" ht="57" x14ac:dyDescent="0.25">
      <c r="A34" s="2" t="s">
        <v>22</v>
      </c>
      <c r="B34" s="3" t="s">
        <v>25</v>
      </c>
      <c r="C34" s="2">
        <v>1</v>
      </c>
      <c r="D34" s="2" t="s">
        <v>86</v>
      </c>
      <c r="E34" s="2">
        <v>8</v>
      </c>
      <c r="F34" s="2" t="s">
        <v>168</v>
      </c>
      <c r="G34" s="2" t="s">
        <v>173</v>
      </c>
    </row>
    <row r="35" spans="1:10" x14ac:dyDescent="0.25">
      <c r="A35" s="2" t="s">
        <v>35</v>
      </c>
      <c r="B35" s="2" t="s">
        <v>36</v>
      </c>
      <c r="C35" s="2">
        <v>1</v>
      </c>
      <c r="D35" s="2" t="s">
        <v>86</v>
      </c>
      <c r="E35" s="2">
        <v>9</v>
      </c>
      <c r="F35" s="2" t="s">
        <v>168</v>
      </c>
      <c r="G35" s="2" t="s">
        <v>174</v>
      </c>
    </row>
    <row r="36" spans="1:10" x14ac:dyDescent="0.25">
      <c r="A36" s="2" t="s">
        <v>35</v>
      </c>
      <c r="B36" s="3" t="s">
        <v>38</v>
      </c>
      <c r="C36" s="2">
        <v>1</v>
      </c>
      <c r="D36" s="2" t="s">
        <v>86</v>
      </c>
      <c r="E36" s="2">
        <v>9</v>
      </c>
      <c r="F36" s="2" t="s">
        <v>168</v>
      </c>
      <c r="G36" s="2" t="s">
        <v>174</v>
      </c>
    </row>
    <row r="37" spans="1:10" x14ac:dyDescent="0.25">
      <c r="A37" s="2" t="s">
        <v>35</v>
      </c>
      <c r="B37" s="2" t="s">
        <v>37</v>
      </c>
      <c r="C37" s="2">
        <v>1</v>
      </c>
      <c r="D37" s="2" t="s">
        <v>86</v>
      </c>
      <c r="E37" s="2">
        <v>10</v>
      </c>
      <c r="F37" s="2" t="s">
        <v>168</v>
      </c>
      <c r="G37" s="2" t="s">
        <v>174</v>
      </c>
    </row>
    <row r="38" spans="1:10" x14ac:dyDescent="0.25">
      <c r="A38" s="2" t="s">
        <v>35</v>
      </c>
      <c r="B38" s="2" t="s">
        <v>39</v>
      </c>
      <c r="C38" s="2">
        <v>1</v>
      </c>
      <c r="D38" s="2" t="s">
        <v>86</v>
      </c>
      <c r="E38" s="2">
        <v>11</v>
      </c>
      <c r="F38" s="2" t="s">
        <v>168</v>
      </c>
      <c r="G38" s="2" t="s">
        <v>173</v>
      </c>
    </row>
    <row r="39" spans="1:10" ht="38" x14ac:dyDescent="0.25">
      <c r="A39" s="2" t="s">
        <v>15</v>
      </c>
      <c r="B39" s="2" t="s">
        <v>17</v>
      </c>
      <c r="C39" s="2">
        <v>2</v>
      </c>
      <c r="D39" s="2" t="s">
        <v>86</v>
      </c>
      <c r="E39" s="2">
        <v>20</v>
      </c>
      <c r="F39" s="2" t="s">
        <v>168</v>
      </c>
      <c r="G39" s="2" t="s">
        <v>173</v>
      </c>
    </row>
    <row r="40" spans="1:10" x14ac:dyDescent="0.25">
      <c r="A40" s="2" t="s">
        <v>9</v>
      </c>
      <c r="B40" s="2" t="s">
        <v>6</v>
      </c>
      <c r="C40" s="2">
        <v>2</v>
      </c>
      <c r="D40" s="2" t="s">
        <v>86</v>
      </c>
      <c r="E40" s="2">
        <v>21</v>
      </c>
      <c r="F40" s="2" t="s">
        <v>168</v>
      </c>
      <c r="G40" s="2" t="s">
        <v>173</v>
      </c>
    </row>
    <row r="41" spans="1:10" x14ac:dyDescent="0.25">
      <c r="A41" s="2" t="s">
        <v>35</v>
      </c>
      <c r="B41" s="2" t="s">
        <v>41</v>
      </c>
      <c r="C41" s="2">
        <v>2</v>
      </c>
      <c r="D41" s="2" t="s">
        <v>86</v>
      </c>
      <c r="E41" s="2">
        <v>21</v>
      </c>
      <c r="F41" s="2" t="s">
        <v>168</v>
      </c>
      <c r="G41" s="2" t="s">
        <v>173</v>
      </c>
    </row>
    <row r="42" spans="1:10" x14ac:dyDescent="0.25">
      <c r="A42" s="2" t="s">
        <v>10</v>
      </c>
      <c r="B42" s="2" t="s">
        <v>13</v>
      </c>
      <c r="C42" s="2">
        <v>2</v>
      </c>
      <c r="D42" s="2" t="s">
        <v>86</v>
      </c>
      <c r="E42" s="2">
        <v>23</v>
      </c>
      <c r="F42" s="2" t="s">
        <v>168</v>
      </c>
      <c r="G42" s="2" t="s">
        <v>172</v>
      </c>
      <c r="J42" s="2" t="b">
        <v>0</v>
      </c>
    </row>
    <row r="43" spans="1:10" ht="38" x14ac:dyDescent="0.25">
      <c r="A43" s="2" t="s">
        <v>15</v>
      </c>
      <c r="B43" s="2" t="s">
        <v>18</v>
      </c>
      <c r="C43" s="2">
        <v>2</v>
      </c>
      <c r="D43" s="2" t="s">
        <v>86</v>
      </c>
      <c r="E43" s="2">
        <v>24</v>
      </c>
      <c r="F43" s="2" t="s">
        <v>168</v>
      </c>
      <c r="G43" s="2" t="s">
        <v>173</v>
      </c>
    </row>
    <row r="44" spans="1:10" ht="38" x14ac:dyDescent="0.25">
      <c r="A44" s="2" t="s">
        <v>22</v>
      </c>
      <c r="B44" s="3" t="s">
        <v>27</v>
      </c>
      <c r="C44" s="2">
        <v>2</v>
      </c>
      <c r="D44" s="2" t="s">
        <v>86</v>
      </c>
      <c r="E44" s="2">
        <v>26</v>
      </c>
      <c r="F44" s="2" t="s">
        <v>168</v>
      </c>
      <c r="G44" s="2" t="s">
        <v>173</v>
      </c>
    </row>
    <row r="45" spans="1:10" ht="38" x14ac:dyDescent="0.25">
      <c r="A45" s="2" t="s">
        <v>35</v>
      </c>
      <c r="B45" s="2" t="s">
        <v>162</v>
      </c>
      <c r="C45" s="2">
        <v>2</v>
      </c>
      <c r="D45" s="2" t="s">
        <v>86</v>
      </c>
      <c r="E45" s="2">
        <v>26</v>
      </c>
      <c r="F45" s="2" t="s">
        <v>168</v>
      </c>
      <c r="G45" s="2" t="s">
        <v>173</v>
      </c>
    </row>
    <row r="46" spans="1:10" ht="38" x14ac:dyDescent="0.25">
      <c r="A46" s="2" t="s">
        <v>35</v>
      </c>
      <c r="B46" s="2" t="s">
        <v>44</v>
      </c>
      <c r="C46" s="2">
        <v>2</v>
      </c>
      <c r="D46" s="2" t="s">
        <v>86</v>
      </c>
      <c r="E46" s="2">
        <v>26</v>
      </c>
      <c r="F46" s="2" t="s">
        <v>168</v>
      </c>
      <c r="G46" s="2" t="s">
        <v>173</v>
      </c>
    </row>
    <row r="47" spans="1:10" ht="38" x14ac:dyDescent="0.25">
      <c r="A47" s="2" t="s">
        <v>35</v>
      </c>
      <c r="B47" s="2" t="s">
        <v>42</v>
      </c>
      <c r="C47" s="2">
        <v>2</v>
      </c>
      <c r="D47" s="2" t="s">
        <v>86</v>
      </c>
      <c r="E47" s="2">
        <v>27</v>
      </c>
      <c r="F47" s="2" t="s">
        <v>168</v>
      </c>
      <c r="G47" s="2" t="s">
        <v>173</v>
      </c>
    </row>
    <row r="48" spans="1:10" x14ac:dyDescent="0.25">
      <c r="A48" s="2" t="s">
        <v>10</v>
      </c>
      <c r="B48" s="2" t="s">
        <v>14</v>
      </c>
      <c r="C48" s="2">
        <v>3</v>
      </c>
      <c r="D48" s="2" t="s">
        <v>86</v>
      </c>
      <c r="E48" s="2">
        <v>36</v>
      </c>
      <c r="F48" s="2" t="s">
        <v>168</v>
      </c>
      <c r="G48" s="2" t="s">
        <v>172</v>
      </c>
      <c r="J48" s="2" t="b">
        <v>1</v>
      </c>
    </row>
    <row r="49" spans="1:11" x14ac:dyDescent="0.25">
      <c r="A49" s="5" t="s">
        <v>10</v>
      </c>
      <c r="B49" s="5" t="s">
        <v>11</v>
      </c>
      <c r="C49" s="5">
        <v>1</v>
      </c>
      <c r="D49" s="5" t="s">
        <v>86</v>
      </c>
      <c r="E49" s="5">
        <v>4</v>
      </c>
      <c r="F49" s="5"/>
      <c r="G49" s="5"/>
      <c r="H49" s="5"/>
      <c r="I49" s="5"/>
      <c r="J49" s="5"/>
      <c r="K49" s="5"/>
    </row>
    <row r="50" spans="1:11" ht="209" x14ac:dyDescent="0.25">
      <c r="A50" s="2" t="s">
        <v>68</v>
      </c>
      <c r="B50" s="2" t="s">
        <v>165</v>
      </c>
      <c r="C50" s="2">
        <v>2</v>
      </c>
      <c r="D50" s="2" t="s">
        <v>87</v>
      </c>
      <c r="E50" s="2">
        <v>32</v>
      </c>
      <c r="F50" s="2" t="s">
        <v>168</v>
      </c>
      <c r="G50" s="2" t="s">
        <v>172</v>
      </c>
      <c r="J50" s="2" t="b">
        <v>1</v>
      </c>
      <c r="K50" s="2" t="s">
        <v>180</v>
      </c>
    </row>
    <row r="51" spans="1:11" x14ac:dyDescent="0.25">
      <c r="A51" s="2" t="s">
        <v>51</v>
      </c>
      <c r="B51" s="2" t="s">
        <v>164</v>
      </c>
      <c r="C51" s="2">
        <v>1</v>
      </c>
      <c r="D51" s="2" t="s">
        <v>87</v>
      </c>
      <c r="E51" s="2">
        <v>13</v>
      </c>
      <c r="F51" s="2" t="s">
        <v>170</v>
      </c>
      <c r="G51" s="2" t="s">
        <v>172</v>
      </c>
      <c r="H51" s="2">
        <v>13</v>
      </c>
      <c r="I51">
        <v>11</v>
      </c>
      <c r="J51" s="2" t="b">
        <f>I51&gt;H51</f>
        <v>0</v>
      </c>
    </row>
    <row r="52" spans="1:11" x14ac:dyDescent="0.25">
      <c r="A52" s="2" t="s">
        <v>51</v>
      </c>
      <c r="B52" s="2" t="s">
        <v>53</v>
      </c>
      <c r="C52" s="2">
        <v>2</v>
      </c>
      <c r="D52" s="2" t="s">
        <v>87</v>
      </c>
      <c r="E52" s="2">
        <v>27</v>
      </c>
      <c r="F52" s="2" t="s">
        <v>170</v>
      </c>
      <c r="G52" s="2" t="s">
        <v>172</v>
      </c>
      <c r="H52" s="2">
        <v>5</v>
      </c>
      <c r="I52">
        <v>3</v>
      </c>
      <c r="J52" s="2" t="b">
        <f>I52&gt;H52</f>
        <v>0</v>
      </c>
    </row>
    <row r="53" spans="1:11" ht="38" x14ac:dyDescent="0.25">
      <c r="A53" s="2" t="s">
        <v>51</v>
      </c>
      <c r="B53" s="2" t="s">
        <v>54</v>
      </c>
      <c r="C53" s="2">
        <v>2</v>
      </c>
      <c r="D53" s="2" t="s">
        <v>87</v>
      </c>
      <c r="E53" s="2">
        <v>28</v>
      </c>
      <c r="F53" s="2" t="s">
        <v>170</v>
      </c>
      <c r="G53" s="2" t="s">
        <v>172</v>
      </c>
      <c r="H53" s="2">
        <v>12</v>
      </c>
      <c r="I53">
        <v>10</v>
      </c>
      <c r="J53" s="2" t="b">
        <f>I53&gt;H53</f>
        <v>0</v>
      </c>
    </row>
    <row r="54" spans="1:11" x14ac:dyDescent="0.25">
      <c r="A54" s="2" t="s">
        <v>57</v>
      </c>
      <c r="B54" s="2" t="s">
        <v>61</v>
      </c>
      <c r="C54" s="2">
        <v>2</v>
      </c>
      <c r="D54" s="2" t="s">
        <v>87</v>
      </c>
      <c r="E54" s="2">
        <v>29</v>
      </c>
      <c r="F54" s="2" t="s">
        <v>170</v>
      </c>
      <c r="G54" s="2" t="s">
        <v>174</v>
      </c>
      <c r="J54" s="2" t="b">
        <v>0</v>
      </c>
      <c r="K54" s="5"/>
    </row>
    <row r="55" spans="1:11" ht="38" x14ac:dyDescent="0.25">
      <c r="A55" s="2" t="s">
        <v>77</v>
      </c>
      <c r="B55" s="2" t="s">
        <v>79</v>
      </c>
      <c r="C55" s="2">
        <v>2</v>
      </c>
      <c r="D55" s="2" t="s">
        <v>87</v>
      </c>
      <c r="E55" s="2">
        <v>33</v>
      </c>
      <c r="F55" s="2" t="s">
        <v>170</v>
      </c>
      <c r="G55" s="2" t="s">
        <v>174</v>
      </c>
      <c r="J55" s="2" t="b">
        <v>0</v>
      </c>
    </row>
    <row r="56" spans="1:11" x14ac:dyDescent="0.25">
      <c r="A56" s="2" t="s">
        <v>57</v>
      </c>
      <c r="B56" s="2" t="s">
        <v>64</v>
      </c>
      <c r="C56" s="2">
        <v>3</v>
      </c>
      <c r="D56" s="2" t="s">
        <v>87</v>
      </c>
      <c r="E56" s="2">
        <v>42</v>
      </c>
      <c r="F56" s="2" t="s">
        <v>170</v>
      </c>
      <c r="G56" s="2" t="s">
        <v>172</v>
      </c>
      <c r="H56" s="2">
        <v>19</v>
      </c>
      <c r="I56">
        <v>9</v>
      </c>
      <c r="J56" s="2" t="b">
        <f>I56&gt;H56</f>
        <v>0</v>
      </c>
    </row>
    <row r="57" spans="1:11" x14ac:dyDescent="0.25">
      <c r="A57" s="2" t="s">
        <v>68</v>
      </c>
      <c r="B57" s="2" t="s">
        <v>73</v>
      </c>
      <c r="C57" s="2">
        <v>3</v>
      </c>
      <c r="D57" s="2" t="s">
        <v>87</v>
      </c>
      <c r="E57" s="2">
        <v>45</v>
      </c>
      <c r="F57" s="2" t="s">
        <v>170</v>
      </c>
      <c r="G57" s="2" t="s">
        <v>172</v>
      </c>
      <c r="H57" s="2">
        <v>27</v>
      </c>
      <c r="I57">
        <v>25</v>
      </c>
      <c r="J57" s="2" t="b">
        <f>I57&gt;H57</f>
        <v>0</v>
      </c>
    </row>
    <row r="58" spans="1:11" x14ac:dyDescent="0.25">
      <c r="A58" s="2" t="s">
        <v>80</v>
      </c>
      <c r="B58" s="4" t="s">
        <v>83</v>
      </c>
      <c r="C58" s="2">
        <v>3</v>
      </c>
      <c r="D58" s="2" t="s">
        <v>87</v>
      </c>
      <c r="E58" s="2">
        <v>45</v>
      </c>
      <c r="F58" s="2" t="s">
        <v>170</v>
      </c>
      <c r="G58" s="2" t="s">
        <v>172</v>
      </c>
      <c r="H58" s="2">
        <v>17</v>
      </c>
      <c r="I58">
        <v>17</v>
      </c>
      <c r="J58" s="2" t="b">
        <f>I58&gt;H58</f>
        <v>0</v>
      </c>
    </row>
    <row r="59" spans="1:11" x14ac:dyDescent="0.25">
      <c r="A59" s="2" t="s">
        <v>57</v>
      </c>
      <c r="B59" s="2" t="s">
        <v>67</v>
      </c>
      <c r="C59" s="2">
        <v>4</v>
      </c>
      <c r="D59" s="2" t="s">
        <v>87</v>
      </c>
      <c r="E59" s="2">
        <v>46</v>
      </c>
      <c r="F59" s="2" t="s">
        <v>170</v>
      </c>
      <c r="G59" s="2" t="s">
        <v>172</v>
      </c>
      <c r="H59" s="2">
        <v>33</v>
      </c>
      <c r="I59">
        <v>20</v>
      </c>
      <c r="J59" s="2" t="b">
        <f>I59&gt;H59</f>
        <v>0</v>
      </c>
    </row>
    <row r="60" spans="1:11" ht="76" x14ac:dyDescent="0.25">
      <c r="A60" s="2" t="s">
        <v>80</v>
      </c>
      <c r="B60" s="4" t="s">
        <v>85</v>
      </c>
      <c r="C60" s="2">
        <v>4</v>
      </c>
      <c r="D60" s="2" t="s">
        <v>87</v>
      </c>
      <c r="E60" s="2">
        <v>60</v>
      </c>
      <c r="F60" s="2" t="s">
        <v>170</v>
      </c>
      <c r="G60" s="2" t="s">
        <v>172</v>
      </c>
      <c r="H60" s="2">
        <v>10</v>
      </c>
      <c r="I60">
        <v>5</v>
      </c>
      <c r="J60" s="2" t="b">
        <f>I60&gt;H60</f>
        <v>0</v>
      </c>
    </row>
    <row r="61" spans="1:11" x14ac:dyDescent="0.25">
      <c r="A61" s="2" t="s">
        <v>68</v>
      </c>
      <c r="B61" s="2" t="s">
        <v>71</v>
      </c>
      <c r="C61" s="2">
        <v>2</v>
      </c>
      <c r="D61" s="2" t="s">
        <v>87</v>
      </c>
      <c r="E61" s="2">
        <v>20</v>
      </c>
      <c r="F61" s="2" t="s">
        <v>168</v>
      </c>
      <c r="G61" s="2" t="s">
        <v>172</v>
      </c>
      <c r="J61" s="2" t="b">
        <v>0</v>
      </c>
    </row>
    <row r="62" spans="1:11" x14ac:dyDescent="0.25">
      <c r="A62" s="2" t="s">
        <v>57</v>
      </c>
      <c r="B62" s="2" t="s">
        <v>62</v>
      </c>
      <c r="C62" s="2">
        <v>2</v>
      </c>
      <c r="D62" s="2" t="s">
        <v>87</v>
      </c>
      <c r="E62" s="2">
        <v>30</v>
      </c>
      <c r="F62" s="2" t="s">
        <v>168</v>
      </c>
      <c r="G62" s="2" t="s">
        <v>173</v>
      </c>
      <c r="J62" s="2" t="b">
        <v>0</v>
      </c>
    </row>
    <row r="63" spans="1:11" ht="38" x14ac:dyDescent="0.25">
      <c r="A63" s="2" t="s">
        <v>51</v>
      </c>
      <c r="B63" s="2" t="s">
        <v>52</v>
      </c>
      <c r="C63" s="2">
        <v>1</v>
      </c>
      <c r="D63" s="2" t="s">
        <v>87</v>
      </c>
      <c r="E63" s="2">
        <v>12</v>
      </c>
      <c r="F63" s="2" t="s">
        <v>170</v>
      </c>
      <c r="G63" s="2" t="s">
        <v>172</v>
      </c>
      <c r="H63" s="2">
        <v>11</v>
      </c>
      <c r="I63">
        <v>14</v>
      </c>
      <c r="J63" s="2" t="b">
        <f>I63&gt;=H63</f>
        <v>1</v>
      </c>
    </row>
    <row r="64" spans="1:11" x14ac:dyDescent="0.25">
      <c r="A64" s="2" t="s">
        <v>77</v>
      </c>
      <c r="B64" s="2" t="s">
        <v>78</v>
      </c>
      <c r="C64" s="2">
        <v>1</v>
      </c>
      <c r="D64" s="2" t="s">
        <v>87</v>
      </c>
      <c r="E64" s="2">
        <v>17</v>
      </c>
      <c r="F64" s="2" t="s">
        <v>170</v>
      </c>
      <c r="G64" s="2" t="s">
        <v>172</v>
      </c>
      <c r="H64" s="2">
        <v>20</v>
      </c>
      <c r="I64">
        <v>27</v>
      </c>
      <c r="J64" s="2" t="b">
        <f>I64&gt;H64</f>
        <v>1</v>
      </c>
    </row>
    <row r="65" spans="1:11" ht="38" x14ac:dyDescent="0.25">
      <c r="A65" s="2" t="s">
        <v>80</v>
      </c>
      <c r="B65" s="3" t="s">
        <v>82</v>
      </c>
      <c r="C65" s="2">
        <v>2</v>
      </c>
      <c r="D65" s="2" t="s">
        <v>87</v>
      </c>
      <c r="E65" s="2">
        <v>34</v>
      </c>
      <c r="F65" s="2" t="s">
        <v>170</v>
      </c>
      <c r="G65" s="2" t="s">
        <v>172</v>
      </c>
      <c r="H65" s="2">
        <v>13</v>
      </c>
      <c r="I65">
        <v>20</v>
      </c>
      <c r="J65" s="2" t="b">
        <f>I65&gt;H65</f>
        <v>1</v>
      </c>
    </row>
    <row r="66" spans="1:11" ht="38" x14ac:dyDescent="0.25">
      <c r="A66" s="2" t="s">
        <v>51</v>
      </c>
      <c r="B66" s="2" t="s">
        <v>55</v>
      </c>
      <c r="C66" s="2">
        <v>3</v>
      </c>
      <c r="D66" s="2" t="s">
        <v>87</v>
      </c>
      <c r="E66" s="2">
        <v>37</v>
      </c>
      <c r="F66" s="2" t="s">
        <v>170</v>
      </c>
      <c r="G66" s="2" t="s">
        <v>172</v>
      </c>
      <c r="H66" s="2">
        <v>15</v>
      </c>
      <c r="I66">
        <v>28</v>
      </c>
      <c r="J66" s="2" t="b">
        <f>I66&gt;H66</f>
        <v>1</v>
      </c>
    </row>
    <row r="67" spans="1:11" x14ac:dyDescent="0.25">
      <c r="A67" s="2" t="s">
        <v>57</v>
      </c>
      <c r="B67" s="2" t="s">
        <v>63</v>
      </c>
      <c r="C67" s="2">
        <v>3</v>
      </c>
      <c r="D67" s="2" t="s">
        <v>87</v>
      </c>
      <c r="E67" s="2">
        <v>41</v>
      </c>
      <c r="F67" s="2" t="s">
        <v>170</v>
      </c>
      <c r="G67" s="2" t="s">
        <v>172</v>
      </c>
      <c r="H67" s="2">
        <v>8</v>
      </c>
      <c r="I67">
        <v>24</v>
      </c>
      <c r="J67" s="2" t="b">
        <f>I67&gt;H67</f>
        <v>1</v>
      </c>
    </row>
    <row r="68" spans="1:11" x14ac:dyDescent="0.25">
      <c r="A68" s="2" t="s">
        <v>57</v>
      </c>
      <c r="B68" s="2" t="s">
        <v>154</v>
      </c>
      <c r="C68" s="2">
        <v>3</v>
      </c>
      <c r="D68" s="2" t="s">
        <v>87</v>
      </c>
      <c r="E68" s="2">
        <v>43</v>
      </c>
      <c r="F68" s="2" t="s">
        <v>170</v>
      </c>
      <c r="G68" s="2" t="s">
        <v>174</v>
      </c>
      <c r="J68" s="2" t="b">
        <v>1</v>
      </c>
    </row>
    <row r="69" spans="1:11" ht="38" x14ac:dyDescent="0.25">
      <c r="A69" s="2" t="s">
        <v>68</v>
      </c>
      <c r="B69" s="2" t="s">
        <v>157</v>
      </c>
      <c r="C69" s="2">
        <v>3</v>
      </c>
      <c r="D69" s="2" t="s">
        <v>87</v>
      </c>
      <c r="E69" s="2">
        <v>44</v>
      </c>
      <c r="F69" s="2" t="s">
        <v>170</v>
      </c>
      <c r="G69" s="2" t="s">
        <v>172</v>
      </c>
      <c r="H69" s="2">
        <v>8</v>
      </c>
      <c r="I69">
        <v>10</v>
      </c>
      <c r="J69" s="2" t="b">
        <f t="shared" ref="J69:J76" si="0">I69&gt;H69</f>
        <v>1</v>
      </c>
    </row>
    <row r="70" spans="1:11" x14ac:dyDescent="0.25">
      <c r="A70" s="2" t="s">
        <v>77</v>
      </c>
      <c r="B70" s="2" t="s">
        <v>155</v>
      </c>
      <c r="C70" s="2">
        <v>3</v>
      </c>
      <c r="D70" s="2" t="s">
        <v>87</v>
      </c>
      <c r="E70" s="2">
        <v>46</v>
      </c>
      <c r="F70" s="2" t="s">
        <v>170</v>
      </c>
      <c r="G70" s="2" t="s">
        <v>172</v>
      </c>
      <c r="H70" s="2">
        <v>14</v>
      </c>
      <c r="I70">
        <v>15</v>
      </c>
      <c r="J70" s="2" t="b">
        <f t="shared" si="0"/>
        <v>1</v>
      </c>
    </row>
    <row r="71" spans="1:11" x14ac:dyDescent="0.25">
      <c r="A71" s="2" t="s">
        <v>51</v>
      </c>
      <c r="B71" s="2" t="s">
        <v>56</v>
      </c>
      <c r="C71" s="2">
        <v>4</v>
      </c>
      <c r="D71" s="2" t="s">
        <v>87</v>
      </c>
      <c r="E71" s="2">
        <v>46</v>
      </c>
      <c r="F71" s="2" t="s">
        <v>170</v>
      </c>
      <c r="G71" s="2" t="s">
        <v>172</v>
      </c>
      <c r="H71" s="2">
        <v>9</v>
      </c>
      <c r="I71">
        <v>14</v>
      </c>
      <c r="J71" s="2" t="b">
        <f t="shared" si="0"/>
        <v>1</v>
      </c>
    </row>
    <row r="72" spans="1:11" x14ac:dyDescent="0.25">
      <c r="A72" s="2" t="s">
        <v>57</v>
      </c>
      <c r="B72" s="2" t="s">
        <v>65</v>
      </c>
      <c r="C72" s="2">
        <v>4</v>
      </c>
      <c r="D72" s="2" t="s">
        <v>87</v>
      </c>
      <c r="E72" s="2">
        <v>52</v>
      </c>
      <c r="F72" s="2" t="s">
        <v>170</v>
      </c>
      <c r="G72" s="2" t="s">
        <v>172</v>
      </c>
      <c r="H72" s="2">
        <v>20</v>
      </c>
      <c r="I72">
        <v>27</v>
      </c>
      <c r="J72" s="2" t="b">
        <f t="shared" si="0"/>
        <v>1</v>
      </c>
    </row>
    <row r="73" spans="1:11" s="5" customFormat="1" x14ac:dyDescent="0.25">
      <c r="A73" s="2" t="s">
        <v>80</v>
      </c>
      <c r="B73" s="4" t="s">
        <v>84</v>
      </c>
      <c r="C73" s="2">
        <v>4</v>
      </c>
      <c r="D73" s="2" t="s">
        <v>87</v>
      </c>
      <c r="E73" s="2">
        <v>52</v>
      </c>
      <c r="F73" s="2" t="s">
        <v>170</v>
      </c>
      <c r="G73" s="2" t="s">
        <v>172</v>
      </c>
      <c r="H73" s="2">
        <v>20</v>
      </c>
      <c r="I73">
        <v>27</v>
      </c>
      <c r="J73" s="2" t="b">
        <f t="shared" si="0"/>
        <v>1</v>
      </c>
      <c r="K73" s="2"/>
    </row>
    <row r="74" spans="1:11" x14ac:dyDescent="0.25">
      <c r="A74" s="2" t="s">
        <v>57</v>
      </c>
      <c r="B74" s="2" t="s">
        <v>66</v>
      </c>
      <c r="C74" s="2">
        <v>4</v>
      </c>
      <c r="D74" s="2" t="s">
        <v>87</v>
      </c>
      <c r="E74" s="2">
        <v>56</v>
      </c>
      <c r="F74" s="2" t="s">
        <v>170</v>
      </c>
      <c r="G74" s="2" t="s">
        <v>172</v>
      </c>
      <c r="H74" s="2">
        <v>5</v>
      </c>
      <c r="I74">
        <v>11</v>
      </c>
      <c r="J74" s="2" t="b">
        <f t="shared" si="0"/>
        <v>1</v>
      </c>
    </row>
    <row r="75" spans="1:11" ht="38" x14ac:dyDescent="0.25">
      <c r="A75" s="2" t="s">
        <v>68</v>
      </c>
      <c r="B75" s="2" t="s">
        <v>74</v>
      </c>
      <c r="C75" s="2">
        <v>4</v>
      </c>
      <c r="D75" s="2" t="s">
        <v>87</v>
      </c>
      <c r="E75" s="2">
        <v>57</v>
      </c>
      <c r="F75" s="2" t="s">
        <v>170</v>
      </c>
      <c r="G75" s="2" t="s">
        <v>172</v>
      </c>
      <c r="H75" s="2">
        <v>9</v>
      </c>
      <c r="I75">
        <v>12</v>
      </c>
      <c r="J75" s="2" t="b">
        <f t="shared" si="0"/>
        <v>1</v>
      </c>
    </row>
    <row r="76" spans="1:11" ht="38" x14ac:dyDescent="0.25">
      <c r="A76" s="2" t="s">
        <v>68</v>
      </c>
      <c r="B76" s="2" t="s">
        <v>76</v>
      </c>
      <c r="C76" s="2">
        <v>4</v>
      </c>
      <c r="D76" s="2" t="s">
        <v>87</v>
      </c>
      <c r="E76" s="2">
        <v>58</v>
      </c>
      <c r="F76" s="2" t="s">
        <v>170</v>
      </c>
      <c r="G76" s="2" t="s">
        <v>172</v>
      </c>
      <c r="H76" s="2">
        <v>9</v>
      </c>
      <c r="I76">
        <v>12</v>
      </c>
      <c r="J76" s="2" t="b">
        <f t="shared" si="0"/>
        <v>1</v>
      </c>
    </row>
    <row r="77" spans="1:11" x14ac:dyDescent="0.25">
      <c r="A77" s="2" t="s">
        <v>57</v>
      </c>
      <c r="B77" s="2" t="s">
        <v>59</v>
      </c>
      <c r="C77" s="2">
        <v>1</v>
      </c>
      <c r="D77" s="2" t="s">
        <v>87</v>
      </c>
      <c r="E77" s="2">
        <v>7</v>
      </c>
      <c r="F77" s="2" t="s">
        <v>168</v>
      </c>
      <c r="G77" s="2" t="s">
        <v>172</v>
      </c>
      <c r="J77" s="2" t="b">
        <v>1</v>
      </c>
    </row>
    <row r="78" spans="1:11" x14ac:dyDescent="0.25">
      <c r="A78" s="2" t="s">
        <v>57</v>
      </c>
      <c r="B78" s="2" t="s">
        <v>60</v>
      </c>
      <c r="C78" s="2">
        <v>1</v>
      </c>
      <c r="D78" s="2" t="s">
        <v>87</v>
      </c>
      <c r="E78" s="2">
        <v>14</v>
      </c>
      <c r="F78" s="2" t="s">
        <v>168</v>
      </c>
      <c r="G78" s="2" t="s">
        <v>172</v>
      </c>
      <c r="J78" s="2" t="b">
        <v>1</v>
      </c>
    </row>
    <row r="79" spans="1:11" x14ac:dyDescent="0.25">
      <c r="A79" s="2" t="s">
        <v>68</v>
      </c>
      <c r="B79" s="2" t="s">
        <v>69</v>
      </c>
      <c r="C79" s="2">
        <v>1</v>
      </c>
      <c r="D79" s="2" t="s">
        <v>87</v>
      </c>
      <c r="E79" s="2">
        <v>15</v>
      </c>
      <c r="F79" s="2" t="s">
        <v>168</v>
      </c>
      <c r="G79" s="2" t="s">
        <v>172</v>
      </c>
      <c r="J79" s="2" t="b">
        <v>1</v>
      </c>
    </row>
    <row r="80" spans="1:11" x14ac:dyDescent="0.25">
      <c r="A80" s="2" t="s">
        <v>68</v>
      </c>
      <c r="B80" s="2" t="s">
        <v>70</v>
      </c>
      <c r="C80" s="2">
        <v>1</v>
      </c>
      <c r="D80" s="2" t="s">
        <v>87</v>
      </c>
      <c r="E80" s="2">
        <v>16</v>
      </c>
      <c r="F80" s="2" t="s">
        <v>168</v>
      </c>
      <c r="G80" s="2" t="s">
        <v>172</v>
      </c>
      <c r="J80" s="2" t="b">
        <v>1</v>
      </c>
    </row>
    <row r="81" spans="1:11" ht="38" x14ac:dyDescent="0.25">
      <c r="A81" s="2" t="s">
        <v>80</v>
      </c>
      <c r="B81" s="3" t="s">
        <v>81</v>
      </c>
      <c r="C81" s="2">
        <v>1</v>
      </c>
      <c r="D81" s="2" t="s">
        <v>87</v>
      </c>
      <c r="E81" s="2">
        <v>18</v>
      </c>
      <c r="F81" s="2" t="s">
        <v>168</v>
      </c>
      <c r="G81" s="2" t="s">
        <v>172</v>
      </c>
      <c r="J81" s="2" t="b">
        <v>1</v>
      </c>
    </row>
    <row r="82" spans="1:11" x14ac:dyDescent="0.25">
      <c r="A82" s="2" t="s">
        <v>68</v>
      </c>
      <c r="B82" s="2" t="s">
        <v>72</v>
      </c>
      <c r="C82" s="2">
        <v>2</v>
      </c>
      <c r="D82" s="2" t="s">
        <v>87</v>
      </c>
      <c r="E82" s="2">
        <v>31</v>
      </c>
      <c r="F82" s="2" t="s">
        <v>168</v>
      </c>
      <c r="G82" s="2" t="s">
        <v>172</v>
      </c>
      <c r="J82" s="2" t="b">
        <v>1</v>
      </c>
    </row>
    <row r="83" spans="1:11" x14ac:dyDescent="0.25">
      <c r="A83" s="2" t="s">
        <v>57</v>
      </c>
      <c r="B83" s="2" t="s">
        <v>58</v>
      </c>
      <c r="C83" s="2">
        <v>1</v>
      </c>
      <c r="D83" s="2" t="s">
        <v>87</v>
      </c>
      <c r="E83" s="2">
        <v>5</v>
      </c>
      <c r="F83" s="2" t="s">
        <v>168</v>
      </c>
      <c r="G83" s="2" t="s">
        <v>172</v>
      </c>
    </row>
    <row r="84" spans="1:11" s="5" customFormat="1" x14ac:dyDescent="0.25">
      <c r="A84" s="2" t="s">
        <v>68</v>
      </c>
      <c r="B84" s="2" t="s">
        <v>75</v>
      </c>
      <c r="C84" s="2">
        <v>4</v>
      </c>
      <c r="D84" s="2" t="s">
        <v>87</v>
      </c>
      <c r="E84" s="2">
        <v>44</v>
      </c>
      <c r="F84" s="2" t="s">
        <v>170</v>
      </c>
      <c r="G84" s="2" t="s">
        <v>172</v>
      </c>
      <c r="H84" s="2">
        <v>3</v>
      </c>
      <c r="I84">
        <v>7</v>
      </c>
      <c r="J84" s="2" t="b">
        <v>1</v>
      </c>
      <c r="K84" s="2"/>
    </row>
    <row r="85" spans="1:11" x14ac:dyDescent="0.25">
      <c r="A85" s="5" t="s">
        <v>77</v>
      </c>
      <c r="B85" s="5" t="s">
        <v>158</v>
      </c>
      <c r="C85" s="5">
        <v>4</v>
      </c>
      <c r="D85" s="5" t="s">
        <v>87</v>
      </c>
      <c r="E85" s="5">
        <v>59</v>
      </c>
      <c r="F85" s="5"/>
      <c r="G85" s="5"/>
    </row>
  </sheetData>
  <sortState ref="A2:K85">
    <sortCondition ref="D6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P2</vt:lpstr>
      <vt:lpstr>P1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2017-02-09T13:57:52Z</dcterms:created>
  <dcterms:modified xsi:type="dcterms:W3CDTF">2017-05-19T12:31:38Z</dcterms:modified>
</cp:coreProperties>
</file>