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Covid-19 Radar\Recordsfiles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0" i="1" l="1"/>
  <c r="H161" i="1" s="1"/>
  <c r="F159" i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A160" i="1"/>
  <c r="A161" i="1" s="1"/>
  <c r="A162" i="1" s="1"/>
  <c r="A163" i="1" s="1"/>
  <c r="A164" i="1" s="1"/>
  <c r="A165" i="1" s="1"/>
  <c r="A166" i="1" s="1"/>
  <c r="A167" i="1" s="1"/>
  <c r="A168" i="1" s="1"/>
  <c r="A169" i="1" s="1"/>
  <c r="H162" i="1" l="1"/>
  <c r="N161" i="1"/>
  <c r="N160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H153" i="1"/>
  <c r="H154" i="1" s="1"/>
  <c r="H155" i="1" s="1"/>
  <c r="H156" i="1" s="1"/>
  <c r="H157" i="1" s="1"/>
  <c r="H158" i="1" s="1"/>
  <c r="H159" i="1" s="1"/>
  <c r="G153" i="1"/>
  <c r="G154" i="1"/>
  <c r="G155" i="1"/>
  <c r="G156" i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O169" i="1" s="1"/>
  <c r="F153" i="1"/>
  <c r="F154" i="1" s="1"/>
  <c r="F155" i="1" s="1"/>
  <c r="F156" i="1" s="1"/>
  <c r="F157" i="1" s="1"/>
  <c r="F158" i="1" s="1"/>
  <c r="H150" i="1"/>
  <c r="H151" i="1" s="1"/>
  <c r="H152" i="1" s="1"/>
  <c r="G150" i="1"/>
  <c r="G151" i="1" s="1"/>
  <c r="G152" i="1" s="1"/>
  <c r="F150" i="1"/>
  <c r="F151" i="1"/>
  <c r="F152" i="1"/>
  <c r="F144" i="1"/>
  <c r="F145" i="1"/>
  <c r="F146" i="1" s="1"/>
  <c r="F147" i="1" s="1"/>
  <c r="F148" i="1" s="1"/>
  <c r="F149" i="1" s="1"/>
  <c r="H142" i="1"/>
  <c r="H143" i="1"/>
  <c r="H144" i="1"/>
  <c r="H145" i="1"/>
  <c r="H146" i="1" s="1"/>
  <c r="H147" i="1" s="1"/>
  <c r="H148" i="1" s="1"/>
  <c r="H149" i="1" s="1"/>
  <c r="G142" i="1"/>
  <c r="G143" i="1"/>
  <c r="G144" i="1"/>
  <c r="G145" i="1"/>
  <c r="G146" i="1" s="1"/>
  <c r="G147" i="1" s="1"/>
  <c r="G148" i="1" s="1"/>
  <c r="G149" i="1" s="1"/>
  <c r="F143" i="1"/>
  <c r="F142" i="1"/>
  <c r="H137" i="1"/>
  <c r="H138" i="1"/>
  <c r="H139" i="1"/>
  <c r="H140" i="1" s="1"/>
  <c r="H141" i="1" s="1"/>
  <c r="G137" i="1"/>
  <c r="G138" i="1" s="1"/>
  <c r="G139" i="1" s="1"/>
  <c r="G140" i="1" s="1"/>
  <c r="G141" i="1" s="1"/>
  <c r="F137" i="1"/>
  <c r="F138" i="1"/>
  <c r="F139" i="1" s="1"/>
  <c r="F140" i="1" s="1"/>
  <c r="F141" i="1" s="1"/>
  <c r="A137" i="1"/>
  <c r="A138" i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36" i="1"/>
  <c r="O164" i="1" l="1"/>
  <c r="O162" i="1"/>
  <c r="O168" i="1"/>
  <c r="O166" i="1"/>
  <c r="O163" i="1"/>
  <c r="O161" i="1"/>
  <c r="O167" i="1"/>
  <c r="O159" i="1"/>
  <c r="O160" i="1"/>
  <c r="O165" i="1"/>
  <c r="H163" i="1"/>
  <c r="N162" i="1"/>
  <c r="O135" i="1"/>
  <c r="O136" i="1"/>
  <c r="N135" i="1"/>
  <c r="N136" i="1"/>
  <c r="H135" i="1"/>
  <c r="H136" i="1" s="1"/>
  <c r="G135" i="1"/>
  <c r="G136" i="1"/>
  <c r="F135" i="1"/>
  <c r="F136" i="1" s="1"/>
  <c r="H164" i="1" l="1"/>
  <c r="N163" i="1"/>
  <c r="O129" i="1"/>
  <c r="O130" i="1"/>
  <c r="O131" i="1"/>
  <c r="O132" i="1"/>
  <c r="O133" i="1"/>
  <c r="O134" i="1"/>
  <c r="N129" i="1"/>
  <c r="N130" i="1"/>
  <c r="N131" i="1"/>
  <c r="N132" i="1"/>
  <c r="N133" i="1"/>
  <c r="N134" i="1"/>
  <c r="H129" i="1"/>
  <c r="H130" i="1" s="1"/>
  <c r="H131" i="1" s="1"/>
  <c r="H132" i="1" s="1"/>
  <c r="H133" i="1" s="1"/>
  <c r="H134" i="1" s="1"/>
  <c r="G129" i="1"/>
  <c r="G130" i="1"/>
  <c r="G131" i="1"/>
  <c r="G132" i="1" s="1"/>
  <c r="G133" i="1" s="1"/>
  <c r="G134" i="1" s="1"/>
  <c r="F129" i="1"/>
  <c r="F130" i="1" s="1"/>
  <c r="F131" i="1" s="1"/>
  <c r="F132" i="1" s="1"/>
  <c r="F133" i="1" s="1"/>
  <c r="F134" i="1" s="1"/>
  <c r="H165" i="1" l="1"/>
  <c r="N164" i="1"/>
  <c r="O127" i="1"/>
  <c r="O128" i="1"/>
  <c r="N127" i="1"/>
  <c r="N128" i="1"/>
  <c r="H127" i="1"/>
  <c r="H128" i="1"/>
  <c r="G127" i="1"/>
  <c r="G128" i="1" s="1"/>
  <c r="F127" i="1"/>
  <c r="F128" i="1" s="1"/>
  <c r="H166" i="1" l="1"/>
  <c r="N165" i="1"/>
  <c r="O121" i="1"/>
  <c r="O122" i="1"/>
  <c r="O123" i="1"/>
  <c r="O124" i="1"/>
  <c r="O125" i="1"/>
  <c r="O126" i="1"/>
  <c r="N121" i="1"/>
  <c r="N122" i="1"/>
  <c r="N123" i="1"/>
  <c r="N124" i="1"/>
  <c r="N125" i="1"/>
  <c r="N126" i="1"/>
  <c r="H121" i="1"/>
  <c r="H122" i="1"/>
  <c r="H123" i="1" s="1"/>
  <c r="H124" i="1" s="1"/>
  <c r="H125" i="1" s="1"/>
  <c r="H126" i="1" s="1"/>
  <c r="G121" i="1"/>
  <c r="G122" i="1"/>
  <c r="G123" i="1"/>
  <c r="G124" i="1" s="1"/>
  <c r="G125" i="1" s="1"/>
  <c r="G126" i="1" s="1"/>
  <c r="F121" i="1"/>
  <c r="F122" i="1" s="1"/>
  <c r="F123" i="1" s="1"/>
  <c r="F124" i="1" s="1"/>
  <c r="F125" i="1" s="1"/>
  <c r="F126" i="1" s="1"/>
  <c r="H167" i="1" l="1"/>
  <c r="N166" i="1"/>
  <c r="O120" i="1"/>
  <c r="N120" i="1"/>
  <c r="H120" i="1"/>
  <c r="G120" i="1"/>
  <c r="F120" i="1"/>
  <c r="H168" i="1" l="1"/>
  <c r="N167" i="1"/>
  <c r="O116" i="1"/>
  <c r="O117" i="1"/>
  <c r="O118" i="1"/>
  <c r="N116" i="1"/>
  <c r="N117" i="1"/>
  <c r="N118" i="1"/>
  <c r="N119" i="1"/>
  <c r="H116" i="1"/>
  <c r="H117" i="1"/>
  <c r="H118" i="1" s="1"/>
  <c r="H119" i="1" s="1"/>
  <c r="G116" i="1"/>
  <c r="G117" i="1"/>
  <c r="G118" i="1" s="1"/>
  <c r="G119" i="1" s="1"/>
  <c r="O119" i="1" s="1"/>
  <c r="F116" i="1"/>
  <c r="F117" i="1"/>
  <c r="F118" i="1"/>
  <c r="F119" i="1"/>
  <c r="H169" i="1" l="1"/>
  <c r="N169" i="1" s="1"/>
  <c r="N168" i="1"/>
  <c r="O115" i="1"/>
  <c r="N115" i="1"/>
  <c r="H115" i="1"/>
  <c r="G115" i="1"/>
  <c r="F115" i="1"/>
  <c r="O113" i="1" l="1"/>
  <c r="O114" i="1"/>
  <c r="N113" i="1"/>
  <c r="N114" i="1"/>
  <c r="H113" i="1"/>
  <c r="H114" i="1" s="1"/>
  <c r="G113" i="1"/>
  <c r="G114" i="1" s="1"/>
  <c r="F113" i="1"/>
  <c r="F114" i="1"/>
  <c r="N112" i="1" l="1"/>
  <c r="H112" i="1"/>
  <c r="J29" i="1" l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A43" i="1" l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O112" i="1" s="1"/>
  <c r="G6" i="1"/>
  <c r="F6" i="1"/>
  <c r="O6" i="1" l="1"/>
  <c r="N6" i="1"/>
  <c r="F7" i="1"/>
  <c r="A44" i="1"/>
  <c r="L6" i="1"/>
  <c r="K6" i="1"/>
  <c r="I6" i="1"/>
  <c r="N7" i="1" l="1"/>
  <c r="O7" i="1"/>
  <c r="F8" i="1"/>
  <c r="A45" i="1"/>
  <c r="L8" i="1"/>
  <c r="K8" i="1"/>
  <c r="J6" i="1"/>
  <c r="A46" i="1" l="1"/>
  <c r="O8" i="1"/>
  <c r="N8" i="1"/>
  <c r="F9" i="1"/>
  <c r="O9" i="1" l="1"/>
  <c r="N9" i="1"/>
  <c r="F10" i="1"/>
  <c r="A47" i="1"/>
  <c r="A48" i="1" l="1"/>
  <c r="O10" i="1"/>
  <c r="N10" i="1"/>
  <c r="F11" i="1"/>
  <c r="F12" i="1" l="1"/>
  <c r="N11" i="1"/>
  <c r="O11" i="1"/>
  <c r="A49" i="1"/>
  <c r="A50" i="1" l="1"/>
  <c r="F13" i="1"/>
  <c r="O12" i="1"/>
  <c r="N12" i="1"/>
  <c r="F14" i="1" l="1"/>
  <c r="O13" i="1"/>
  <c r="N13" i="1"/>
  <c r="A51" i="1"/>
  <c r="A52" i="1" l="1"/>
  <c r="F15" i="1"/>
  <c r="O14" i="1"/>
  <c r="N14" i="1"/>
  <c r="F16" i="1" l="1"/>
  <c r="N15" i="1"/>
  <c r="O15" i="1"/>
  <c r="A53" i="1"/>
  <c r="A54" i="1" l="1"/>
  <c r="F17" i="1"/>
  <c r="O16" i="1"/>
  <c r="N16" i="1"/>
  <c r="F18" i="1" l="1"/>
  <c r="O17" i="1"/>
  <c r="N17" i="1"/>
  <c r="A55" i="1"/>
  <c r="F19" i="1" l="1"/>
  <c r="O18" i="1"/>
  <c r="N18" i="1"/>
  <c r="A56" i="1"/>
  <c r="F20" i="1" l="1"/>
  <c r="N19" i="1"/>
  <c r="O19" i="1"/>
  <c r="A57" i="1"/>
  <c r="A58" i="1" l="1"/>
  <c r="F21" i="1"/>
  <c r="O20" i="1"/>
  <c r="N20" i="1"/>
  <c r="A59" i="1" l="1"/>
  <c r="F22" i="1"/>
  <c r="O21" i="1"/>
  <c r="N21" i="1"/>
  <c r="F23" i="1" l="1"/>
  <c r="O22" i="1"/>
  <c r="N22" i="1"/>
  <c r="A60" i="1"/>
  <c r="A61" i="1" l="1"/>
  <c r="N23" i="1"/>
  <c r="O23" i="1"/>
  <c r="F24" i="1"/>
  <c r="F25" i="1" s="1"/>
  <c r="F26" i="1" l="1"/>
  <c r="O25" i="1"/>
  <c r="N25" i="1"/>
  <c r="A62" i="1"/>
  <c r="O24" i="1"/>
  <c r="N24" i="1"/>
  <c r="A63" i="1" l="1"/>
  <c r="F27" i="1"/>
  <c r="O26" i="1"/>
  <c r="N26" i="1"/>
  <c r="F28" i="1" l="1"/>
  <c r="N27" i="1"/>
  <c r="O27" i="1"/>
  <c r="A64" i="1"/>
  <c r="A65" i="1" l="1"/>
  <c r="F29" i="1"/>
  <c r="O28" i="1"/>
  <c r="N28" i="1"/>
  <c r="F30" i="1" l="1"/>
  <c r="O29" i="1"/>
  <c r="N29" i="1"/>
  <c r="A66" i="1"/>
  <c r="A67" i="1" l="1"/>
  <c r="F31" i="1"/>
  <c r="O30" i="1"/>
  <c r="N30" i="1"/>
  <c r="F32" i="1" l="1"/>
  <c r="N31" i="1"/>
  <c r="O31" i="1"/>
  <c r="A68" i="1"/>
  <c r="A69" i="1" l="1"/>
  <c r="F33" i="1"/>
  <c r="O32" i="1"/>
  <c r="N32" i="1"/>
  <c r="F34" i="1" l="1"/>
  <c r="O33" i="1"/>
  <c r="N33" i="1"/>
  <c r="A70" i="1"/>
  <c r="F35" i="1" l="1"/>
  <c r="O34" i="1"/>
  <c r="N34" i="1"/>
  <c r="A71" i="1"/>
  <c r="F36" i="1" l="1"/>
  <c r="N35" i="1"/>
  <c r="O35" i="1"/>
  <c r="A72" i="1"/>
  <c r="A73" i="1" l="1"/>
  <c r="F37" i="1"/>
  <c r="O36" i="1"/>
  <c r="N36" i="1"/>
  <c r="F38" i="1" l="1"/>
  <c r="O37" i="1"/>
  <c r="N37" i="1"/>
  <c r="A74" i="1"/>
  <c r="A75" i="1" l="1"/>
  <c r="F39" i="1"/>
  <c r="O38" i="1"/>
  <c r="N38" i="1"/>
  <c r="F40" i="1" l="1"/>
  <c r="N39" i="1"/>
  <c r="O39" i="1"/>
  <c r="A76" i="1"/>
  <c r="F41" i="1" l="1"/>
  <c r="O40" i="1"/>
  <c r="N40" i="1"/>
  <c r="A77" i="1"/>
  <c r="A78" i="1" l="1"/>
  <c r="F42" i="1"/>
  <c r="O41" i="1"/>
  <c r="N41" i="1"/>
  <c r="F43" i="1" l="1"/>
  <c r="O42" i="1"/>
  <c r="N42" i="1"/>
  <c r="A79" i="1"/>
  <c r="A80" i="1" l="1"/>
  <c r="F44" i="1"/>
  <c r="O43" i="1"/>
  <c r="N43" i="1"/>
  <c r="F45" i="1" l="1"/>
  <c r="O44" i="1"/>
  <c r="N44" i="1"/>
  <c r="A81" i="1"/>
  <c r="A82" i="1" l="1"/>
  <c r="F46" i="1"/>
  <c r="O45" i="1"/>
  <c r="N45" i="1"/>
  <c r="F47" i="1" l="1"/>
  <c r="O46" i="1"/>
  <c r="N46" i="1"/>
  <c r="A83" i="1"/>
  <c r="F48" i="1" l="1"/>
  <c r="N47" i="1"/>
  <c r="O47" i="1"/>
  <c r="A84" i="1"/>
  <c r="A85" i="1" l="1"/>
  <c r="F49" i="1"/>
  <c r="O48" i="1"/>
  <c r="N48" i="1"/>
  <c r="F50" i="1" l="1"/>
  <c r="O49" i="1"/>
  <c r="N49" i="1"/>
  <c r="A86" i="1"/>
  <c r="A87" i="1" l="1"/>
  <c r="F51" i="1"/>
  <c r="O50" i="1"/>
  <c r="N50" i="1"/>
  <c r="F52" i="1" l="1"/>
  <c r="N51" i="1"/>
  <c r="O51" i="1"/>
  <c r="A88" i="1"/>
  <c r="A89" i="1" l="1"/>
  <c r="F53" i="1"/>
  <c r="O52" i="1"/>
  <c r="N52" i="1"/>
  <c r="F54" i="1" l="1"/>
  <c r="O53" i="1"/>
  <c r="N53" i="1"/>
  <c r="A90" i="1"/>
  <c r="A91" i="1" l="1"/>
  <c r="F55" i="1"/>
  <c r="O54" i="1"/>
  <c r="N54" i="1"/>
  <c r="F56" i="1" l="1"/>
  <c r="N55" i="1"/>
  <c r="O55" i="1"/>
  <c r="A92" i="1"/>
  <c r="A93" i="1" l="1"/>
  <c r="F57" i="1"/>
  <c r="O56" i="1"/>
  <c r="N56" i="1"/>
  <c r="F58" i="1" l="1"/>
  <c r="N57" i="1"/>
  <c r="O57" i="1"/>
  <c r="A94" i="1"/>
  <c r="A95" i="1" l="1"/>
  <c r="F59" i="1"/>
  <c r="O58" i="1"/>
  <c r="N58" i="1"/>
  <c r="A96" i="1" l="1"/>
  <c r="F60" i="1"/>
  <c r="N59" i="1"/>
  <c r="O59" i="1"/>
  <c r="F61" i="1" l="1"/>
  <c r="N60" i="1"/>
  <c r="O60" i="1"/>
  <c r="A97" i="1"/>
  <c r="F62" i="1" l="1"/>
  <c r="O61" i="1"/>
  <c r="N61" i="1"/>
  <c r="A98" i="1"/>
  <c r="A99" i="1" l="1"/>
  <c r="F63" i="1"/>
  <c r="O62" i="1"/>
  <c r="N62" i="1"/>
  <c r="A100" i="1" l="1"/>
  <c r="F64" i="1"/>
  <c r="N63" i="1"/>
  <c r="O63" i="1"/>
  <c r="F65" i="1" l="1"/>
  <c r="O64" i="1"/>
  <c r="N64" i="1"/>
  <c r="A101" i="1"/>
  <c r="F66" i="1" l="1"/>
  <c r="O65" i="1"/>
  <c r="N65" i="1"/>
  <c r="A102" i="1"/>
  <c r="A103" i="1" l="1"/>
  <c r="F67" i="1"/>
  <c r="N66" i="1"/>
  <c r="O66" i="1"/>
  <c r="A104" i="1" l="1"/>
  <c r="F68" i="1"/>
  <c r="N67" i="1"/>
  <c r="O67" i="1"/>
  <c r="F69" i="1" l="1"/>
  <c r="O68" i="1"/>
  <c r="N68" i="1"/>
  <c r="A105" i="1"/>
  <c r="A106" i="1" l="1"/>
  <c r="F70" i="1"/>
  <c r="O69" i="1"/>
  <c r="N69" i="1"/>
  <c r="F71" i="1" l="1"/>
  <c r="O70" i="1"/>
  <c r="N70" i="1"/>
  <c r="A107" i="1"/>
  <c r="A108" i="1" l="1"/>
  <c r="F72" i="1"/>
  <c r="N71" i="1"/>
  <c r="O71" i="1"/>
  <c r="F73" i="1" l="1"/>
  <c r="O72" i="1"/>
  <c r="N72" i="1"/>
  <c r="F74" i="1" l="1"/>
  <c r="N73" i="1"/>
  <c r="O73" i="1"/>
  <c r="F75" i="1" l="1"/>
  <c r="O74" i="1"/>
  <c r="N74" i="1"/>
  <c r="F76" i="1" l="1"/>
  <c r="O75" i="1"/>
  <c r="N75" i="1"/>
  <c r="F77" i="1" l="1"/>
  <c r="O76" i="1"/>
  <c r="N76" i="1"/>
  <c r="F78" i="1" l="1"/>
  <c r="O77" i="1"/>
  <c r="N77" i="1"/>
  <c r="F79" i="1" l="1"/>
  <c r="O78" i="1"/>
  <c r="N78" i="1"/>
  <c r="F80" i="1" l="1"/>
  <c r="N79" i="1"/>
  <c r="O79" i="1"/>
  <c r="F81" i="1" l="1"/>
  <c r="O80" i="1"/>
  <c r="N80" i="1"/>
  <c r="F82" i="1" l="1"/>
  <c r="O81" i="1"/>
  <c r="N81" i="1"/>
  <c r="F83" i="1" l="1"/>
  <c r="N82" i="1"/>
  <c r="O82" i="1"/>
  <c r="F84" i="1" l="1"/>
  <c r="N83" i="1"/>
  <c r="O83" i="1"/>
  <c r="F85" i="1" l="1"/>
  <c r="O84" i="1"/>
  <c r="N84" i="1"/>
  <c r="F86" i="1" l="1"/>
  <c r="O85" i="1"/>
  <c r="N85" i="1"/>
  <c r="F87" i="1" l="1"/>
  <c r="O86" i="1"/>
  <c r="N86" i="1"/>
  <c r="F88" i="1" l="1"/>
  <c r="N87" i="1"/>
  <c r="O87" i="1"/>
  <c r="F89" i="1" l="1"/>
  <c r="N88" i="1"/>
  <c r="O88" i="1"/>
  <c r="F90" i="1" l="1"/>
  <c r="O89" i="1"/>
  <c r="N89" i="1"/>
  <c r="F91" i="1" l="1"/>
  <c r="N90" i="1"/>
  <c r="O90" i="1"/>
  <c r="F92" i="1" l="1"/>
  <c r="N91" i="1"/>
  <c r="O91" i="1"/>
  <c r="F93" i="1" l="1"/>
  <c r="N92" i="1"/>
  <c r="O92" i="1"/>
  <c r="F94" i="1" l="1"/>
  <c r="O93" i="1"/>
  <c r="N93" i="1"/>
  <c r="F95" i="1" l="1"/>
  <c r="N94" i="1"/>
  <c r="O94" i="1"/>
  <c r="F96" i="1" l="1"/>
  <c r="N95" i="1"/>
  <c r="O95" i="1"/>
  <c r="F97" i="1" l="1"/>
  <c r="N96" i="1"/>
  <c r="O96" i="1"/>
  <c r="F98" i="1" l="1"/>
  <c r="O97" i="1"/>
  <c r="N97" i="1"/>
  <c r="F99" i="1" l="1"/>
  <c r="O98" i="1"/>
  <c r="N98" i="1"/>
  <c r="F100" i="1" l="1"/>
  <c r="N99" i="1"/>
  <c r="O99" i="1"/>
  <c r="F101" i="1" l="1"/>
  <c r="N100" i="1"/>
  <c r="O100" i="1"/>
  <c r="F102" i="1" l="1"/>
  <c r="O101" i="1"/>
  <c r="N101" i="1"/>
  <c r="F103" i="1" l="1"/>
  <c r="N102" i="1"/>
  <c r="O102" i="1"/>
  <c r="F104" i="1" l="1"/>
  <c r="N103" i="1"/>
  <c r="O103" i="1"/>
  <c r="F105" i="1" l="1"/>
  <c r="O104" i="1"/>
  <c r="N104" i="1"/>
  <c r="F106" i="1" l="1"/>
  <c r="O105" i="1"/>
  <c r="N105" i="1"/>
  <c r="F107" i="1" l="1"/>
  <c r="O106" i="1"/>
  <c r="N106" i="1"/>
  <c r="F108" i="1" l="1"/>
  <c r="N107" i="1"/>
  <c r="O107" i="1"/>
  <c r="F109" i="1" l="1"/>
  <c r="O108" i="1"/>
  <c r="N108" i="1"/>
  <c r="F110" i="1" l="1"/>
  <c r="O109" i="1"/>
  <c r="N109" i="1"/>
  <c r="F111" i="1" l="1"/>
  <c r="O110" i="1"/>
  <c r="N110" i="1"/>
  <c r="F112" i="1" l="1"/>
  <c r="O111" i="1"/>
  <c r="N111" i="1"/>
</calcChain>
</file>

<file path=xl/sharedStrings.xml><?xml version="1.0" encoding="utf-8"?>
<sst xmlns="http://schemas.openxmlformats.org/spreadsheetml/2006/main" count="69" uniqueCount="68">
  <si>
    <t>COVID -19 DAILY DATA</t>
  </si>
  <si>
    <t>DATE</t>
  </si>
  <si>
    <t>NEW CASES</t>
  </si>
  <si>
    <t>TOTAL RECOVERD</t>
  </si>
  <si>
    <t>NEW DEATHS</t>
  </si>
  <si>
    <t>NEW RECOVERD</t>
  </si>
  <si>
    <t>ACTIVE CASES</t>
  </si>
  <si>
    <t>TOTAL DEATHS</t>
  </si>
  <si>
    <t>TOTAL CASES</t>
  </si>
  <si>
    <t>CUMM/CASES</t>
  </si>
  <si>
    <t>CUMM/RECOVERY</t>
  </si>
  <si>
    <t>CUMM/DEATHS</t>
  </si>
  <si>
    <t>deaths</t>
  </si>
  <si>
    <t>recovery</t>
  </si>
  <si>
    <t>[</t>
  </si>
  <si>
    <t>]</t>
  </si>
  <si>
    <t>,</t>
  </si>
  <si>
    <t/>
  </si>
  <si>
    <t>CASES PER COUNTY</t>
  </si>
  <si>
    <t>COUNTY</t>
  </si>
  <si>
    <t>SERIAL</t>
  </si>
  <si>
    <t>NAIROBI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</si>
  <si>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</si>
  <si>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</si>
  <si>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</si>
  <si>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</si>
  <si>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</si>
  <si>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</si>
  <si>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</si>
  <si>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</si>
  <si>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</si>
  <si>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</si>
  <si>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</si>
  <si>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</si>
  <si>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THARAKANITHI</t>
  </si>
  <si>
    <t>EMBU</t>
  </si>
  <si>
    <t>KITUI</t>
  </si>
  <si>
    <t>MACHAKOS</t>
  </si>
  <si>
    <t>MAKUENI</t>
  </si>
  <si>
    <t>NYANDARUS</t>
  </si>
  <si>
    <t>NYERI</t>
  </si>
  <si>
    <t>KIRINYAGA</t>
  </si>
  <si>
    <t>MURANGA</t>
  </si>
  <si>
    <t>KIAMBU</t>
  </si>
  <si>
    <t>TURKANA</t>
  </si>
  <si>
    <t>WEST POKOT</t>
  </si>
  <si>
    <t>SAMBURU</t>
  </si>
  <si>
    <t>TRANS NZOIA</t>
  </si>
  <si>
    <t>UASIN GISHU</t>
  </si>
  <si>
    <t>ELGEYO MARAKET</t>
  </si>
  <si>
    <t>NANDI</t>
  </si>
  <si>
    <t>BARINGO</t>
  </si>
  <si>
    <t>LAIKIPIA</t>
  </si>
  <si>
    <t>NAKURU</t>
  </si>
  <si>
    <t>NAROK</t>
  </si>
  <si>
    <t>KAJIADO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</si>
  <si>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</si>
  <si>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</si>
  <si>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</si>
  <si>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</si>
  <si>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</si>
  <si>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</si>
  <si>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</si>
  <si>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</si>
  <si>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</si>
  <si>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</si>
  <si>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</si>
  <si>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KERICHO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</si>
</sst>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22"/>
      <color rgb="FF00B050"/>
      <name val="Bernard MT Condensed"/>
      <family val="1"/>
    </font>
    <font>
      <b/>
      <sz val="14"/>
      <color theme="1"/>
      <name val="Calibri"/>
      <family val="2"/>
      <scheme val="minor"/>
    </font>
    <font>
      <sz val="20"/>
      <color rgb="FF00B050"/>
      <name val="Calibri"/>
      <family val="2"/>
      <scheme val="minor"/>
    </font>
    <font>
      <sz val="20"/>
      <color rgb="FFFF0000"/>
      <name val="Calibri"/>
      <family val="2"/>
      <scheme val="minor"/>
    </font>
    <font>
      <sz val="20"/>
      <color rgb="FF00B0F0"/>
      <name val="Calibri"/>
      <family val="2"/>
      <scheme val="minor"/>
    </font>
    <font>
      <sz val="20"/>
      <color rgb="FF0070C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27">
    <xf numFmtId="0" fontId="0" fillId="0" borderId="0" xfId="0"/>
    <xf numFmtId="0" fontId="2" fillId="3" borderId="0" xfId="0" applyFont="1" applyFill="1"/>
    <xf numFmtId="0" fontId="2" fillId="0" borderId="0" xfId="0" applyFont="1" applyFill="1"/>
    <xf numFmtId="14" fontId="0" fillId="0" borderId="0" xfId="0" applyNumberFormat="1"/>
    <xf numFmtId="0" fontId="7" fillId="2" borderId="0" xfId="0" applyFont="1" applyFill="1"/>
    <xf numFmtId="0" fontId="0" fillId="0" borderId="0" xfId="0" applyFont="1"/>
    <xf numFmtId="0" fontId="0" fillId="0" borderId="0" xfId="0" applyFill="1"/>
    <xf numFmtId="14" fontId="0" fillId="0" borderId="0" xfId="0" applyNumberFormat="1" applyFill="1"/>
    <xf numFmtId="0" fontId="8" fillId="4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0" fontId="0" fillId="0" borderId="0" xfId="1" applyNumberFormat="1" applyFont="1" applyAlignment="1">
      <alignment horizontal="center"/>
    </xf>
    <xf numFmtId="0" fontId="0" fillId="0" borderId="0" xfId="0" quotePrefix="1"/>
    <xf numFmtId="0" fontId="0" fillId="0" borderId="0" xfId="0" applyAlignment="1">
      <alignment horizontal="center"/>
    </xf>
    <xf numFmtId="0" fontId="16" fillId="5" borderId="0" xfId="0" applyFont="1" applyFill="1"/>
    <xf numFmtId="0" fontId="1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0070C0"/>
                </a:solidFill>
              </a:rPr>
              <a:t>COVID-19 GRAPH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7171296296296298"/>
          <c:w val="0.89019685039370078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cat>
            <c:strRef>
              <c:f>Sheet1!$I$5:$L$5</c:f>
              <c:strCache>
                <c:ptCount val="4"/>
                <c:pt idx="0">
                  <c:v>TOTAL CASES</c:v>
                </c:pt>
                <c:pt idx="1">
                  <c:v>ACTIVE CASES</c:v>
                </c:pt>
                <c:pt idx="2">
                  <c:v>TOTAL RECOVERD</c:v>
                </c:pt>
                <c:pt idx="3">
                  <c:v>TOTAL DEATHS</c:v>
                </c:pt>
              </c:strCache>
            </c:strRef>
          </c:cat>
          <c:val>
            <c:numRef>
              <c:f>Sheet1!$I$6:$L$6</c:f>
              <c:numCache>
                <c:formatCode>General</c:formatCode>
                <c:ptCount val="4"/>
                <c:pt idx="0">
                  <c:v>32803</c:v>
                </c:pt>
                <c:pt idx="1">
                  <c:v>13189</c:v>
                </c:pt>
                <c:pt idx="2">
                  <c:v>19055</c:v>
                </c:pt>
                <c:pt idx="3">
                  <c:v>559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Sheet1!$I$5:$L$5</c:f>
              <c:strCache>
                <c:ptCount val="4"/>
                <c:pt idx="0">
                  <c:v>TOTAL CASES</c:v>
                </c:pt>
                <c:pt idx="1">
                  <c:v>ACTIVE CASES</c:v>
                </c:pt>
                <c:pt idx="2">
                  <c:v>TOTAL RECOVERD</c:v>
                </c:pt>
                <c:pt idx="3">
                  <c:v>TOTAL DEATHS</c:v>
                </c:pt>
              </c:strCache>
            </c:strRef>
          </c:cat>
          <c:val>
            <c:numRef>
              <c:f>Sheet1!$I$7:$L$7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6453800"/>
        <c:axId val="336454184"/>
      </c:barChart>
      <c:catAx>
        <c:axId val="336453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454184"/>
        <c:crosses val="autoZero"/>
        <c:auto val="1"/>
        <c:lblAlgn val="ctr"/>
        <c:lblOffset val="100"/>
        <c:noMultiLvlLbl val="0"/>
      </c:catAx>
      <c:valAx>
        <c:axId val="33645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453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9</xdr:row>
      <xdr:rowOff>14287</xdr:rowOff>
    </xdr:from>
    <xdr:to>
      <xdr:col>11</xdr:col>
      <xdr:colOff>1162050</xdr:colOff>
      <xdr:row>23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00"/>
  <sheetViews>
    <sheetView tabSelected="1" topLeftCell="H1" workbookViewId="0">
      <selection activeCell="I2" sqref="I2:Q2"/>
    </sheetView>
  </sheetViews>
  <sheetFormatPr defaultRowHeight="15" x14ac:dyDescent="0.25"/>
  <cols>
    <col min="2" max="2" width="9.7109375" bestFit="1" customWidth="1"/>
    <col min="3" max="3" width="14.5703125" bestFit="1" customWidth="1"/>
    <col min="4" max="4" width="11.140625" customWidth="1"/>
    <col min="5" max="5" width="9.42578125" customWidth="1"/>
    <col min="6" max="6" width="10.42578125" style="13" bestFit="1" customWidth="1"/>
    <col min="7" max="7" width="13.42578125" style="12" bestFit="1" customWidth="1"/>
    <col min="8" max="8" width="11.5703125" style="11" bestFit="1" customWidth="1"/>
    <col min="9" max="9" width="16.28515625" bestFit="1" customWidth="1"/>
    <col min="10" max="10" width="17" bestFit="1" customWidth="1"/>
    <col min="11" max="11" width="21.85546875" bestFit="1" customWidth="1"/>
    <col min="12" max="12" width="18.42578125" bestFit="1" customWidth="1"/>
    <col min="14" max="14" width="13.7109375" bestFit="1" customWidth="1"/>
    <col min="15" max="15" width="17" customWidth="1"/>
  </cols>
  <sheetData>
    <row r="2" spans="1:18" ht="27" x14ac:dyDescent="0.35">
      <c r="I2" s="22" t="s">
        <v>0</v>
      </c>
      <c r="J2" s="22"/>
      <c r="K2" s="22"/>
      <c r="L2" s="22"/>
      <c r="M2" s="22"/>
      <c r="N2" s="22"/>
      <c r="O2" s="22"/>
      <c r="P2" s="22"/>
      <c r="Q2" s="22"/>
    </row>
    <row r="5" spans="1:18" ht="18.75" x14ac:dyDescent="0.3">
      <c r="B5" s="4" t="s">
        <v>1</v>
      </c>
      <c r="C5" s="4" t="s">
        <v>2</v>
      </c>
      <c r="D5" s="4" t="s">
        <v>5</v>
      </c>
      <c r="E5" s="4" t="s">
        <v>4</v>
      </c>
      <c r="F5" s="8" t="s">
        <v>9</v>
      </c>
      <c r="G5" s="9" t="s">
        <v>10</v>
      </c>
      <c r="H5" s="10" t="s">
        <v>11</v>
      </c>
      <c r="I5" s="1" t="s">
        <v>8</v>
      </c>
      <c r="J5" s="1" t="s">
        <v>6</v>
      </c>
      <c r="K5" s="1" t="s">
        <v>3</v>
      </c>
      <c r="L5" s="1" t="s">
        <v>7</v>
      </c>
      <c r="M5" s="2"/>
      <c r="N5" s="1" t="s">
        <v>12</v>
      </c>
      <c r="O5" s="1" t="s">
        <v>13</v>
      </c>
      <c r="Q5" s="1" t="s">
        <v>16</v>
      </c>
      <c r="R5" s="18" t="s">
        <v>17</v>
      </c>
    </row>
    <row r="6" spans="1:18" x14ac:dyDescent="0.25">
      <c r="A6">
        <v>1</v>
      </c>
      <c r="B6" s="3">
        <v>43905</v>
      </c>
      <c r="C6">
        <v>2</v>
      </c>
      <c r="D6">
        <v>0</v>
      </c>
      <c r="E6">
        <v>0</v>
      </c>
      <c r="F6" s="13">
        <f>C6</f>
        <v>2</v>
      </c>
      <c r="G6" s="12">
        <f>D6</f>
        <v>0</v>
      </c>
      <c r="H6" s="11">
        <f>E6</f>
        <v>0</v>
      </c>
      <c r="I6" s="23">
        <f>SUM(C6:C3000)</f>
        <v>32803</v>
      </c>
      <c r="J6" s="24">
        <f>I6-(K6+L6)</f>
        <v>13189</v>
      </c>
      <c r="K6" s="25">
        <f>SUM(D6:D3000)</f>
        <v>19055</v>
      </c>
      <c r="L6" s="26">
        <f>SUM(E6:E3000)</f>
        <v>559</v>
      </c>
      <c r="N6" t="str">
        <f>CONCATENATE($Q$6,$R$5,"'",A6,"'",$R$5,$Q$5,F6,$Q$5,H6,$R$6)</f>
        <v>['1',2,0]</v>
      </c>
      <c r="O6" t="str">
        <f>CONCATENATE($Q$6,$R$5,"'",A6,"'",$R$5,$Q$5,F6,$Q$5,G6,$R$6)</f>
        <v>['1',2,0]</v>
      </c>
      <c r="Q6" t="s">
        <v>14</v>
      </c>
      <c r="R6" t="s">
        <v>15</v>
      </c>
    </row>
    <row r="7" spans="1:18" x14ac:dyDescent="0.25">
      <c r="A7">
        <v>2</v>
      </c>
      <c r="B7" s="3">
        <v>43906</v>
      </c>
      <c r="C7">
        <v>0</v>
      </c>
      <c r="D7">
        <v>0</v>
      </c>
      <c r="E7">
        <v>0</v>
      </c>
      <c r="F7" s="13">
        <f>F6+C7</f>
        <v>2</v>
      </c>
      <c r="G7" s="12">
        <f>G6+D7</f>
        <v>0</v>
      </c>
      <c r="H7" s="11">
        <f>H6+E7</f>
        <v>0</v>
      </c>
      <c r="I7" s="23"/>
      <c r="J7" s="24"/>
      <c r="K7" s="25"/>
      <c r="L7" s="26"/>
      <c r="N7" t="str">
        <f t="shared" ref="N7:N70" si="0">CONCATENATE($Q$6,$R$5,"'",A7,"'",$R$5,$Q$5,F7,$Q$5,H7,$R$6)</f>
        <v>['2',2,0]</v>
      </c>
      <c r="O7" t="str">
        <f t="shared" ref="O7:O70" si="1">CONCATENATE($Q$6,$R$5,"'",A7,"'",$R$5,$Q$5,F7,$Q$5,G7,$R$6)</f>
        <v>['2',2,0]</v>
      </c>
    </row>
    <row r="8" spans="1:18" x14ac:dyDescent="0.25">
      <c r="A8">
        <v>3</v>
      </c>
      <c r="B8" s="3">
        <v>43907</v>
      </c>
      <c r="C8">
        <v>1</v>
      </c>
      <c r="D8">
        <v>0</v>
      </c>
      <c r="E8">
        <v>0</v>
      </c>
      <c r="F8" s="13">
        <f t="shared" ref="F8:F71" si="2">F7+C8</f>
        <v>3</v>
      </c>
      <c r="G8" s="12">
        <f t="shared" ref="G8:G71" si="3">G7+D8</f>
        <v>0</v>
      </c>
      <c r="H8" s="11">
        <f t="shared" ref="H8:H71" si="4">H7+E8</f>
        <v>0</v>
      </c>
      <c r="K8" s="17">
        <f>(K6/I6)</f>
        <v>0.58089199158613547</v>
      </c>
      <c r="L8" s="17">
        <f>(L6/I6)</f>
        <v>1.7041124287412737E-2</v>
      </c>
      <c r="N8" t="str">
        <f t="shared" si="0"/>
        <v>['3',3,0]</v>
      </c>
      <c r="O8" t="str">
        <f t="shared" si="1"/>
        <v>['3',3,0]</v>
      </c>
    </row>
    <row r="9" spans="1:18" x14ac:dyDescent="0.25">
      <c r="A9">
        <v>4</v>
      </c>
      <c r="B9" s="3">
        <v>43908</v>
      </c>
      <c r="C9">
        <v>3</v>
      </c>
      <c r="D9">
        <v>0</v>
      </c>
      <c r="E9">
        <v>0</v>
      </c>
      <c r="F9" s="13">
        <f t="shared" si="2"/>
        <v>6</v>
      </c>
      <c r="G9" s="12">
        <f t="shared" si="3"/>
        <v>0</v>
      </c>
      <c r="H9" s="11">
        <f t="shared" si="4"/>
        <v>0</v>
      </c>
      <c r="N9" t="str">
        <f t="shared" si="0"/>
        <v>['4',6,0]</v>
      </c>
      <c r="O9" t="str">
        <f t="shared" si="1"/>
        <v>['4',6,0]</v>
      </c>
    </row>
    <row r="10" spans="1:18" x14ac:dyDescent="0.25">
      <c r="A10">
        <v>5</v>
      </c>
      <c r="B10" s="3">
        <v>43909</v>
      </c>
      <c r="C10">
        <v>0</v>
      </c>
      <c r="D10">
        <v>0</v>
      </c>
      <c r="E10">
        <v>0</v>
      </c>
      <c r="F10" s="13">
        <f t="shared" si="2"/>
        <v>6</v>
      </c>
      <c r="G10" s="12">
        <f t="shared" si="3"/>
        <v>0</v>
      </c>
      <c r="H10" s="11">
        <f t="shared" si="4"/>
        <v>0</v>
      </c>
      <c r="N10" t="str">
        <f t="shared" si="0"/>
        <v>['5',6,0]</v>
      </c>
      <c r="O10" t="str">
        <f t="shared" si="1"/>
        <v>['5',6,0]</v>
      </c>
    </row>
    <row r="11" spans="1:18" x14ac:dyDescent="0.25">
      <c r="A11">
        <v>6</v>
      </c>
      <c r="B11" s="3">
        <v>43910</v>
      </c>
      <c r="C11">
        <v>0</v>
      </c>
      <c r="D11">
        <v>0</v>
      </c>
      <c r="E11">
        <v>0</v>
      </c>
      <c r="F11" s="13">
        <f t="shared" si="2"/>
        <v>6</v>
      </c>
      <c r="G11" s="12">
        <f t="shared" si="3"/>
        <v>0</v>
      </c>
      <c r="H11" s="11">
        <f t="shared" si="4"/>
        <v>0</v>
      </c>
      <c r="N11" t="str">
        <f t="shared" si="0"/>
        <v>['6',6,0]</v>
      </c>
      <c r="O11" t="str">
        <f t="shared" si="1"/>
        <v>['6',6,0]</v>
      </c>
    </row>
    <row r="12" spans="1:18" x14ac:dyDescent="0.25">
      <c r="A12">
        <v>7</v>
      </c>
      <c r="B12" s="3">
        <v>43911</v>
      </c>
      <c r="C12">
        <v>0</v>
      </c>
      <c r="D12">
        <v>0</v>
      </c>
      <c r="E12">
        <v>0</v>
      </c>
      <c r="F12" s="13">
        <f t="shared" si="2"/>
        <v>6</v>
      </c>
      <c r="G12" s="12">
        <f t="shared" si="3"/>
        <v>0</v>
      </c>
      <c r="H12" s="11">
        <f t="shared" si="4"/>
        <v>0</v>
      </c>
      <c r="N12" t="str">
        <f t="shared" si="0"/>
        <v>['7',6,0]</v>
      </c>
      <c r="O12" t="str">
        <f t="shared" si="1"/>
        <v>['7',6,0]</v>
      </c>
    </row>
    <row r="13" spans="1:18" x14ac:dyDescent="0.25">
      <c r="A13">
        <v>8</v>
      </c>
      <c r="B13" s="3">
        <v>43912</v>
      </c>
      <c r="C13">
        <v>8</v>
      </c>
      <c r="D13">
        <v>0</v>
      </c>
      <c r="E13">
        <v>0</v>
      </c>
      <c r="F13" s="13">
        <f t="shared" si="2"/>
        <v>14</v>
      </c>
      <c r="G13" s="12">
        <f t="shared" si="3"/>
        <v>0</v>
      </c>
      <c r="H13" s="11">
        <f t="shared" si="4"/>
        <v>0</v>
      </c>
      <c r="N13" t="str">
        <f t="shared" si="0"/>
        <v>['8',14,0]</v>
      </c>
      <c r="O13" t="str">
        <f t="shared" si="1"/>
        <v>['8',14,0]</v>
      </c>
    </row>
    <row r="14" spans="1:18" x14ac:dyDescent="0.25">
      <c r="A14">
        <v>9</v>
      </c>
      <c r="B14" s="3">
        <v>43913</v>
      </c>
      <c r="C14">
        <v>1</v>
      </c>
      <c r="D14">
        <v>0</v>
      </c>
      <c r="E14">
        <v>0</v>
      </c>
      <c r="F14" s="13">
        <f t="shared" si="2"/>
        <v>15</v>
      </c>
      <c r="G14" s="12">
        <f t="shared" si="3"/>
        <v>0</v>
      </c>
      <c r="H14" s="11">
        <f t="shared" si="4"/>
        <v>0</v>
      </c>
      <c r="N14" t="str">
        <f t="shared" si="0"/>
        <v>['9',15,0]</v>
      </c>
      <c r="O14" t="str">
        <f t="shared" si="1"/>
        <v>['9',15,0]</v>
      </c>
    </row>
    <row r="15" spans="1:18" x14ac:dyDescent="0.25">
      <c r="A15">
        <v>10</v>
      </c>
      <c r="B15" s="3">
        <v>43914</v>
      </c>
      <c r="C15">
        <v>9</v>
      </c>
      <c r="D15">
        <v>0</v>
      </c>
      <c r="E15">
        <v>0</v>
      </c>
      <c r="F15" s="13">
        <f t="shared" si="2"/>
        <v>24</v>
      </c>
      <c r="G15" s="12">
        <f t="shared" si="3"/>
        <v>0</v>
      </c>
      <c r="H15" s="11">
        <f t="shared" si="4"/>
        <v>0</v>
      </c>
      <c r="N15" t="str">
        <f t="shared" si="0"/>
        <v>['10',24,0]</v>
      </c>
      <c r="O15" t="str">
        <f t="shared" si="1"/>
        <v>['10',24,0]</v>
      </c>
    </row>
    <row r="16" spans="1:18" x14ac:dyDescent="0.25">
      <c r="A16">
        <v>11</v>
      </c>
      <c r="B16" s="3">
        <v>43915</v>
      </c>
      <c r="C16">
        <v>3</v>
      </c>
      <c r="D16">
        <v>0</v>
      </c>
      <c r="E16">
        <v>0</v>
      </c>
      <c r="F16" s="13">
        <f t="shared" si="2"/>
        <v>27</v>
      </c>
      <c r="G16" s="12">
        <f t="shared" si="3"/>
        <v>0</v>
      </c>
      <c r="H16" s="11">
        <f t="shared" si="4"/>
        <v>0</v>
      </c>
      <c r="N16" t="str">
        <f t="shared" si="0"/>
        <v>['11',27,0]</v>
      </c>
      <c r="O16" t="str">
        <f t="shared" si="1"/>
        <v>['11',27,0]</v>
      </c>
    </row>
    <row r="17" spans="1:15" x14ac:dyDescent="0.25">
      <c r="A17">
        <v>12</v>
      </c>
      <c r="B17" s="3">
        <v>43916</v>
      </c>
      <c r="C17">
        <v>3</v>
      </c>
      <c r="D17">
        <v>0</v>
      </c>
      <c r="E17">
        <v>1</v>
      </c>
      <c r="F17" s="13">
        <f t="shared" si="2"/>
        <v>30</v>
      </c>
      <c r="G17" s="12">
        <f t="shared" si="3"/>
        <v>0</v>
      </c>
      <c r="H17" s="11">
        <f t="shared" si="4"/>
        <v>1</v>
      </c>
      <c r="N17" t="str">
        <f t="shared" si="0"/>
        <v>['12',30,1]</v>
      </c>
      <c r="O17" t="str">
        <f t="shared" si="1"/>
        <v>['12',30,0]</v>
      </c>
    </row>
    <row r="18" spans="1:15" x14ac:dyDescent="0.25">
      <c r="A18">
        <v>13</v>
      </c>
      <c r="B18" s="3">
        <v>43917</v>
      </c>
      <c r="C18">
        <v>0</v>
      </c>
      <c r="D18">
        <v>0</v>
      </c>
      <c r="E18">
        <v>0</v>
      </c>
      <c r="F18" s="13">
        <f t="shared" si="2"/>
        <v>30</v>
      </c>
      <c r="G18" s="12">
        <f t="shared" si="3"/>
        <v>0</v>
      </c>
      <c r="H18" s="11">
        <f t="shared" si="4"/>
        <v>1</v>
      </c>
      <c r="N18" t="str">
        <f t="shared" si="0"/>
        <v>['13',30,1]</v>
      </c>
      <c r="O18" t="str">
        <f t="shared" si="1"/>
        <v>['13',30,0]</v>
      </c>
    </row>
    <row r="19" spans="1:15" x14ac:dyDescent="0.25">
      <c r="A19">
        <v>14</v>
      </c>
      <c r="B19" s="3">
        <v>43918</v>
      </c>
      <c r="C19">
        <v>7</v>
      </c>
      <c r="D19">
        <v>0</v>
      </c>
      <c r="E19">
        <v>0</v>
      </c>
      <c r="F19" s="13">
        <f t="shared" si="2"/>
        <v>37</v>
      </c>
      <c r="G19" s="12">
        <f t="shared" si="3"/>
        <v>0</v>
      </c>
      <c r="H19" s="11">
        <f t="shared" si="4"/>
        <v>1</v>
      </c>
      <c r="N19" t="str">
        <f t="shared" si="0"/>
        <v>['14',37,1]</v>
      </c>
      <c r="O19" t="str">
        <f t="shared" si="1"/>
        <v>['14',37,0]</v>
      </c>
    </row>
    <row r="20" spans="1:15" x14ac:dyDescent="0.25">
      <c r="A20">
        <v>15</v>
      </c>
      <c r="B20" s="3">
        <v>43919</v>
      </c>
      <c r="C20">
        <v>4</v>
      </c>
      <c r="D20">
        <v>0</v>
      </c>
      <c r="E20">
        <v>0</v>
      </c>
      <c r="F20" s="13">
        <f t="shared" si="2"/>
        <v>41</v>
      </c>
      <c r="G20" s="12">
        <f t="shared" si="3"/>
        <v>0</v>
      </c>
      <c r="H20" s="11">
        <f t="shared" si="4"/>
        <v>1</v>
      </c>
      <c r="N20" t="str">
        <f t="shared" si="0"/>
        <v>['15',41,1]</v>
      </c>
      <c r="O20" t="str">
        <f t="shared" si="1"/>
        <v>['15',41,0]</v>
      </c>
    </row>
    <row r="21" spans="1:15" x14ac:dyDescent="0.25">
      <c r="A21" s="6">
        <v>16</v>
      </c>
      <c r="B21" s="7">
        <v>43920</v>
      </c>
      <c r="C21" s="6">
        <v>8</v>
      </c>
      <c r="D21" s="6">
        <v>0</v>
      </c>
      <c r="E21" s="6">
        <v>0</v>
      </c>
      <c r="F21" s="13">
        <f t="shared" si="2"/>
        <v>49</v>
      </c>
      <c r="G21" s="12">
        <f t="shared" si="3"/>
        <v>0</v>
      </c>
      <c r="H21" s="11">
        <f t="shared" si="4"/>
        <v>1</v>
      </c>
      <c r="N21" t="str">
        <f t="shared" si="0"/>
        <v>['16',49,1]</v>
      </c>
      <c r="O21" t="str">
        <f t="shared" si="1"/>
        <v>['16',49,0]</v>
      </c>
    </row>
    <row r="22" spans="1:15" x14ac:dyDescent="0.25">
      <c r="A22">
        <v>17</v>
      </c>
      <c r="B22" s="3">
        <v>43921</v>
      </c>
      <c r="C22">
        <v>9</v>
      </c>
      <c r="D22">
        <v>0</v>
      </c>
      <c r="E22">
        <v>0</v>
      </c>
      <c r="F22" s="13">
        <f t="shared" si="2"/>
        <v>58</v>
      </c>
      <c r="G22" s="12">
        <f t="shared" si="3"/>
        <v>0</v>
      </c>
      <c r="H22" s="11">
        <f t="shared" si="4"/>
        <v>1</v>
      </c>
      <c r="N22" t="str">
        <f t="shared" si="0"/>
        <v>['17',58,1]</v>
      </c>
      <c r="O22" t="str">
        <f t="shared" si="1"/>
        <v>['17',58,0]</v>
      </c>
    </row>
    <row r="23" spans="1:15" x14ac:dyDescent="0.25">
      <c r="A23">
        <v>18</v>
      </c>
      <c r="B23" s="3">
        <v>43922</v>
      </c>
      <c r="C23">
        <v>22</v>
      </c>
      <c r="D23">
        <v>0</v>
      </c>
      <c r="E23">
        <v>0</v>
      </c>
      <c r="F23" s="13">
        <f t="shared" si="2"/>
        <v>80</v>
      </c>
      <c r="G23" s="12">
        <f t="shared" si="3"/>
        <v>0</v>
      </c>
      <c r="H23" s="11">
        <f t="shared" si="4"/>
        <v>1</v>
      </c>
      <c r="N23" t="str">
        <f t="shared" si="0"/>
        <v>['18',80,1]</v>
      </c>
      <c r="O23" t="str">
        <f t="shared" si="1"/>
        <v>['18',80,0]</v>
      </c>
    </row>
    <row r="24" spans="1:15" x14ac:dyDescent="0.25">
      <c r="A24">
        <v>19</v>
      </c>
      <c r="B24" s="3">
        <v>43923</v>
      </c>
      <c r="C24">
        <v>29</v>
      </c>
      <c r="D24">
        <v>0</v>
      </c>
      <c r="E24">
        <v>2</v>
      </c>
      <c r="F24" s="13">
        <f>F23+C24</f>
        <v>109</v>
      </c>
      <c r="G24" s="12">
        <f t="shared" si="3"/>
        <v>0</v>
      </c>
      <c r="H24" s="11">
        <f t="shared" si="4"/>
        <v>3</v>
      </c>
      <c r="N24" t="str">
        <f t="shared" si="0"/>
        <v>['19',109,3]</v>
      </c>
      <c r="O24" t="str">
        <f t="shared" si="1"/>
        <v>['19',109,0]</v>
      </c>
    </row>
    <row r="25" spans="1:15" x14ac:dyDescent="0.25">
      <c r="A25">
        <v>20</v>
      </c>
      <c r="B25" s="3">
        <v>43924</v>
      </c>
      <c r="C25">
        <v>12</v>
      </c>
      <c r="D25">
        <v>0</v>
      </c>
      <c r="E25">
        <v>1</v>
      </c>
      <c r="F25" s="13">
        <f t="shared" si="2"/>
        <v>121</v>
      </c>
      <c r="G25" s="12">
        <f t="shared" si="3"/>
        <v>0</v>
      </c>
      <c r="H25" s="11">
        <f t="shared" si="4"/>
        <v>4</v>
      </c>
      <c r="N25" t="str">
        <f t="shared" si="0"/>
        <v>['20',121,4]</v>
      </c>
      <c r="O25" t="str">
        <f t="shared" si="1"/>
        <v>['20',121,0]</v>
      </c>
    </row>
    <row r="26" spans="1:15" ht="15.75" x14ac:dyDescent="0.25">
      <c r="A26">
        <v>21</v>
      </c>
      <c r="B26" s="3">
        <v>43925</v>
      </c>
      <c r="C26">
        <v>4</v>
      </c>
      <c r="D26">
        <v>0</v>
      </c>
      <c r="E26">
        <v>0</v>
      </c>
      <c r="F26" s="13">
        <f t="shared" si="2"/>
        <v>125</v>
      </c>
      <c r="G26" s="12">
        <f t="shared" si="3"/>
        <v>0</v>
      </c>
      <c r="H26" s="11">
        <f t="shared" si="4"/>
        <v>4</v>
      </c>
      <c r="J26" s="21" t="s">
        <v>18</v>
      </c>
      <c r="K26" s="21"/>
      <c r="L26" s="21"/>
      <c r="N26" t="str">
        <f t="shared" si="0"/>
        <v>['21',125,4]</v>
      </c>
      <c r="O26" t="str">
        <f t="shared" si="1"/>
        <v>['21',125,0]</v>
      </c>
    </row>
    <row r="27" spans="1:15" x14ac:dyDescent="0.25">
      <c r="A27">
        <v>22</v>
      </c>
      <c r="B27" s="3">
        <v>43926</v>
      </c>
      <c r="C27">
        <v>16</v>
      </c>
      <c r="D27">
        <v>0</v>
      </c>
      <c r="E27">
        <v>0</v>
      </c>
      <c r="F27" s="13">
        <f t="shared" si="2"/>
        <v>141</v>
      </c>
      <c r="G27" s="12">
        <f t="shared" si="3"/>
        <v>0</v>
      </c>
      <c r="H27" s="11">
        <f t="shared" si="4"/>
        <v>4</v>
      </c>
      <c r="J27" s="20" t="s">
        <v>20</v>
      </c>
      <c r="K27" s="20" t="s">
        <v>19</v>
      </c>
      <c r="L27" s="20" t="s">
        <v>8</v>
      </c>
      <c r="N27" t="str">
        <f t="shared" si="0"/>
        <v>['22',141,4]</v>
      </c>
      <c r="O27" t="str">
        <f t="shared" si="1"/>
        <v>['22',141,0]</v>
      </c>
    </row>
    <row r="28" spans="1:15" x14ac:dyDescent="0.25">
      <c r="A28">
        <v>23</v>
      </c>
      <c r="B28" s="3">
        <v>43927</v>
      </c>
      <c r="C28">
        <v>16</v>
      </c>
      <c r="D28">
        <v>3</v>
      </c>
      <c r="E28">
        <v>2</v>
      </c>
      <c r="F28" s="13">
        <f t="shared" si="2"/>
        <v>157</v>
      </c>
      <c r="G28" s="12">
        <f t="shared" si="3"/>
        <v>3</v>
      </c>
      <c r="H28" s="11">
        <f t="shared" si="4"/>
        <v>6</v>
      </c>
      <c r="J28" s="19">
        <v>1</v>
      </c>
      <c r="K28" t="s">
        <v>21</v>
      </c>
      <c r="N28" t="str">
        <f t="shared" si="0"/>
        <v>['23',157,6]</v>
      </c>
      <c r="O28" t="str">
        <f t="shared" si="1"/>
        <v>['23',157,3]</v>
      </c>
    </row>
    <row r="29" spans="1:15" x14ac:dyDescent="0.25">
      <c r="A29">
        <v>24</v>
      </c>
      <c r="B29" s="3">
        <v>43928</v>
      </c>
      <c r="C29">
        <v>14</v>
      </c>
      <c r="D29">
        <v>0</v>
      </c>
      <c r="E29">
        <v>0</v>
      </c>
      <c r="F29" s="13">
        <f t="shared" si="2"/>
        <v>171</v>
      </c>
      <c r="G29" s="12">
        <f t="shared" si="3"/>
        <v>3</v>
      </c>
      <c r="H29" s="11">
        <f t="shared" si="4"/>
        <v>6</v>
      </c>
      <c r="J29" s="19">
        <f>J28+1</f>
        <v>2</v>
      </c>
      <c r="K29" t="s">
        <v>22</v>
      </c>
      <c r="N29" t="str">
        <f t="shared" si="0"/>
        <v>['24',171,6]</v>
      </c>
      <c r="O29" t="str">
        <f t="shared" si="1"/>
        <v>['24',171,3]</v>
      </c>
    </row>
    <row r="30" spans="1:15" x14ac:dyDescent="0.25">
      <c r="A30">
        <v>25</v>
      </c>
      <c r="B30" s="3">
        <v>43929</v>
      </c>
      <c r="C30">
        <v>7</v>
      </c>
      <c r="D30">
        <v>2</v>
      </c>
      <c r="E30">
        <v>0</v>
      </c>
      <c r="F30" s="13">
        <f t="shared" si="2"/>
        <v>178</v>
      </c>
      <c r="G30" s="12">
        <f t="shared" si="3"/>
        <v>5</v>
      </c>
      <c r="H30" s="11">
        <f t="shared" si="4"/>
        <v>6</v>
      </c>
      <c r="J30" s="19">
        <f>J29+1</f>
        <v>3</v>
      </c>
      <c r="K30" t="s">
        <v>23</v>
      </c>
      <c r="N30" t="str">
        <f t="shared" si="0"/>
        <v>['25',178,6]</v>
      </c>
      <c r="O30" t="str">
        <f t="shared" si="1"/>
        <v>['25',178,5]</v>
      </c>
    </row>
    <row r="31" spans="1:15" x14ac:dyDescent="0.25">
      <c r="A31">
        <v>26</v>
      </c>
      <c r="B31" s="3">
        <v>43930</v>
      </c>
      <c r="C31">
        <v>5</v>
      </c>
      <c r="D31">
        <v>0</v>
      </c>
      <c r="E31">
        <v>1</v>
      </c>
      <c r="F31" s="13">
        <f t="shared" si="2"/>
        <v>183</v>
      </c>
      <c r="G31" s="12">
        <f t="shared" si="3"/>
        <v>5</v>
      </c>
      <c r="H31" s="11">
        <f t="shared" si="4"/>
        <v>7</v>
      </c>
      <c r="J31" s="19">
        <f t="shared" ref="J31:J74" si="5">J30+1</f>
        <v>4</v>
      </c>
      <c r="K31" t="s">
        <v>24</v>
      </c>
      <c r="N31" t="str">
        <f t="shared" si="0"/>
        <v>['26',183,7]</v>
      </c>
      <c r="O31" t="str">
        <f t="shared" si="1"/>
        <v>['26',183,5]</v>
      </c>
    </row>
    <row r="32" spans="1:15" x14ac:dyDescent="0.25">
      <c r="A32">
        <v>27</v>
      </c>
      <c r="B32" s="3">
        <v>43931</v>
      </c>
      <c r="C32">
        <v>5</v>
      </c>
      <c r="D32">
        <v>0</v>
      </c>
      <c r="E32">
        <v>0</v>
      </c>
      <c r="F32" s="13">
        <f t="shared" si="2"/>
        <v>188</v>
      </c>
      <c r="G32" s="12">
        <f t="shared" si="3"/>
        <v>5</v>
      </c>
      <c r="H32" s="11">
        <f t="shared" si="4"/>
        <v>7</v>
      </c>
      <c r="J32" s="19">
        <f t="shared" si="5"/>
        <v>5</v>
      </c>
      <c r="K32" t="s">
        <v>25</v>
      </c>
      <c r="N32" t="str">
        <f t="shared" si="0"/>
        <v>['27',188,7]</v>
      </c>
      <c r="O32" t="str">
        <f t="shared" si="1"/>
        <v>['27',188,5]</v>
      </c>
    </row>
    <row r="33" spans="1:15" x14ac:dyDescent="0.25">
      <c r="A33">
        <v>28</v>
      </c>
      <c r="B33" s="3">
        <v>43932</v>
      </c>
      <c r="C33">
        <v>2</v>
      </c>
      <c r="D33">
        <v>0</v>
      </c>
      <c r="E33">
        <v>0</v>
      </c>
      <c r="F33" s="13">
        <f t="shared" si="2"/>
        <v>190</v>
      </c>
      <c r="G33" s="12">
        <f t="shared" si="3"/>
        <v>5</v>
      </c>
      <c r="H33" s="11">
        <f t="shared" si="4"/>
        <v>7</v>
      </c>
      <c r="J33" s="19">
        <f t="shared" si="5"/>
        <v>6</v>
      </c>
      <c r="K33" t="s">
        <v>26</v>
      </c>
      <c r="N33" t="str">
        <f t="shared" si="0"/>
        <v>['28',190,7]</v>
      </c>
      <c r="O33" t="str">
        <f t="shared" si="1"/>
        <v>['28',190,5]</v>
      </c>
    </row>
    <row r="34" spans="1:15" x14ac:dyDescent="0.25">
      <c r="A34">
        <v>29</v>
      </c>
      <c r="B34" s="3">
        <v>43933</v>
      </c>
      <c r="C34">
        <v>6</v>
      </c>
      <c r="D34">
        <v>2</v>
      </c>
      <c r="E34">
        <v>1</v>
      </c>
      <c r="F34" s="13">
        <f t="shared" si="2"/>
        <v>196</v>
      </c>
      <c r="G34" s="12">
        <f t="shared" si="3"/>
        <v>7</v>
      </c>
      <c r="H34" s="11">
        <f t="shared" si="4"/>
        <v>8</v>
      </c>
      <c r="J34" s="19">
        <f t="shared" si="5"/>
        <v>7</v>
      </c>
      <c r="K34" t="s">
        <v>27</v>
      </c>
      <c r="N34" t="str">
        <f t="shared" si="0"/>
        <v>['29',196,8]</v>
      </c>
      <c r="O34" t="str">
        <f t="shared" si="1"/>
        <v>['29',196,7]</v>
      </c>
    </row>
    <row r="35" spans="1:15" x14ac:dyDescent="0.25">
      <c r="A35">
        <v>30</v>
      </c>
      <c r="B35" s="3">
        <v>43934</v>
      </c>
      <c r="C35">
        <v>12</v>
      </c>
      <c r="D35">
        <v>0</v>
      </c>
      <c r="E35">
        <v>1</v>
      </c>
      <c r="F35" s="13">
        <f t="shared" si="2"/>
        <v>208</v>
      </c>
      <c r="G35" s="12">
        <f t="shared" si="3"/>
        <v>7</v>
      </c>
      <c r="H35" s="11">
        <f t="shared" si="4"/>
        <v>9</v>
      </c>
      <c r="J35" s="19">
        <f t="shared" si="5"/>
        <v>8</v>
      </c>
      <c r="K35" t="s">
        <v>28</v>
      </c>
      <c r="N35" t="str">
        <f t="shared" si="0"/>
        <v>['30',208,9]</v>
      </c>
      <c r="O35" t="str">
        <f t="shared" si="1"/>
        <v>['30',208,7]</v>
      </c>
    </row>
    <row r="36" spans="1:15" x14ac:dyDescent="0.25">
      <c r="A36">
        <v>31</v>
      </c>
      <c r="B36" s="3">
        <v>43935</v>
      </c>
      <c r="C36">
        <v>8</v>
      </c>
      <c r="D36">
        <v>0</v>
      </c>
      <c r="E36">
        <v>0</v>
      </c>
      <c r="F36" s="13">
        <f t="shared" si="2"/>
        <v>216</v>
      </c>
      <c r="G36" s="12">
        <f t="shared" si="3"/>
        <v>7</v>
      </c>
      <c r="H36" s="11">
        <f t="shared" si="4"/>
        <v>9</v>
      </c>
      <c r="J36" s="19">
        <f t="shared" si="5"/>
        <v>9</v>
      </c>
      <c r="K36" t="s">
        <v>29</v>
      </c>
      <c r="N36" t="str">
        <f t="shared" si="0"/>
        <v>['31',216,9]</v>
      </c>
      <c r="O36" t="str">
        <f t="shared" si="1"/>
        <v>['31',216,7]</v>
      </c>
    </row>
    <row r="37" spans="1:15" x14ac:dyDescent="0.25">
      <c r="A37">
        <v>32</v>
      </c>
      <c r="B37" s="3">
        <v>43936</v>
      </c>
      <c r="C37">
        <v>9</v>
      </c>
      <c r="D37">
        <v>12</v>
      </c>
      <c r="E37">
        <v>1</v>
      </c>
      <c r="F37" s="13">
        <f t="shared" si="2"/>
        <v>225</v>
      </c>
      <c r="G37" s="12">
        <f t="shared" si="3"/>
        <v>19</v>
      </c>
      <c r="H37" s="11">
        <f t="shared" si="4"/>
        <v>10</v>
      </c>
      <c r="J37" s="19">
        <f t="shared" si="5"/>
        <v>10</v>
      </c>
      <c r="K37" t="s">
        <v>30</v>
      </c>
      <c r="N37" t="str">
        <f t="shared" si="0"/>
        <v>['32',225,10]</v>
      </c>
      <c r="O37" t="str">
        <f t="shared" si="1"/>
        <v>['32',225,19]</v>
      </c>
    </row>
    <row r="38" spans="1:15" x14ac:dyDescent="0.25">
      <c r="A38">
        <v>33</v>
      </c>
      <c r="B38" s="3">
        <v>43937</v>
      </c>
      <c r="C38">
        <v>9</v>
      </c>
      <c r="D38">
        <v>0</v>
      </c>
      <c r="E38">
        <v>1</v>
      </c>
      <c r="F38" s="13">
        <f t="shared" si="2"/>
        <v>234</v>
      </c>
      <c r="G38" s="12">
        <f t="shared" si="3"/>
        <v>19</v>
      </c>
      <c r="H38" s="11">
        <f t="shared" si="4"/>
        <v>11</v>
      </c>
      <c r="J38" s="19">
        <f t="shared" si="5"/>
        <v>11</v>
      </c>
      <c r="K38" t="s">
        <v>31</v>
      </c>
      <c r="N38" t="str">
        <f t="shared" si="0"/>
        <v>['33',234,11]</v>
      </c>
      <c r="O38" t="str">
        <f t="shared" si="1"/>
        <v>['33',234,19]</v>
      </c>
    </row>
    <row r="39" spans="1:15" x14ac:dyDescent="0.25">
      <c r="A39">
        <v>34</v>
      </c>
      <c r="B39" s="3">
        <v>43938</v>
      </c>
      <c r="C39">
        <v>12</v>
      </c>
      <c r="D39">
        <v>0</v>
      </c>
      <c r="E39">
        <v>0</v>
      </c>
      <c r="F39" s="13">
        <f t="shared" si="2"/>
        <v>246</v>
      </c>
      <c r="G39" s="12">
        <f t="shared" si="3"/>
        <v>19</v>
      </c>
      <c r="H39" s="11">
        <f t="shared" si="4"/>
        <v>11</v>
      </c>
      <c r="J39" s="19">
        <f t="shared" si="5"/>
        <v>12</v>
      </c>
      <c r="K39" t="s">
        <v>32</v>
      </c>
      <c r="N39" t="str">
        <f t="shared" si="0"/>
        <v>['34',246,11]</v>
      </c>
      <c r="O39" t="str">
        <f t="shared" si="1"/>
        <v>['34',246,19]</v>
      </c>
    </row>
    <row r="40" spans="1:15" s="6" customFormat="1" x14ac:dyDescent="0.25">
      <c r="A40" s="6">
        <v>35</v>
      </c>
      <c r="B40" s="7">
        <v>43939</v>
      </c>
      <c r="C40" s="6">
        <v>16</v>
      </c>
      <c r="D40" s="6">
        <v>7</v>
      </c>
      <c r="E40" s="6">
        <v>1</v>
      </c>
      <c r="F40" s="14">
        <f t="shared" si="2"/>
        <v>262</v>
      </c>
      <c r="G40" s="15">
        <f t="shared" si="3"/>
        <v>26</v>
      </c>
      <c r="H40" s="16">
        <f t="shared" si="4"/>
        <v>12</v>
      </c>
      <c r="I40"/>
      <c r="J40" s="19">
        <f t="shared" si="5"/>
        <v>13</v>
      </c>
      <c r="K40" s="6" t="s">
        <v>33</v>
      </c>
      <c r="L40"/>
      <c r="N40" t="str">
        <f t="shared" si="0"/>
        <v>['35',262,12]</v>
      </c>
      <c r="O40" t="str">
        <f t="shared" si="1"/>
        <v>['35',262,26]</v>
      </c>
    </row>
    <row r="41" spans="1:15" x14ac:dyDescent="0.25">
      <c r="A41">
        <v>36</v>
      </c>
      <c r="B41" s="3">
        <v>43940</v>
      </c>
      <c r="C41">
        <v>8</v>
      </c>
      <c r="D41">
        <v>7</v>
      </c>
      <c r="E41">
        <v>2</v>
      </c>
      <c r="F41" s="13">
        <f t="shared" si="2"/>
        <v>270</v>
      </c>
      <c r="G41" s="12">
        <f t="shared" si="3"/>
        <v>33</v>
      </c>
      <c r="H41" s="11">
        <f t="shared" si="4"/>
        <v>14</v>
      </c>
      <c r="J41" s="19">
        <f t="shared" si="5"/>
        <v>14</v>
      </c>
      <c r="K41" s="6" t="s">
        <v>34</v>
      </c>
      <c r="N41" t="str">
        <f t="shared" si="0"/>
        <v>['36',270,14]</v>
      </c>
      <c r="O41" t="str">
        <f t="shared" si="1"/>
        <v>['36',270,33]</v>
      </c>
    </row>
    <row r="42" spans="1:15" x14ac:dyDescent="0.25">
      <c r="A42">
        <v>37</v>
      </c>
      <c r="B42" s="3">
        <v>43941</v>
      </c>
      <c r="C42">
        <v>11</v>
      </c>
      <c r="D42">
        <v>2</v>
      </c>
      <c r="E42">
        <v>0</v>
      </c>
      <c r="F42" s="13">
        <f t="shared" si="2"/>
        <v>281</v>
      </c>
      <c r="G42" s="12">
        <f t="shared" si="3"/>
        <v>35</v>
      </c>
      <c r="H42" s="11">
        <f t="shared" si="4"/>
        <v>14</v>
      </c>
      <c r="J42" s="19">
        <f t="shared" si="5"/>
        <v>15</v>
      </c>
      <c r="K42" s="6" t="s">
        <v>35</v>
      </c>
      <c r="N42" t="str">
        <f t="shared" si="0"/>
        <v>['37',281,14]</v>
      </c>
      <c r="O42" t="str">
        <f t="shared" si="1"/>
        <v>['37',281,35]</v>
      </c>
    </row>
    <row r="43" spans="1:15" x14ac:dyDescent="0.25">
      <c r="A43">
        <f>A42+1</f>
        <v>38</v>
      </c>
      <c r="B43" s="3">
        <v>43942</v>
      </c>
      <c r="C43">
        <v>15</v>
      </c>
      <c r="D43">
        <v>5</v>
      </c>
      <c r="E43">
        <v>0</v>
      </c>
      <c r="F43" s="13">
        <f t="shared" si="2"/>
        <v>296</v>
      </c>
      <c r="G43" s="12">
        <f t="shared" si="3"/>
        <v>40</v>
      </c>
      <c r="H43" s="11">
        <f t="shared" si="4"/>
        <v>14</v>
      </c>
      <c r="J43" s="19">
        <f t="shared" si="5"/>
        <v>16</v>
      </c>
      <c r="K43" s="6" t="s">
        <v>36</v>
      </c>
      <c r="N43" t="str">
        <f t="shared" si="0"/>
        <v>['38',296,14]</v>
      </c>
      <c r="O43" t="str">
        <f t="shared" si="1"/>
        <v>['38',296,40]</v>
      </c>
    </row>
    <row r="44" spans="1:15" x14ac:dyDescent="0.25">
      <c r="A44">
        <f t="shared" ref="A44:A107" si="6">A43+1</f>
        <v>39</v>
      </c>
      <c r="B44" s="3">
        <v>43943</v>
      </c>
      <c r="C44">
        <v>7</v>
      </c>
      <c r="D44">
        <v>0</v>
      </c>
      <c r="E44">
        <v>0</v>
      </c>
      <c r="F44" s="13">
        <f t="shared" si="2"/>
        <v>303</v>
      </c>
      <c r="G44" s="12">
        <f t="shared" si="3"/>
        <v>40</v>
      </c>
      <c r="H44" s="11">
        <f t="shared" si="4"/>
        <v>14</v>
      </c>
      <c r="J44" s="19">
        <f t="shared" si="5"/>
        <v>17</v>
      </c>
      <c r="K44" s="6" t="s">
        <v>37</v>
      </c>
      <c r="N44" t="str">
        <f t="shared" si="0"/>
        <v>['39',303,14]</v>
      </c>
      <c r="O44" t="str">
        <f t="shared" si="1"/>
        <v>['39',303,40]</v>
      </c>
    </row>
    <row r="45" spans="1:15" s="6" customFormat="1" x14ac:dyDescent="0.25">
      <c r="A45" s="6">
        <f t="shared" si="6"/>
        <v>40</v>
      </c>
      <c r="B45" s="7">
        <v>43944</v>
      </c>
      <c r="C45" s="6">
        <v>17</v>
      </c>
      <c r="D45" s="6">
        <v>15</v>
      </c>
      <c r="E45" s="6">
        <v>0</v>
      </c>
      <c r="F45" s="14">
        <f t="shared" si="2"/>
        <v>320</v>
      </c>
      <c r="G45" s="15">
        <f t="shared" si="3"/>
        <v>55</v>
      </c>
      <c r="H45" s="16">
        <f t="shared" si="4"/>
        <v>14</v>
      </c>
      <c r="I45"/>
      <c r="J45" s="19">
        <f t="shared" si="5"/>
        <v>18</v>
      </c>
      <c r="K45" s="6" t="s">
        <v>38</v>
      </c>
      <c r="L45"/>
      <c r="N45" t="str">
        <f t="shared" si="0"/>
        <v>['40',320,14]</v>
      </c>
      <c r="O45" t="str">
        <f t="shared" si="1"/>
        <v>['40',320,55]</v>
      </c>
    </row>
    <row r="46" spans="1:15" x14ac:dyDescent="0.25">
      <c r="A46">
        <f t="shared" si="6"/>
        <v>41</v>
      </c>
      <c r="B46" s="3">
        <v>43945</v>
      </c>
      <c r="C46">
        <v>16</v>
      </c>
      <c r="D46">
        <v>5</v>
      </c>
      <c r="E46">
        <v>0</v>
      </c>
      <c r="F46" s="13">
        <f t="shared" si="2"/>
        <v>336</v>
      </c>
      <c r="G46" s="12">
        <f t="shared" si="3"/>
        <v>60</v>
      </c>
      <c r="H46" s="11">
        <f t="shared" si="4"/>
        <v>14</v>
      </c>
      <c r="J46" s="19">
        <f t="shared" si="5"/>
        <v>19</v>
      </c>
      <c r="K46" s="6" t="s">
        <v>39</v>
      </c>
      <c r="N46" t="str">
        <f t="shared" si="0"/>
        <v>['41',336,14]</v>
      </c>
      <c r="O46" t="str">
        <f t="shared" si="1"/>
        <v>['41',336,60]</v>
      </c>
    </row>
    <row r="47" spans="1:15" x14ac:dyDescent="0.25">
      <c r="A47">
        <f t="shared" si="6"/>
        <v>42</v>
      </c>
      <c r="B47" s="3">
        <v>43946</v>
      </c>
      <c r="C47">
        <v>7</v>
      </c>
      <c r="D47">
        <v>4</v>
      </c>
      <c r="E47">
        <v>0</v>
      </c>
      <c r="F47" s="13">
        <f t="shared" si="2"/>
        <v>343</v>
      </c>
      <c r="G47" s="12">
        <f t="shared" si="3"/>
        <v>64</v>
      </c>
      <c r="H47" s="11">
        <f t="shared" si="4"/>
        <v>14</v>
      </c>
      <c r="J47" s="19">
        <f t="shared" si="5"/>
        <v>20</v>
      </c>
      <c r="K47" s="6" t="s">
        <v>40</v>
      </c>
      <c r="N47" t="str">
        <f t="shared" si="0"/>
        <v>['42',343,14]</v>
      </c>
      <c r="O47" t="str">
        <f t="shared" si="1"/>
        <v>['42',343,64]</v>
      </c>
    </row>
    <row r="48" spans="1:15" x14ac:dyDescent="0.25">
      <c r="A48">
        <f t="shared" si="6"/>
        <v>43</v>
      </c>
      <c r="B48" s="3">
        <v>43947</v>
      </c>
      <c r="C48">
        <v>12</v>
      </c>
      <c r="D48">
        <v>8</v>
      </c>
      <c r="E48">
        <v>0</v>
      </c>
      <c r="F48" s="13">
        <f t="shared" si="2"/>
        <v>355</v>
      </c>
      <c r="G48" s="12">
        <f t="shared" si="3"/>
        <v>72</v>
      </c>
      <c r="H48" s="11">
        <f t="shared" si="4"/>
        <v>14</v>
      </c>
      <c r="J48" s="19">
        <f t="shared" si="5"/>
        <v>21</v>
      </c>
      <c r="K48" s="6" t="s">
        <v>41</v>
      </c>
      <c r="N48" t="str">
        <f t="shared" si="0"/>
        <v>['43',355,14]</v>
      </c>
      <c r="O48" t="str">
        <f t="shared" si="1"/>
        <v>['43',355,72]</v>
      </c>
    </row>
    <row r="49" spans="1:15" x14ac:dyDescent="0.25">
      <c r="A49">
        <f t="shared" si="6"/>
        <v>44</v>
      </c>
      <c r="B49" s="3">
        <v>43948</v>
      </c>
      <c r="C49">
        <v>8</v>
      </c>
      <c r="D49">
        <v>8</v>
      </c>
      <c r="E49">
        <v>0</v>
      </c>
      <c r="F49" s="13">
        <f t="shared" si="2"/>
        <v>363</v>
      </c>
      <c r="G49" s="12">
        <f t="shared" si="3"/>
        <v>80</v>
      </c>
      <c r="H49" s="11">
        <f t="shared" si="4"/>
        <v>14</v>
      </c>
      <c r="J49" s="19">
        <f t="shared" si="5"/>
        <v>22</v>
      </c>
      <c r="K49" s="6" t="s">
        <v>42</v>
      </c>
      <c r="N49" t="str">
        <f t="shared" si="0"/>
        <v>['44',363,14]</v>
      </c>
      <c r="O49" t="str">
        <f t="shared" si="1"/>
        <v>['44',363,80]</v>
      </c>
    </row>
    <row r="50" spans="1:15" x14ac:dyDescent="0.25">
      <c r="A50">
        <f t="shared" si="6"/>
        <v>45</v>
      </c>
      <c r="B50" s="3">
        <v>43949</v>
      </c>
      <c r="C50">
        <v>11</v>
      </c>
      <c r="D50">
        <v>10</v>
      </c>
      <c r="E50">
        <v>0</v>
      </c>
      <c r="F50" s="13">
        <f t="shared" si="2"/>
        <v>374</v>
      </c>
      <c r="G50" s="12">
        <f t="shared" si="3"/>
        <v>90</v>
      </c>
      <c r="H50" s="11">
        <f t="shared" si="4"/>
        <v>14</v>
      </c>
      <c r="J50" s="19">
        <f t="shared" si="5"/>
        <v>23</v>
      </c>
      <c r="K50" s="6" t="s">
        <v>43</v>
      </c>
      <c r="N50" t="str">
        <f t="shared" si="0"/>
        <v>['45',374,14]</v>
      </c>
      <c r="O50" t="str">
        <f t="shared" si="1"/>
        <v>['45',374,90]</v>
      </c>
    </row>
    <row r="51" spans="1:15" x14ac:dyDescent="0.25">
      <c r="A51">
        <f t="shared" si="6"/>
        <v>46</v>
      </c>
      <c r="B51" s="3">
        <v>43950</v>
      </c>
      <c r="C51">
        <v>10</v>
      </c>
      <c r="D51">
        <v>5</v>
      </c>
      <c r="E51">
        <v>1</v>
      </c>
      <c r="F51" s="13">
        <f t="shared" si="2"/>
        <v>384</v>
      </c>
      <c r="G51" s="12">
        <f t="shared" si="3"/>
        <v>95</v>
      </c>
      <c r="H51" s="11">
        <f t="shared" si="4"/>
        <v>15</v>
      </c>
      <c r="J51" s="19">
        <f t="shared" si="5"/>
        <v>24</v>
      </c>
      <c r="K51" s="6" t="s">
        <v>44</v>
      </c>
      <c r="N51" t="str">
        <f t="shared" si="0"/>
        <v>['46',384,15]</v>
      </c>
      <c r="O51" t="str">
        <f t="shared" si="1"/>
        <v>['46',384,95]</v>
      </c>
    </row>
    <row r="52" spans="1:15" x14ac:dyDescent="0.25">
      <c r="A52">
        <f t="shared" si="6"/>
        <v>47</v>
      </c>
      <c r="B52" s="3">
        <v>43951</v>
      </c>
      <c r="C52">
        <v>12</v>
      </c>
      <c r="D52">
        <v>15</v>
      </c>
      <c r="E52">
        <v>2</v>
      </c>
      <c r="F52" s="13">
        <f t="shared" si="2"/>
        <v>396</v>
      </c>
      <c r="G52" s="12">
        <f t="shared" si="3"/>
        <v>110</v>
      </c>
      <c r="H52" s="11">
        <f t="shared" si="4"/>
        <v>17</v>
      </c>
      <c r="J52" s="19">
        <f t="shared" si="5"/>
        <v>25</v>
      </c>
      <c r="K52" s="6" t="s">
        <v>45</v>
      </c>
      <c r="N52" t="str">
        <f t="shared" si="0"/>
        <v>['47',396,17]</v>
      </c>
      <c r="O52" t="str">
        <f t="shared" si="1"/>
        <v>['47',396,110]</v>
      </c>
    </row>
    <row r="53" spans="1:15" x14ac:dyDescent="0.25">
      <c r="A53">
        <f t="shared" si="6"/>
        <v>48</v>
      </c>
      <c r="B53" s="3">
        <v>43952</v>
      </c>
      <c r="C53">
        <v>15</v>
      </c>
      <c r="D53">
        <v>6</v>
      </c>
      <c r="E53">
        <v>4</v>
      </c>
      <c r="F53" s="13">
        <f t="shared" si="2"/>
        <v>411</v>
      </c>
      <c r="G53" s="12">
        <f t="shared" si="3"/>
        <v>116</v>
      </c>
      <c r="H53" s="11">
        <f t="shared" si="4"/>
        <v>21</v>
      </c>
      <c r="J53" s="19">
        <f t="shared" si="5"/>
        <v>26</v>
      </c>
      <c r="K53" s="6" t="s">
        <v>46</v>
      </c>
      <c r="N53" t="str">
        <f t="shared" si="0"/>
        <v>['48',411,21]</v>
      </c>
      <c r="O53" t="str">
        <f t="shared" si="1"/>
        <v>['48',411,116]</v>
      </c>
    </row>
    <row r="54" spans="1:15" x14ac:dyDescent="0.25">
      <c r="A54">
        <f t="shared" si="6"/>
        <v>49</v>
      </c>
      <c r="B54" s="3">
        <v>43953</v>
      </c>
      <c r="C54">
        <v>24</v>
      </c>
      <c r="D54">
        <v>2</v>
      </c>
      <c r="E54">
        <v>1</v>
      </c>
      <c r="F54" s="13">
        <f t="shared" si="2"/>
        <v>435</v>
      </c>
      <c r="G54" s="12">
        <f t="shared" si="3"/>
        <v>118</v>
      </c>
      <c r="H54" s="11">
        <f t="shared" si="4"/>
        <v>22</v>
      </c>
      <c r="J54" s="19">
        <f t="shared" si="5"/>
        <v>27</v>
      </c>
      <c r="K54" s="6" t="s">
        <v>47</v>
      </c>
      <c r="N54" t="str">
        <f t="shared" si="0"/>
        <v>['49',435,22]</v>
      </c>
      <c r="O54" t="str">
        <f t="shared" si="1"/>
        <v>['49',435,118]</v>
      </c>
    </row>
    <row r="55" spans="1:15" x14ac:dyDescent="0.25">
      <c r="A55">
        <f t="shared" si="6"/>
        <v>50</v>
      </c>
      <c r="B55" s="3">
        <v>43954</v>
      </c>
      <c r="C55">
        <v>30</v>
      </c>
      <c r="D55">
        <v>15</v>
      </c>
      <c r="E55">
        <v>2</v>
      </c>
      <c r="F55" s="13">
        <f t="shared" si="2"/>
        <v>465</v>
      </c>
      <c r="G55" s="12">
        <f t="shared" si="3"/>
        <v>133</v>
      </c>
      <c r="H55" s="11">
        <f t="shared" si="4"/>
        <v>24</v>
      </c>
      <c r="J55" s="19">
        <f t="shared" si="5"/>
        <v>28</v>
      </c>
      <c r="K55" s="6" t="s">
        <v>48</v>
      </c>
      <c r="N55" t="str">
        <f t="shared" si="0"/>
        <v>['50',465,24]</v>
      </c>
      <c r="O55" t="str">
        <f t="shared" si="1"/>
        <v>['50',465,133]</v>
      </c>
    </row>
    <row r="56" spans="1:15" x14ac:dyDescent="0.25">
      <c r="A56">
        <f t="shared" si="6"/>
        <v>51</v>
      </c>
      <c r="B56" s="3">
        <v>43955</v>
      </c>
      <c r="C56">
        <v>25</v>
      </c>
      <c r="D56">
        <v>6</v>
      </c>
      <c r="E56">
        <v>0</v>
      </c>
      <c r="F56" s="13">
        <f t="shared" si="2"/>
        <v>490</v>
      </c>
      <c r="G56" s="12">
        <f t="shared" si="3"/>
        <v>139</v>
      </c>
      <c r="H56" s="11">
        <f t="shared" si="4"/>
        <v>24</v>
      </c>
      <c r="J56" s="19">
        <f t="shared" si="5"/>
        <v>29</v>
      </c>
      <c r="K56" s="6" t="s">
        <v>49</v>
      </c>
      <c r="N56" t="str">
        <f t="shared" si="0"/>
        <v>['51',490,24]</v>
      </c>
      <c r="O56" t="str">
        <f t="shared" si="1"/>
        <v>['51',490,139]</v>
      </c>
    </row>
    <row r="57" spans="1:15" x14ac:dyDescent="0.25">
      <c r="A57">
        <f t="shared" si="6"/>
        <v>52</v>
      </c>
      <c r="B57" s="3">
        <v>43956</v>
      </c>
      <c r="C57">
        <v>45</v>
      </c>
      <c r="D57">
        <v>9</v>
      </c>
      <c r="E57">
        <v>0</v>
      </c>
      <c r="F57" s="13">
        <f t="shared" si="2"/>
        <v>535</v>
      </c>
      <c r="G57" s="12">
        <f t="shared" si="3"/>
        <v>148</v>
      </c>
      <c r="H57" s="11">
        <f t="shared" si="4"/>
        <v>24</v>
      </c>
      <c r="J57" s="19">
        <f t="shared" si="5"/>
        <v>30</v>
      </c>
      <c r="K57" s="6" t="s">
        <v>50</v>
      </c>
      <c r="N57" t="str">
        <f t="shared" si="0"/>
        <v>['52',535,24]</v>
      </c>
      <c r="O57" t="str">
        <f t="shared" si="1"/>
        <v>['52',535,148]</v>
      </c>
    </row>
    <row r="58" spans="1:15" x14ac:dyDescent="0.25">
      <c r="A58">
        <f t="shared" si="6"/>
        <v>53</v>
      </c>
      <c r="B58" s="3">
        <v>43957</v>
      </c>
      <c r="C58">
        <v>47</v>
      </c>
      <c r="D58">
        <v>8</v>
      </c>
      <c r="E58">
        <v>2</v>
      </c>
      <c r="F58" s="13">
        <f t="shared" si="2"/>
        <v>582</v>
      </c>
      <c r="G58" s="12">
        <f t="shared" si="3"/>
        <v>156</v>
      </c>
      <c r="H58" s="11">
        <f t="shared" si="4"/>
        <v>26</v>
      </c>
      <c r="J58" s="19">
        <f t="shared" si="5"/>
        <v>31</v>
      </c>
      <c r="K58" s="6" t="s">
        <v>51</v>
      </c>
      <c r="N58" t="str">
        <f t="shared" si="0"/>
        <v>['53',582,26]</v>
      </c>
      <c r="O58" t="str">
        <f t="shared" si="1"/>
        <v>['53',582,156]</v>
      </c>
    </row>
    <row r="59" spans="1:15" x14ac:dyDescent="0.25">
      <c r="A59">
        <f t="shared" si="6"/>
        <v>54</v>
      </c>
      <c r="B59" s="3">
        <v>43958</v>
      </c>
      <c r="C59">
        <v>25</v>
      </c>
      <c r="D59">
        <v>7</v>
      </c>
      <c r="E59">
        <v>3</v>
      </c>
      <c r="F59" s="13">
        <f t="shared" si="2"/>
        <v>607</v>
      </c>
      <c r="G59" s="12">
        <f t="shared" si="3"/>
        <v>163</v>
      </c>
      <c r="H59" s="11">
        <f t="shared" si="4"/>
        <v>29</v>
      </c>
      <c r="J59" s="19">
        <f t="shared" si="5"/>
        <v>32</v>
      </c>
      <c r="K59" s="6" t="s">
        <v>52</v>
      </c>
      <c r="N59" t="str">
        <f t="shared" si="0"/>
        <v>['54',607,29]</v>
      </c>
      <c r="O59" t="str">
        <f t="shared" si="1"/>
        <v>['54',607,163]</v>
      </c>
    </row>
    <row r="60" spans="1:15" x14ac:dyDescent="0.25">
      <c r="A60">
        <f t="shared" si="6"/>
        <v>55</v>
      </c>
      <c r="B60" s="3">
        <v>43959</v>
      </c>
      <c r="C60">
        <v>14</v>
      </c>
      <c r="D60">
        <v>5</v>
      </c>
      <c r="E60">
        <v>0</v>
      </c>
      <c r="F60" s="13">
        <f t="shared" si="2"/>
        <v>621</v>
      </c>
      <c r="G60" s="12">
        <f t="shared" si="3"/>
        <v>168</v>
      </c>
      <c r="H60" s="11">
        <f t="shared" si="4"/>
        <v>29</v>
      </c>
      <c r="J60" s="19">
        <f t="shared" si="5"/>
        <v>33</v>
      </c>
      <c r="K60" s="6" t="s">
        <v>53</v>
      </c>
      <c r="N60" t="str">
        <f t="shared" si="0"/>
        <v>['55',621,29]</v>
      </c>
      <c r="O60" t="str">
        <f t="shared" si="1"/>
        <v>['55',621,168]</v>
      </c>
    </row>
    <row r="61" spans="1:15" x14ac:dyDescent="0.25">
      <c r="A61">
        <f t="shared" si="6"/>
        <v>56</v>
      </c>
      <c r="B61" s="3">
        <v>43960</v>
      </c>
      <c r="C61">
        <v>28</v>
      </c>
      <c r="D61">
        <v>42</v>
      </c>
      <c r="E61">
        <v>1</v>
      </c>
      <c r="F61" s="13">
        <f t="shared" si="2"/>
        <v>649</v>
      </c>
      <c r="G61" s="12">
        <f t="shared" si="3"/>
        <v>210</v>
      </c>
      <c r="H61" s="11">
        <f t="shared" si="4"/>
        <v>30</v>
      </c>
      <c r="J61" s="19">
        <f t="shared" si="5"/>
        <v>34</v>
      </c>
      <c r="K61" s="6" t="s">
        <v>54</v>
      </c>
      <c r="N61" t="str">
        <f t="shared" si="0"/>
        <v>['56',649,30]</v>
      </c>
      <c r="O61" t="str">
        <f t="shared" si="1"/>
        <v>['56',649,210]</v>
      </c>
    </row>
    <row r="62" spans="1:15" x14ac:dyDescent="0.25">
      <c r="A62">
        <f t="shared" si="6"/>
        <v>57</v>
      </c>
      <c r="B62" s="3">
        <v>43961</v>
      </c>
      <c r="C62">
        <v>23</v>
      </c>
      <c r="D62">
        <v>12</v>
      </c>
      <c r="E62">
        <v>2</v>
      </c>
      <c r="F62" s="13">
        <f t="shared" si="2"/>
        <v>672</v>
      </c>
      <c r="G62" s="12">
        <f t="shared" si="3"/>
        <v>222</v>
      </c>
      <c r="H62" s="11">
        <f t="shared" si="4"/>
        <v>32</v>
      </c>
      <c r="J62" s="19">
        <f t="shared" si="5"/>
        <v>35</v>
      </c>
      <c r="K62" s="6" t="s">
        <v>55</v>
      </c>
      <c r="N62" t="str">
        <f t="shared" si="0"/>
        <v>['57',672,32]</v>
      </c>
      <c r="O62" t="str">
        <f t="shared" si="1"/>
        <v>['57',672,222]</v>
      </c>
    </row>
    <row r="63" spans="1:15" x14ac:dyDescent="0.25">
      <c r="A63">
        <f t="shared" si="6"/>
        <v>58</v>
      </c>
      <c r="B63" s="3">
        <v>43962</v>
      </c>
      <c r="C63">
        <v>28</v>
      </c>
      <c r="D63">
        <v>12</v>
      </c>
      <c r="E63">
        <v>1</v>
      </c>
      <c r="F63" s="13">
        <f t="shared" si="2"/>
        <v>700</v>
      </c>
      <c r="G63" s="12">
        <f t="shared" si="3"/>
        <v>234</v>
      </c>
      <c r="H63" s="11">
        <f t="shared" si="4"/>
        <v>33</v>
      </c>
      <c r="J63" s="19">
        <f t="shared" si="5"/>
        <v>36</v>
      </c>
      <c r="K63" s="6" t="s">
        <v>56</v>
      </c>
      <c r="N63" t="str">
        <f t="shared" si="0"/>
        <v>['58',700,33]</v>
      </c>
      <c r="O63" t="str">
        <f t="shared" si="1"/>
        <v>['58',700,234]</v>
      </c>
    </row>
    <row r="64" spans="1:15" x14ac:dyDescent="0.25">
      <c r="A64">
        <f t="shared" si="6"/>
        <v>59</v>
      </c>
      <c r="B64" s="3">
        <v>43963</v>
      </c>
      <c r="C64">
        <v>15</v>
      </c>
      <c r="D64">
        <v>8</v>
      </c>
      <c r="E64">
        <v>3</v>
      </c>
      <c r="F64" s="13">
        <f t="shared" si="2"/>
        <v>715</v>
      </c>
      <c r="G64" s="12">
        <f t="shared" si="3"/>
        <v>242</v>
      </c>
      <c r="H64" s="11">
        <f t="shared" si="4"/>
        <v>36</v>
      </c>
      <c r="J64" s="19">
        <f t="shared" si="5"/>
        <v>37</v>
      </c>
      <c r="K64" s="6" t="s">
        <v>57</v>
      </c>
      <c r="N64" t="str">
        <f t="shared" si="0"/>
        <v>['59',715,36]</v>
      </c>
      <c r="O64" t="str">
        <f t="shared" si="1"/>
        <v>['59',715,242]</v>
      </c>
    </row>
    <row r="65" spans="1:15" x14ac:dyDescent="0.25">
      <c r="A65">
        <f t="shared" si="6"/>
        <v>60</v>
      </c>
      <c r="B65" s="3">
        <v>43964</v>
      </c>
      <c r="C65">
        <v>22</v>
      </c>
      <c r="D65">
        <v>22</v>
      </c>
      <c r="E65">
        <v>4</v>
      </c>
      <c r="F65" s="13">
        <f t="shared" si="2"/>
        <v>737</v>
      </c>
      <c r="G65" s="12">
        <f t="shared" si="3"/>
        <v>264</v>
      </c>
      <c r="H65" s="11">
        <f t="shared" si="4"/>
        <v>40</v>
      </c>
      <c r="J65" s="19">
        <f t="shared" si="5"/>
        <v>38</v>
      </c>
      <c r="K65" s="6" t="s">
        <v>58</v>
      </c>
      <c r="N65" t="str">
        <f t="shared" si="0"/>
        <v>['60',737,40]</v>
      </c>
      <c r="O65" t="str">
        <f t="shared" si="1"/>
        <v>['60',737,264]</v>
      </c>
    </row>
    <row r="66" spans="1:15" x14ac:dyDescent="0.25">
      <c r="A66">
        <f t="shared" si="6"/>
        <v>61</v>
      </c>
      <c r="B66" s="3">
        <v>43965</v>
      </c>
      <c r="C66">
        <v>21</v>
      </c>
      <c r="D66">
        <v>3</v>
      </c>
      <c r="E66">
        <v>2</v>
      </c>
      <c r="F66" s="13">
        <f t="shared" si="2"/>
        <v>758</v>
      </c>
      <c r="G66" s="12">
        <f t="shared" si="3"/>
        <v>267</v>
      </c>
      <c r="H66" s="11">
        <f t="shared" si="4"/>
        <v>42</v>
      </c>
      <c r="J66" s="19">
        <f t="shared" si="5"/>
        <v>39</v>
      </c>
      <c r="K66" s="6" t="s">
        <v>59</v>
      </c>
      <c r="N66" t="str">
        <f t="shared" si="0"/>
        <v>['61',758,42]</v>
      </c>
      <c r="O66" t="str">
        <f t="shared" si="1"/>
        <v>['61',758,267]</v>
      </c>
    </row>
    <row r="67" spans="1:15" x14ac:dyDescent="0.25">
      <c r="A67">
        <f t="shared" si="6"/>
        <v>62</v>
      </c>
      <c r="B67" s="3">
        <v>43966</v>
      </c>
      <c r="C67">
        <v>23</v>
      </c>
      <c r="D67">
        <v>0</v>
      </c>
      <c r="E67">
        <v>3</v>
      </c>
      <c r="F67" s="13">
        <f t="shared" si="2"/>
        <v>781</v>
      </c>
      <c r="G67" s="12">
        <f t="shared" si="3"/>
        <v>267</v>
      </c>
      <c r="H67" s="11">
        <f t="shared" si="4"/>
        <v>45</v>
      </c>
      <c r="J67" s="19">
        <f t="shared" si="5"/>
        <v>40</v>
      </c>
      <c r="K67" s="6" t="s">
        <v>60</v>
      </c>
      <c r="N67" t="str">
        <f t="shared" si="0"/>
        <v>['62',781,45]</v>
      </c>
      <c r="O67" t="str">
        <f t="shared" si="1"/>
        <v>['62',781,267]</v>
      </c>
    </row>
    <row r="68" spans="1:15" x14ac:dyDescent="0.25">
      <c r="A68">
        <f t="shared" si="6"/>
        <v>63</v>
      </c>
      <c r="B68" s="3">
        <v>43967</v>
      </c>
      <c r="C68">
        <v>49</v>
      </c>
      <c r="D68">
        <v>17</v>
      </c>
      <c r="E68">
        <v>5</v>
      </c>
      <c r="F68" s="13">
        <f t="shared" si="2"/>
        <v>830</v>
      </c>
      <c r="G68" s="12">
        <f t="shared" si="3"/>
        <v>284</v>
      </c>
      <c r="H68" s="11">
        <f t="shared" si="4"/>
        <v>50</v>
      </c>
      <c r="J68" s="19">
        <f t="shared" si="5"/>
        <v>41</v>
      </c>
      <c r="K68" s="6" t="s">
        <v>61</v>
      </c>
      <c r="N68" t="str">
        <f t="shared" si="0"/>
        <v>['63',830,50]</v>
      </c>
      <c r="O68" t="str">
        <f t="shared" si="1"/>
        <v>['63',830,284]</v>
      </c>
    </row>
    <row r="69" spans="1:15" x14ac:dyDescent="0.25">
      <c r="A69">
        <f t="shared" si="6"/>
        <v>64</v>
      </c>
      <c r="B69" s="3">
        <v>43968</v>
      </c>
      <c r="C69">
        <v>57</v>
      </c>
      <c r="D69">
        <v>12</v>
      </c>
      <c r="E69">
        <v>0</v>
      </c>
      <c r="F69" s="13">
        <f t="shared" si="2"/>
        <v>887</v>
      </c>
      <c r="G69" s="12">
        <f t="shared" si="3"/>
        <v>296</v>
      </c>
      <c r="H69" s="11">
        <f t="shared" si="4"/>
        <v>50</v>
      </c>
      <c r="J69" s="19">
        <f t="shared" si="5"/>
        <v>42</v>
      </c>
      <c r="K69" s="6" t="s">
        <v>62</v>
      </c>
      <c r="N69" t="str">
        <f t="shared" si="0"/>
        <v>['64',887,50]</v>
      </c>
      <c r="O69" t="str">
        <f t="shared" si="1"/>
        <v>['64',887,296]</v>
      </c>
    </row>
    <row r="70" spans="1:15" x14ac:dyDescent="0.25">
      <c r="A70">
        <f t="shared" si="6"/>
        <v>65</v>
      </c>
      <c r="B70" s="3">
        <v>43969</v>
      </c>
      <c r="C70">
        <v>25</v>
      </c>
      <c r="D70">
        <v>23</v>
      </c>
      <c r="E70">
        <v>0</v>
      </c>
      <c r="F70" s="13">
        <f t="shared" si="2"/>
        <v>912</v>
      </c>
      <c r="G70" s="12">
        <f t="shared" si="3"/>
        <v>319</v>
      </c>
      <c r="H70" s="11">
        <f t="shared" si="4"/>
        <v>50</v>
      </c>
      <c r="J70" s="19">
        <f t="shared" si="5"/>
        <v>43</v>
      </c>
      <c r="K70" s="6" t="s">
        <v>63</v>
      </c>
      <c r="N70" t="str">
        <f t="shared" si="0"/>
        <v>['65',912,50]</v>
      </c>
      <c r="O70" t="str">
        <f t="shared" si="1"/>
        <v>['65',912,319]</v>
      </c>
    </row>
    <row r="71" spans="1:15" x14ac:dyDescent="0.25">
      <c r="A71">
        <f t="shared" si="6"/>
        <v>66</v>
      </c>
      <c r="B71" s="3">
        <v>43970</v>
      </c>
      <c r="C71">
        <v>51</v>
      </c>
      <c r="D71">
        <v>22</v>
      </c>
      <c r="E71">
        <v>0</v>
      </c>
      <c r="F71" s="13">
        <f t="shared" si="2"/>
        <v>963</v>
      </c>
      <c r="G71" s="12">
        <f t="shared" si="3"/>
        <v>341</v>
      </c>
      <c r="H71" s="11">
        <f t="shared" si="4"/>
        <v>50</v>
      </c>
      <c r="J71" s="19">
        <f t="shared" si="5"/>
        <v>44</v>
      </c>
      <c r="K71" s="6" t="s">
        <v>64</v>
      </c>
      <c r="N71" t="str">
        <f t="shared" ref="N71:N135" si="7">CONCATENATE($Q$6,$R$5,"'",A71,"'",$R$5,$Q$5,F71,$Q$5,H71,$R$6)</f>
        <v>['66',963,50]</v>
      </c>
      <c r="O71" t="str">
        <f t="shared" ref="O71:O110" si="8">CONCATENATE($Q$6,$R$5,"'",A71,"'",$R$5,$Q$5,F71,$Q$5,G71,$R$6)</f>
        <v>['66',963,341]</v>
      </c>
    </row>
    <row r="72" spans="1:15" x14ac:dyDescent="0.25">
      <c r="A72">
        <f t="shared" si="6"/>
        <v>67</v>
      </c>
      <c r="B72" s="3">
        <v>43971</v>
      </c>
      <c r="C72">
        <v>66</v>
      </c>
      <c r="D72">
        <v>8</v>
      </c>
      <c r="E72">
        <v>0</v>
      </c>
      <c r="F72" s="13">
        <f t="shared" ref="F72:F108" si="9">F71+C72</f>
        <v>1029</v>
      </c>
      <c r="G72" s="12">
        <f t="shared" ref="G72:G110" si="10">G71+D72</f>
        <v>349</v>
      </c>
      <c r="H72" s="11">
        <f t="shared" ref="H72:H135" si="11">H71+E72</f>
        <v>50</v>
      </c>
      <c r="J72" s="19">
        <f t="shared" si="5"/>
        <v>45</v>
      </c>
      <c r="K72" s="6" t="s">
        <v>65</v>
      </c>
      <c r="N72" t="str">
        <f t="shared" si="7"/>
        <v>['67',1029,50]</v>
      </c>
      <c r="O72" t="str">
        <f t="shared" si="8"/>
        <v>['67',1029,349]</v>
      </c>
    </row>
    <row r="73" spans="1:15" x14ac:dyDescent="0.25">
      <c r="A73">
        <f t="shared" si="6"/>
        <v>68</v>
      </c>
      <c r="B73" s="3">
        <v>43972</v>
      </c>
      <c r="C73">
        <v>80</v>
      </c>
      <c r="D73">
        <v>9</v>
      </c>
      <c r="E73">
        <v>0</v>
      </c>
      <c r="F73" s="13">
        <f t="shared" si="9"/>
        <v>1109</v>
      </c>
      <c r="G73" s="12">
        <f t="shared" si="10"/>
        <v>358</v>
      </c>
      <c r="H73" s="11">
        <f t="shared" si="11"/>
        <v>50</v>
      </c>
      <c r="J73" s="19">
        <f t="shared" si="5"/>
        <v>46</v>
      </c>
      <c r="K73" s="6" t="s">
        <v>66</v>
      </c>
      <c r="N73" t="str">
        <f t="shared" si="7"/>
        <v>['68',1109,50]</v>
      </c>
      <c r="O73" t="str">
        <f t="shared" si="8"/>
        <v>['68',1109,358]</v>
      </c>
    </row>
    <row r="74" spans="1:15" x14ac:dyDescent="0.25">
      <c r="A74">
        <f t="shared" si="6"/>
        <v>69</v>
      </c>
      <c r="B74" s="3">
        <v>43973</v>
      </c>
      <c r="C74">
        <v>52</v>
      </c>
      <c r="D74">
        <v>5</v>
      </c>
      <c r="E74">
        <v>0</v>
      </c>
      <c r="F74" s="13">
        <f t="shared" si="9"/>
        <v>1161</v>
      </c>
      <c r="G74" s="12">
        <f t="shared" si="10"/>
        <v>363</v>
      </c>
      <c r="H74" s="11">
        <f t="shared" si="11"/>
        <v>50</v>
      </c>
      <c r="J74" s="19">
        <f t="shared" si="5"/>
        <v>47</v>
      </c>
      <c r="K74" s="6" t="s">
        <v>67</v>
      </c>
      <c r="N74" t="str">
        <f t="shared" si="7"/>
        <v>['69',1161,50]</v>
      </c>
      <c r="O74" t="str">
        <f t="shared" si="8"/>
        <v>['69',1161,363]</v>
      </c>
    </row>
    <row r="75" spans="1:15" x14ac:dyDescent="0.25">
      <c r="A75">
        <f t="shared" si="6"/>
        <v>70</v>
      </c>
      <c r="B75" s="3">
        <v>43974</v>
      </c>
      <c r="C75">
        <v>31</v>
      </c>
      <c r="D75">
        <v>0</v>
      </c>
      <c r="E75">
        <v>0</v>
      </c>
      <c r="F75" s="13">
        <f t="shared" si="9"/>
        <v>1192</v>
      </c>
      <c r="G75" s="12">
        <f t="shared" si="10"/>
        <v>363</v>
      </c>
      <c r="H75" s="11">
        <f t="shared" si="11"/>
        <v>50</v>
      </c>
      <c r="N75" t="str">
        <f t="shared" si="7"/>
        <v>['70',1192,50]</v>
      </c>
      <c r="O75" t="str">
        <f t="shared" si="8"/>
        <v>['70',1192,363]</v>
      </c>
    </row>
    <row r="76" spans="1:15" x14ac:dyDescent="0.25">
      <c r="A76">
        <f t="shared" si="6"/>
        <v>71</v>
      </c>
      <c r="B76" s="3">
        <v>43975</v>
      </c>
      <c r="C76">
        <v>22</v>
      </c>
      <c r="D76">
        <v>3</v>
      </c>
      <c r="E76">
        <v>1</v>
      </c>
      <c r="F76" s="13">
        <f t="shared" si="9"/>
        <v>1214</v>
      </c>
      <c r="G76" s="12">
        <f t="shared" si="10"/>
        <v>366</v>
      </c>
      <c r="H76" s="11">
        <f t="shared" si="11"/>
        <v>51</v>
      </c>
      <c r="N76" t="str">
        <f t="shared" si="7"/>
        <v>['71',1214,51]</v>
      </c>
      <c r="O76" t="str">
        <f t="shared" si="8"/>
        <v>['71',1214,366]</v>
      </c>
    </row>
    <row r="77" spans="1:15" x14ac:dyDescent="0.25">
      <c r="A77">
        <f t="shared" si="6"/>
        <v>72</v>
      </c>
      <c r="B77" s="3">
        <v>43976</v>
      </c>
      <c r="C77">
        <v>72</v>
      </c>
      <c r="D77">
        <v>19</v>
      </c>
      <c r="E77">
        <v>1</v>
      </c>
      <c r="F77" s="13">
        <f t="shared" si="9"/>
        <v>1286</v>
      </c>
      <c r="G77" s="12">
        <f t="shared" si="10"/>
        <v>385</v>
      </c>
      <c r="H77" s="11">
        <f t="shared" si="11"/>
        <v>52</v>
      </c>
      <c r="N77" t="str">
        <f t="shared" si="7"/>
        <v>['72',1286,52]</v>
      </c>
      <c r="O77" t="str">
        <f t="shared" si="8"/>
        <v>['72',1286,385]</v>
      </c>
    </row>
    <row r="78" spans="1:15" x14ac:dyDescent="0.25">
      <c r="A78">
        <f t="shared" si="6"/>
        <v>73</v>
      </c>
      <c r="B78" s="3">
        <v>43977</v>
      </c>
      <c r="C78">
        <v>62</v>
      </c>
      <c r="D78">
        <v>3</v>
      </c>
      <c r="E78">
        <v>0</v>
      </c>
      <c r="F78" s="13">
        <f t="shared" si="9"/>
        <v>1348</v>
      </c>
      <c r="G78" s="12">
        <f t="shared" si="10"/>
        <v>388</v>
      </c>
      <c r="H78" s="11">
        <f t="shared" si="11"/>
        <v>52</v>
      </c>
      <c r="N78" t="str">
        <f t="shared" si="7"/>
        <v>['73',1348,52]</v>
      </c>
      <c r="O78" t="str">
        <f t="shared" si="8"/>
        <v>['73',1348,388]</v>
      </c>
    </row>
    <row r="79" spans="1:15" x14ac:dyDescent="0.25">
      <c r="A79">
        <f t="shared" si="6"/>
        <v>74</v>
      </c>
      <c r="B79" s="3">
        <v>43978</v>
      </c>
      <c r="C79">
        <v>123</v>
      </c>
      <c r="D79">
        <v>3</v>
      </c>
      <c r="E79">
        <v>3</v>
      </c>
      <c r="F79" s="13">
        <f t="shared" si="9"/>
        <v>1471</v>
      </c>
      <c r="G79" s="12">
        <f t="shared" si="10"/>
        <v>391</v>
      </c>
      <c r="H79" s="11">
        <f t="shared" si="11"/>
        <v>55</v>
      </c>
      <c r="N79" t="str">
        <f t="shared" si="7"/>
        <v>['74',1471,55]</v>
      </c>
      <c r="O79" t="str">
        <f t="shared" si="8"/>
        <v>['74',1471,391]</v>
      </c>
    </row>
    <row r="80" spans="1:15" x14ac:dyDescent="0.25">
      <c r="A80">
        <f t="shared" si="6"/>
        <v>75</v>
      </c>
      <c r="B80" s="3">
        <v>43979</v>
      </c>
      <c r="C80">
        <v>147</v>
      </c>
      <c r="D80">
        <v>13</v>
      </c>
      <c r="E80">
        <v>3</v>
      </c>
      <c r="F80" s="13">
        <f t="shared" si="9"/>
        <v>1618</v>
      </c>
      <c r="G80" s="12">
        <f t="shared" si="10"/>
        <v>404</v>
      </c>
      <c r="H80" s="11">
        <f t="shared" si="11"/>
        <v>58</v>
      </c>
      <c r="N80" t="str">
        <f t="shared" si="7"/>
        <v>['75',1618,58]</v>
      </c>
      <c r="O80" t="str">
        <f t="shared" si="8"/>
        <v>['75',1618,404]</v>
      </c>
    </row>
    <row r="81" spans="1:15" x14ac:dyDescent="0.25">
      <c r="A81">
        <f t="shared" si="6"/>
        <v>76</v>
      </c>
      <c r="B81" s="3">
        <v>43980</v>
      </c>
      <c r="C81">
        <v>127</v>
      </c>
      <c r="D81">
        <v>17</v>
      </c>
      <c r="E81">
        <v>4</v>
      </c>
      <c r="F81" s="13">
        <f t="shared" si="9"/>
        <v>1745</v>
      </c>
      <c r="G81" s="12">
        <f t="shared" si="10"/>
        <v>421</v>
      </c>
      <c r="H81" s="11">
        <f t="shared" si="11"/>
        <v>62</v>
      </c>
      <c r="N81" t="str">
        <f t="shared" si="7"/>
        <v>['76',1745,62]</v>
      </c>
      <c r="O81" t="str">
        <f t="shared" si="8"/>
        <v>['76',1745,421]</v>
      </c>
    </row>
    <row r="82" spans="1:15" x14ac:dyDescent="0.25">
      <c r="A82">
        <f t="shared" si="6"/>
        <v>77</v>
      </c>
      <c r="B82" s="3">
        <v>43981</v>
      </c>
      <c r="C82">
        <v>143</v>
      </c>
      <c r="D82">
        <v>26</v>
      </c>
      <c r="E82">
        <v>1</v>
      </c>
      <c r="F82" s="13">
        <f t="shared" si="9"/>
        <v>1888</v>
      </c>
      <c r="G82" s="12">
        <f t="shared" si="10"/>
        <v>447</v>
      </c>
      <c r="H82" s="11">
        <f t="shared" si="11"/>
        <v>63</v>
      </c>
      <c r="N82" t="str">
        <f t="shared" si="7"/>
        <v>['77',1888,63]</v>
      </c>
      <c r="O82" t="str">
        <f t="shared" si="8"/>
        <v>['77',1888,447]</v>
      </c>
    </row>
    <row r="83" spans="1:15" x14ac:dyDescent="0.25">
      <c r="A83">
        <f t="shared" si="6"/>
        <v>78</v>
      </c>
      <c r="B83" s="3">
        <v>43982</v>
      </c>
      <c r="C83">
        <v>74</v>
      </c>
      <c r="D83">
        <v>14</v>
      </c>
      <c r="E83">
        <v>1</v>
      </c>
      <c r="F83" s="13">
        <f t="shared" si="9"/>
        <v>1962</v>
      </c>
      <c r="G83" s="12">
        <f t="shared" si="10"/>
        <v>461</v>
      </c>
      <c r="H83" s="11">
        <f t="shared" si="11"/>
        <v>64</v>
      </c>
      <c r="N83" t="str">
        <f t="shared" si="7"/>
        <v>['78',1962,64]</v>
      </c>
      <c r="O83" t="str">
        <f t="shared" si="8"/>
        <v>['78',1962,461]</v>
      </c>
    </row>
    <row r="84" spans="1:15" x14ac:dyDescent="0.25">
      <c r="A84">
        <f t="shared" si="6"/>
        <v>79</v>
      </c>
      <c r="B84" s="3">
        <v>43983</v>
      </c>
      <c r="C84">
        <v>59</v>
      </c>
      <c r="D84">
        <v>4</v>
      </c>
      <c r="E84">
        <v>5</v>
      </c>
      <c r="F84" s="13">
        <f t="shared" si="9"/>
        <v>2021</v>
      </c>
      <c r="G84" s="12">
        <f t="shared" si="10"/>
        <v>465</v>
      </c>
      <c r="H84" s="11">
        <f t="shared" si="11"/>
        <v>69</v>
      </c>
      <c r="N84" t="str">
        <f t="shared" si="7"/>
        <v>['79',2021,69]</v>
      </c>
      <c r="O84" t="str">
        <f t="shared" si="8"/>
        <v>['79',2021,465]</v>
      </c>
    </row>
    <row r="85" spans="1:15" x14ac:dyDescent="0.25">
      <c r="A85">
        <f t="shared" si="6"/>
        <v>80</v>
      </c>
      <c r="B85" s="3">
        <v>43984</v>
      </c>
      <c r="C85">
        <v>72</v>
      </c>
      <c r="D85">
        <v>17</v>
      </c>
      <c r="E85">
        <v>2</v>
      </c>
      <c r="F85" s="13">
        <f t="shared" si="9"/>
        <v>2093</v>
      </c>
      <c r="G85" s="12">
        <f t="shared" si="10"/>
        <v>482</v>
      </c>
      <c r="H85" s="11">
        <f t="shared" si="11"/>
        <v>71</v>
      </c>
      <c r="N85" t="str">
        <f t="shared" si="7"/>
        <v>['80',2093,71]</v>
      </c>
      <c r="O85" t="str">
        <f t="shared" si="8"/>
        <v>['80',2093,482]</v>
      </c>
    </row>
    <row r="86" spans="1:15" x14ac:dyDescent="0.25">
      <c r="A86">
        <f t="shared" si="6"/>
        <v>81</v>
      </c>
      <c r="B86" s="3">
        <v>43985</v>
      </c>
      <c r="C86" s="5">
        <v>123</v>
      </c>
      <c r="D86">
        <v>71</v>
      </c>
      <c r="E86">
        <v>3</v>
      </c>
      <c r="F86" s="13">
        <f t="shared" si="9"/>
        <v>2216</v>
      </c>
      <c r="G86" s="12">
        <f t="shared" si="10"/>
        <v>553</v>
      </c>
      <c r="H86" s="11">
        <f t="shared" si="11"/>
        <v>74</v>
      </c>
      <c r="N86" t="str">
        <f t="shared" si="7"/>
        <v>['81',2216,74]</v>
      </c>
      <c r="O86" t="str">
        <f t="shared" si="8"/>
        <v>['81',2216,553]</v>
      </c>
    </row>
    <row r="87" spans="1:15" x14ac:dyDescent="0.25">
      <c r="A87">
        <f t="shared" si="6"/>
        <v>82</v>
      </c>
      <c r="B87" s="3">
        <v>43986</v>
      </c>
      <c r="C87">
        <v>124</v>
      </c>
      <c r="D87">
        <v>39</v>
      </c>
      <c r="E87">
        <v>4</v>
      </c>
      <c r="F87" s="13">
        <f t="shared" si="9"/>
        <v>2340</v>
      </c>
      <c r="G87" s="12">
        <f t="shared" si="10"/>
        <v>592</v>
      </c>
      <c r="H87" s="11">
        <f t="shared" si="11"/>
        <v>78</v>
      </c>
      <c r="N87" t="str">
        <f t="shared" si="7"/>
        <v>['82',2340,78]</v>
      </c>
      <c r="O87" t="str">
        <f t="shared" si="8"/>
        <v>['82',2340,592]</v>
      </c>
    </row>
    <row r="88" spans="1:15" x14ac:dyDescent="0.25">
      <c r="A88">
        <f t="shared" si="6"/>
        <v>83</v>
      </c>
      <c r="B88" s="3">
        <v>43987</v>
      </c>
      <c r="C88">
        <v>134</v>
      </c>
      <c r="D88">
        <v>51</v>
      </c>
      <c r="E88">
        <v>1</v>
      </c>
      <c r="F88" s="13">
        <f t="shared" si="9"/>
        <v>2474</v>
      </c>
      <c r="G88" s="12">
        <f t="shared" si="10"/>
        <v>643</v>
      </c>
      <c r="H88" s="11">
        <f t="shared" si="11"/>
        <v>79</v>
      </c>
      <c r="N88" t="str">
        <f t="shared" si="7"/>
        <v>['83',2474,79]</v>
      </c>
      <c r="O88" t="str">
        <f t="shared" si="8"/>
        <v>['83',2474,643]</v>
      </c>
    </row>
    <row r="89" spans="1:15" x14ac:dyDescent="0.25">
      <c r="A89">
        <f t="shared" si="6"/>
        <v>84</v>
      </c>
      <c r="B89" s="3">
        <v>43988</v>
      </c>
      <c r="C89">
        <v>126</v>
      </c>
      <c r="D89">
        <v>63</v>
      </c>
      <c r="E89">
        <v>4</v>
      </c>
      <c r="F89" s="13">
        <f t="shared" si="9"/>
        <v>2600</v>
      </c>
      <c r="G89" s="12">
        <f t="shared" si="10"/>
        <v>706</v>
      </c>
      <c r="H89" s="11">
        <f t="shared" si="11"/>
        <v>83</v>
      </c>
      <c r="N89" t="str">
        <f t="shared" si="7"/>
        <v>['84',2600,83]</v>
      </c>
      <c r="O89" t="str">
        <f t="shared" si="8"/>
        <v>['84',2600,706]</v>
      </c>
    </row>
    <row r="90" spans="1:15" x14ac:dyDescent="0.25">
      <c r="A90">
        <f t="shared" si="6"/>
        <v>85</v>
      </c>
      <c r="B90" s="3">
        <v>43989</v>
      </c>
      <c r="C90">
        <v>167</v>
      </c>
      <c r="D90">
        <v>46</v>
      </c>
      <c r="E90">
        <v>1</v>
      </c>
      <c r="F90" s="13">
        <f t="shared" si="9"/>
        <v>2767</v>
      </c>
      <c r="G90" s="12">
        <f t="shared" si="10"/>
        <v>752</v>
      </c>
      <c r="H90" s="11">
        <f t="shared" si="11"/>
        <v>84</v>
      </c>
      <c r="N90" t="str">
        <f t="shared" si="7"/>
        <v>['85',2767,84]</v>
      </c>
      <c r="O90" t="str">
        <f t="shared" si="8"/>
        <v>['85',2767,752]</v>
      </c>
    </row>
    <row r="91" spans="1:15" x14ac:dyDescent="0.25">
      <c r="A91">
        <f t="shared" si="6"/>
        <v>86</v>
      </c>
      <c r="B91" s="3">
        <v>43990</v>
      </c>
      <c r="C91">
        <v>95</v>
      </c>
      <c r="D91">
        <v>97</v>
      </c>
      <c r="E91">
        <v>1</v>
      </c>
      <c r="F91" s="13">
        <f t="shared" si="9"/>
        <v>2862</v>
      </c>
      <c r="G91" s="12">
        <f t="shared" si="10"/>
        <v>849</v>
      </c>
      <c r="H91" s="11">
        <f t="shared" si="11"/>
        <v>85</v>
      </c>
      <c r="N91" t="str">
        <f t="shared" si="7"/>
        <v>['86',2862,85]</v>
      </c>
      <c r="O91" t="str">
        <f t="shared" si="8"/>
        <v>['86',2862,849]</v>
      </c>
    </row>
    <row r="92" spans="1:15" x14ac:dyDescent="0.25">
      <c r="A92">
        <f t="shared" si="6"/>
        <v>87</v>
      </c>
      <c r="B92" s="3">
        <v>43991</v>
      </c>
      <c r="C92">
        <v>127</v>
      </c>
      <c r="D92">
        <v>24</v>
      </c>
      <c r="E92">
        <v>3</v>
      </c>
      <c r="F92" s="13">
        <f t="shared" si="9"/>
        <v>2989</v>
      </c>
      <c r="G92" s="12">
        <f t="shared" si="10"/>
        <v>873</v>
      </c>
      <c r="H92" s="11">
        <f t="shared" si="11"/>
        <v>88</v>
      </c>
      <c r="N92" t="str">
        <f t="shared" si="7"/>
        <v>['87',2989,88]</v>
      </c>
      <c r="O92" t="str">
        <f t="shared" si="8"/>
        <v>['87',2989,873]</v>
      </c>
    </row>
    <row r="93" spans="1:15" x14ac:dyDescent="0.25">
      <c r="A93">
        <f t="shared" si="6"/>
        <v>88</v>
      </c>
      <c r="B93" s="3">
        <v>43992</v>
      </c>
      <c r="C93">
        <v>105</v>
      </c>
      <c r="D93">
        <v>175</v>
      </c>
      <c r="E93">
        <v>1</v>
      </c>
      <c r="F93" s="13">
        <f t="shared" si="9"/>
        <v>3094</v>
      </c>
      <c r="G93" s="12">
        <f t="shared" si="10"/>
        <v>1048</v>
      </c>
      <c r="H93" s="11">
        <f t="shared" si="11"/>
        <v>89</v>
      </c>
      <c r="N93" t="str">
        <f t="shared" si="7"/>
        <v>['88',3094,89]</v>
      </c>
      <c r="O93" t="str">
        <f t="shared" si="8"/>
        <v>['88',3094,1048]</v>
      </c>
    </row>
    <row r="94" spans="1:15" x14ac:dyDescent="0.25">
      <c r="A94">
        <f t="shared" si="6"/>
        <v>89</v>
      </c>
      <c r="B94" s="3">
        <v>43993</v>
      </c>
      <c r="C94">
        <v>121</v>
      </c>
      <c r="D94">
        <v>44</v>
      </c>
      <c r="E94">
        <v>3</v>
      </c>
      <c r="F94" s="13">
        <f t="shared" si="9"/>
        <v>3215</v>
      </c>
      <c r="G94" s="12">
        <f t="shared" si="10"/>
        <v>1092</v>
      </c>
      <c r="H94" s="11">
        <f t="shared" si="11"/>
        <v>92</v>
      </c>
      <c r="N94" t="str">
        <f t="shared" si="7"/>
        <v>['89',3215,92]</v>
      </c>
      <c r="O94" t="str">
        <f t="shared" si="8"/>
        <v>['89',3215,1092]</v>
      </c>
    </row>
    <row r="95" spans="1:15" x14ac:dyDescent="0.25">
      <c r="A95">
        <f t="shared" si="6"/>
        <v>90</v>
      </c>
      <c r="B95" s="3">
        <v>43994</v>
      </c>
      <c r="C95">
        <v>90</v>
      </c>
      <c r="D95">
        <v>72</v>
      </c>
      <c r="E95">
        <v>4</v>
      </c>
      <c r="F95" s="13">
        <f t="shared" si="9"/>
        <v>3305</v>
      </c>
      <c r="G95" s="12">
        <f t="shared" si="10"/>
        <v>1164</v>
      </c>
      <c r="H95" s="11">
        <f t="shared" si="11"/>
        <v>96</v>
      </c>
      <c r="N95" t="str">
        <f t="shared" si="7"/>
        <v>['90',3305,96]</v>
      </c>
      <c r="O95" t="str">
        <f t="shared" si="8"/>
        <v>['90',3305,1164]</v>
      </c>
    </row>
    <row r="96" spans="1:15" x14ac:dyDescent="0.25">
      <c r="A96">
        <f t="shared" si="6"/>
        <v>91</v>
      </c>
      <c r="B96" s="3">
        <v>43995</v>
      </c>
      <c r="C96">
        <v>152</v>
      </c>
      <c r="D96">
        <v>57</v>
      </c>
      <c r="E96">
        <v>4</v>
      </c>
      <c r="F96" s="13">
        <f t="shared" si="9"/>
        <v>3457</v>
      </c>
      <c r="G96" s="12">
        <f t="shared" si="10"/>
        <v>1221</v>
      </c>
      <c r="H96" s="11">
        <f t="shared" si="11"/>
        <v>100</v>
      </c>
      <c r="N96" t="str">
        <f t="shared" si="7"/>
        <v>['91',3457,100]</v>
      </c>
      <c r="O96" t="str">
        <f t="shared" si="8"/>
        <v>['91',3457,1221]</v>
      </c>
    </row>
    <row r="97" spans="1:15" x14ac:dyDescent="0.25">
      <c r="A97">
        <f t="shared" si="6"/>
        <v>92</v>
      </c>
      <c r="B97" s="3">
        <v>43996</v>
      </c>
      <c r="C97">
        <v>137</v>
      </c>
      <c r="D97">
        <v>32</v>
      </c>
      <c r="E97">
        <v>3</v>
      </c>
      <c r="F97" s="13">
        <f t="shared" si="9"/>
        <v>3594</v>
      </c>
      <c r="G97" s="12">
        <f t="shared" si="10"/>
        <v>1253</v>
      </c>
      <c r="H97" s="11">
        <f t="shared" si="11"/>
        <v>103</v>
      </c>
      <c r="N97" t="str">
        <f t="shared" si="7"/>
        <v>['92',3594,103]</v>
      </c>
      <c r="O97" t="str">
        <f t="shared" si="8"/>
        <v>['92',3594,1253]</v>
      </c>
    </row>
    <row r="98" spans="1:15" x14ac:dyDescent="0.25">
      <c r="A98">
        <f t="shared" si="6"/>
        <v>93</v>
      </c>
      <c r="B98" s="3">
        <v>43997</v>
      </c>
      <c r="C98">
        <v>133</v>
      </c>
      <c r="D98">
        <v>33</v>
      </c>
      <c r="E98">
        <v>1</v>
      </c>
      <c r="F98" s="13">
        <f t="shared" si="9"/>
        <v>3727</v>
      </c>
      <c r="G98" s="12">
        <f t="shared" si="10"/>
        <v>1286</v>
      </c>
      <c r="H98" s="11">
        <f t="shared" si="11"/>
        <v>104</v>
      </c>
      <c r="N98" t="str">
        <f t="shared" si="7"/>
        <v>['93',3727,104]</v>
      </c>
      <c r="O98" t="str">
        <f t="shared" si="8"/>
        <v>['93',3727,1286]</v>
      </c>
    </row>
    <row r="99" spans="1:15" x14ac:dyDescent="0.25">
      <c r="A99">
        <f t="shared" si="6"/>
        <v>94</v>
      </c>
      <c r="B99" s="3">
        <v>43998</v>
      </c>
      <c r="C99">
        <v>133</v>
      </c>
      <c r="D99">
        <v>40</v>
      </c>
      <c r="E99">
        <v>1</v>
      </c>
      <c r="F99" s="13">
        <f t="shared" si="9"/>
        <v>3860</v>
      </c>
      <c r="G99" s="12">
        <f t="shared" si="10"/>
        <v>1326</v>
      </c>
      <c r="H99" s="11">
        <f t="shared" si="11"/>
        <v>105</v>
      </c>
      <c r="N99" t="str">
        <f t="shared" si="7"/>
        <v>['94',3860,105]</v>
      </c>
      <c r="O99" t="str">
        <f t="shared" si="8"/>
        <v>['94',3860,1326]</v>
      </c>
    </row>
    <row r="100" spans="1:15" x14ac:dyDescent="0.25">
      <c r="A100">
        <f t="shared" si="6"/>
        <v>95</v>
      </c>
      <c r="B100" s="3">
        <v>43999</v>
      </c>
      <c r="C100">
        <v>184</v>
      </c>
      <c r="D100">
        <v>27</v>
      </c>
      <c r="E100">
        <v>2</v>
      </c>
      <c r="F100" s="13">
        <f t="shared" si="9"/>
        <v>4044</v>
      </c>
      <c r="G100" s="12">
        <f t="shared" si="10"/>
        <v>1353</v>
      </c>
      <c r="H100" s="11">
        <f t="shared" si="11"/>
        <v>107</v>
      </c>
      <c r="N100" t="str">
        <f t="shared" si="7"/>
        <v>['95',4044,107]</v>
      </c>
      <c r="O100" t="str">
        <f t="shared" si="8"/>
        <v>['95',4044,1353]</v>
      </c>
    </row>
    <row r="101" spans="1:15" x14ac:dyDescent="0.25">
      <c r="A101">
        <f t="shared" si="6"/>
        <v>96</v>
      </c>
      <c r="B101" s="3">
        <v>44000</v>
      </c>
      <c r="C101">
        <v>213</v>
      </c>
      <c r="D101">
        <v>106</v>
      </c>
      <c r="E101">
        <v>10</v>
      </c>
      <c r="F101" s="13">
        <f t="shared" si="9"/>
        <v>4257</v>
      </c>
      <c r="G101" s="12">
        <f t="shared" si="10"/>
        <v>1459</v>
      </c>
      <c r="H101" s="11">
        <f t="shared" si="11"/>
        <v>117</v>
      </c>
      <c r="N101" t="str">
        <f t="shared" si="7"/>
        <v>['96',4257,117]</v>
      </c>
      <c r="O101" t="str">
        <f t="shared" si="8"/>
        <v>['96',4257,1459]</v>
      </c>
    </row>
    <row r="102" spans="1:15" x14ac:dyDescent="0.25">
      <c r="A102">
        <f t="shared" si="6"/>
        <v>97</v>
      </c>
      <c r="B102" s="3">
        <v>43849</v>
      </c>
      <c r="C102">
        <v>117</v>
      </c>
      <c r="D102">
        <v>91</v>
      </c>
      <c r="E102">
        <v>2</v>
      </c>
      <c r="F102" s="13">
        <f t="shared" si="9"/>
        <v>4374</v>
      </c>
      <c r="G102" s="12">
        <f t="shared" si="10"/>
        <v>1550</v>
      </c>
      <c r="H102" s="11">
        <f t="shared" si="11"/>
        <v>119</v>
      </c>
      <c r="N102" t="str">
        <f t="shared" si="7"/>
        <v>['97',4374,119]</v>
      </c>
      <c r="O102" t="str">
        <f t="shared" si="8"/>
        <v>['97',4374,1550]</v>
      </c>
    </row>
    <row r="103" spans="1:15" x14ac:dyDescent="0.25">
      <c r="A103">
        <f t="shared" si="6"/>
        <v>98</v>
      </c>
      <c r="B103" s="3">
        <v>44002</v>
      </c>
      <c r="C103">
        <v>104</v>
      </c>
      <c r="D103">
        <v>36</v>
      </c>
      <c r="E103">
        <v>2</v>
      </c>
      <c r="F103" s="13">
        <f t="shared" si="9"/>
        <v>4478</v>
      </c>
      <c r="G103" s="12">
        <f t="shared" si="10"/>
        <v>1586</v>
      </c>
      <c r="H103" s="11">
        <f t="shared" si="11"/>
        <v>121</v>
      </c>
      <c r="N103" t="str">
        <f t="shared" si="7"/>
        <v>['98',4478,121]</v>
      </c>
      <c r="O103" t="str">
        <f t="shared" si="8"/>
        <v>['98',4478,1586]</v>
      </c>
    </row>
    <row r="104" spans="1:15" x14ac:dyDescent="0.25">
      <c r="A104">
        <f t="shared" si="6"/>
        <v>99</v>
      </c>
      <c r="B104" s="3">
        <v>44003</v>
      </c>
      <c r="C104">
        <v>260</v>
      </c>
      <c r="D104">
        <v>21</v>
      </c>
      <c r="E104">
        <v>2</v>
      </c>
      <c r="F104" s="13">
        <f t="shared" si="9"/>
        <v>4738</v>
      </c>
      <c r="G104" s="12">
        <f t="shared" si="10"/>
        <v>1607</v>
      </c>
      <c r="H104" s="11">
        <f t="shared" si="11"/>
        <v>123</v>
      </c>
      <c r="N104" t="str">
        <f t="shared" si="7"/>
        <v>['99',4738,123]</v>
      </c>
      <c r="O104" t="str">
        <f t="shared" si="8"/>
        <v>['99',4738,1607]</v>
      </c>
    </row>
    <row r="105" spans="1:15" x14ac:dyDescent="0.25">
      <c r="A105">
        <f t="shared" si="6"/>
        <v>100</v>
      </c>
      <c r="B105" s="3">
        <v>44004</v>
      </c>
      <c r="C105">
        <v>59</v>
      </c>
      <c r="D105">
        <v>73</v>
      </c>
      <c r="E105">
        <v>2</v>
      </c>
      <c r="F105" s="13">
        <f t="shared" si="9"/>
        <v>4797</v>
      </c>
      <c r="G105" s="12">
        <f t="shared" si="10"/>
        <v>1680</v>
      </c>
      <c r="H105" s="11">
        <f t="shared" si="11"/>
        <v>125</v>
      </c>
      <c r="N105" t="str">
        <f t="shared" si="7"/>
        <v>['100',4797,125]</v>
      </c>
      <c r="O105" t="str">
        <f t="shared" si="8"/>
        <v>['100',4797,1680]</v>
      </c>
    </row>
    <row r="106" spans="1:15" x14ac:dyDescent="0.25">
      <c r="A106">
        <f t="shared" si="6"/>
        <v>101</v>
      </c>
      <c r="B106" s="3">
        <v>44005</v>
      </c>
      <c r="C106">
        <v>155</v>
      </c>
      <c r="D106">
        <v>102</v>
      </c>
      <c r="E106">
        <v>3</v>
      </c>
      <c r="F106" s="13">
        <f t="shared" si="9"/>
        <v>4952</v>
      </c>
      <c r="G106" s="12">
        <f t="shared" si="10"/>
        <v>1782</v>
      </c>
      <c r="H106" s="11">
        <f t="shared" si="11"/>
        <v>128</v>
      </c>
      <c r="N106" t="str">
        <f t="shared" si="7"/>
        <v>['101',4952,128]</v>
      </c>
      <c r="O106" t="str">
        <f t="shared" si="8"/>
        <v>['101',4952,1782]</v>
      </c>
    </row>
    <row r="107" spans="1:15" x14ac:dyDescent="0.25">
      <c r="A107">
        <f t="shared" si="6"/>
        <v>102</v>
      </c>
      <c r="B107" s="3">
        <v>44006</v>
      </c>
      <c r="C107">
        <v>254</v>
      </c>
      <c r="D107">
        <v>41</v>
      </c>
      <c r="E107">
        <v>2</v>
      </c>
      <c r="F107" s="13">
        <f t="shared" si="9"/>
        <v>5206</v>
      </c>
      <c r="G107" s="12">
        <f t="shared" si="10"/>
        <v>1823</v>
      </c>
      <c r="H107" s="11">
        <f t="shared" si="11"/>
        <v>130</v>
      </c>
      <c r="N107" t="str">
        <f t="shared" si="7"/>
        <v>['102',5206,130]</v>
      </c>
      <c r="O107" t="str">
        <f t="shared" si="8"/>
        <v>['102',5206,1823]</v>
      </c>
    </row>
    <row r="108" spans="1:15" x14ac:dyDescent="0.25">
      <c r="A108">
        <f t="shared" ref="A108" si="12">A107+1</f>
        <v>103</v>
      </c>
      <c r="B108" s="3">
        <v>44007</v>
      </c>
      <c r="C108">
        <v>178</v>
      </c>
      <c r="D108">
        <v>34</v>
      </c>
      <c r="E108">
        <v>2</v>
      </c>
      <c r="F108" s="13">
        <f t="shared" si="9"/>
        <v>5384</v>
      </c>
      <c r="G108" s="12">
        <f t="shared" si="10"/>
        <v>1857</v>
      </c>
      <c r="H108" s="11">
        <f t="shared" si="11"/>
        <v>132</v>
      </c>
      <c r="N108" t="str">
        <f t="shared" si="7"/>
        <v>['103',5384,132]</v>
      </c>
      <c r="O108" t="str">
        <f t="shared" si="8"/>
        <v>['103',5384,1857]</v>
      </c>
    </row>
    <row r="109" spans="1:15" x14ac:dyDescent="0.25">
      <c r="A109">
        <v>104</v>
      </c>
      <c r="B109" s="3">
        <v>44008</v>
      </c>
      <c r="C109">
        <v>149</v>
      </c>
      <c r="D109">
        <v>48</v>
      </c>
      <c r="E109">
        <v>5</v>
      </c>
      <c r="F109" s="13">
        <f>F108+C109</f>
        <v>5533</v>
      </c>
      <c r="G109" s="12">
        <f t="shared" si="10"/>
        <v>1905</v>
      </c>
      <c r="H109" s="11">
        <f t="shared" si="11"/>
        <v>137</v>
      </c>
      <c r="N109" t="str">
        <f t="shared" si="7"/>
        <v>['104',5533,137]</v>
      </c>
      <c r="O109" t="str">
        <f t="shared" si="8"/>
        <v>['104',5533,1905]</v>
      </c>
    </row>
    <row r="110" spans="1:15" x14ac:dyDescent="0.25">
      <c r="A110">
        <v>105</v>
      </c>
      <c r="B110" s="3">
        <v>44009</v>
      </c>
      <c r="C110">
        <v>278</v>
      </c>
      <c r="D110">
        <v>31</v>
      </c>
      <c r="E110">
        <v>4</v>
      </c>
      <c r="F110" s="13">
        <f>F109+C110</f>
        <v>5811</v>
      </c>
      <c r="G110" s="12">
        <f t="shared" si="10"/>
        <v>1936</v>
      </c>
      <c r="H110" s="11">
        <f t="shared" si="11"/>
        <v>141</v>
      </c>
      <c r="N110" t="str">
        <f t="shared" si="7"/>
        <v>['105',5811,141]</v>
      </c>
      <c r="O110" t="str">
        <f t="shared" si="8"/>
        <v>['105',5811,1936]</v>
      </c>
    </row>
    <row r="111" spans="1:15" x14ac:dyDescent="0.25">
      <c r="A111">
        <v>106</v>
      </c>
      <c r="B111" s="3">
        <v>44010</v>
      </c>
      <c r="C111">
        <v>259</v>
      </c>
      <c r="D111">
        <v>35</v>
      </c>
      <c r="E111">
        <v>2</v>
      </c>
      <c r="F111" s="13">
        <f>F110+C111</f>
        <v>6070</v>
      </c>
      <c r="G111" s="12">
        <f>G110+D111</f>
        <v>1971</v>
      </c>
      <c r="H111" s="11">
        <f t="shared" si="11"/>
        <v>143</v>
      </c>
      <c r="N111" t="str">
        <f t="shared" si="7"/>
        <v>['106',6070,143]</v>
      </c>
      <c r="O111" t="str">
        <f>CONCATENATE($Q$6,$R$5,"'",A111,"'",$R$5,$Q$5,F111,$Q$5,G111,$R$6)</f>
        <v>['106',6070,1971]</v>
      </c>
    </row>
    <row r="112" spans="1:15" x14ac:dyDescent="0.25">
      <c r="A112">
        <v>107</v>
      </c>
      <c r="B112" s="3">
        <v>44011</v>
      </c>
      <c r="C112">
        <v>120</v>
      </c>
      <c r="D112">
        <v>42</v>
      </c>
      <c r="E112">
        <v>1</v>
      </c>
      <c r="F112" s="13">
        <f>F111+C112</f>
        <v>6190</v>
      </c>
      <c r="G112" s="12">
        <f>G111+D112</f>
        <v>2013</v>
      </c>
      <c r="H112" s="11">
        <f t="shared" si="11"/>
        <v>144</v>
      </c>
      <c r="N112" t="str">
        <f t="shared" si="7"/>
        <v>['107',6190,144]</v>
      </c>
      <c r="O112" t="str">
        <f>CONCATENATE($Q$6,$R$5,"'",A112,"'",$R$5,$Q$5,F112,$Q$5,G112,$R$6)</f>
        <v>['107',6190,2013]</v>
      </c>
    </row>
    <row r="113" spans="1:15" x14ac:dyDescent="0.25">
      <c r="A113">
        <v>108</v>
      </c>
      <c r="B113" s="3">
        <v>44012</v>
      </c>
      <c r="C113">
        <v>176</v>
      </c>
      <c r="D113">
        <v>26</v>
      </c>
      <c r="E113">
        <v>4</v>
      </c>
      <c r="F113" s="13">
        <f t="shared" ref="F113:H144" si="13">F112+C113</f>
        <v>6366</v>
      </c>
      <c r="G113" s="12">
        <f t="shared" ref="G113:H137" si="14">G112+D113</f>
        <v>2039</v>
      </c>
      <c r="H113" s="11">
        <f t="shared" si="11"/>
        <v>148</v>
      </c>
      <c r="N113" t="str">
        <f t="shared" si="7"/>
        <v>['108',6366,148]</v>
      </c>
      <c r="O113" t="str">
        <f t="shared" ref="O113:O169" si="15">CONCATENATE($Q$6,$R$5,"'",A113,"'",$R$5,$Q$5,F113,$Q$5,G113,$R$6)</f>
        <v>['108',6366,2039]</v>
      </c>
    </row>
    <row r="114" spans="1:15" x14ac:dyDescent="0.25">
      <c r="A114">
        <v>109</v>
      </c>
      <c r="B114" s="3">
        <v>44013</v>
      </c>
      <c r="C114">
        <v>307</v>
      </c>
      <c r="D114">
        <v>50</v>
      </c>
      <c r="E114">
        <v>1</v>
      </c>
      <c r="F114" s="13">
        <f t="shared" si="13"/>
        <v>6673</v>
      </c>
      <c r="G114" s="12">
        <f t="shared" si="14"/>
        <v>2089</v>
      </c>
      <c r="H114" s="11">
        <f t="shared" si="11"/>
        <v>149</v>
      </c>
      <c r="N114" t="str">
        <f t="shared" si="7"/>
        <v>['109',6673,149]</v>
      </c>
      <c r="O114" t="str">
        <f t="shared" si="15"/>
        <v>['109',6673,2089]</v>
      </c>
    </row>
    <row r="115" spans="1:15" x14ac:dyDescent="0.25">
      <c r="A115">
        <v>110</v>
      </c>
      <c r="B115" s="3">
        <v>44014</v>
      </c>
      <c r="C115">
        <v>268</v>
      </c>
      <c r="D115">
        <v>20</v>
      </c>
      <c r="E115">
        <v>3</v>
      </c>
      <c r="F115" s="13">
        <f t="shared" si="13"/>
        <v>6941</v>
      </c>
      <c r="G115" s="12">
        <f t="shared" si="14"/>
        <v>2109</v>
      </c>
      <c r="H115" s="11">
        <f t="shared" si="11"/>
        <v>152</v>
      </c>
      <c r="N115" t="str">
        <f t="shared" si="7"/>
        <v>['110',6941,152]</v>
      </c>
      <c r="O115" t="str">
        <f t="shared" si="15"/>
        <v>['110',6941,2109]</v>
      </c>
    </row>
    <row r="116" spans="1:15" x14ac:dyDescent="0.25">
      <c r="A116">
        <v>111</v>
      </c>
      <c r="B116" s="3">
        <v>44015</v>
      </c>
      <c r="C116">
        <v>247</v>
      </c>
      <c r="D116">
        <v>39</v>
      </c>
      <c r="E116">
        <v>2</v>
      </c>
      <c r="F116" s="13">
        <f t="shared" si="13"/>
        <v>7188</v>
      </c>
      <c r="G116" s="12">
        <f t="shared" si="14"/>
        <v>2148</v>
      </c>
      <c r="H116" s="11">
        <f t="shared" si="11"/>
        <v>154</v>
      </c>
      <c r="N116" t="str">
        <f t="shared" si="7"/>
        <v>['111',7188,154]</v>
      </c>
      <c r="O116" t="str">
        <f t="shared" si="15"/>
        <v>['111',7188,2148]</v>
      </c>
    </row>
    <row r="117" spans="1:15" x14ac:dyDescent="0.25">
      <c r="A117">
        <v>112</v>
      </c>
      <c r="B117" s="3">
        <v>44016</v>
      </c>
      <c r="C117">
        <v>389</v>
      </c>
      <c r="D117">
        <v>88</v>
      </c>
      <c r="E117">
        <v>5</v>
      </c>
      <c r="F117" s="13">
        <f t="shared" si="13"/>
        <v>7577</v>
      </c>
      <c r="G117" s="12">
        <f t="shared" si="14"/>
        <v>2236</v>
      </c>
      <c r="H117" s="11">
        <f t="shared" si="11"/>
        <v>159</v>
      </c>
      <c r="N117" t="str">
        <f t="shared" si="7"/>
        <v>['112',7577,159]</v>
      </c>
      <c r="O117" t="str">
        <f t="shared" si="15"/>
        <v>['112',7577,2236]</v>
      </c>
    </row>
    <row r="118" spans="1:15" x14ac:dyDescent="0.25">
      <c r="A118">
        <v>113</v>
      </c>
      <c r="B118" s="3">
        <v>44017</v>
      </c>
      <c r="C118">
        <v>309</v>
      </c>
      <c r="D118">
        <v>51</v>
      </c>
      <c r="E118">
        <v>1</v>
      </c>
      <c r="F118" s="13">
        <f t="shared" si="13"/>
        <v>7886</v>
      </c>
      <c r="G118" s="12">
        <f t="shared" si="14"/>
        <v>2287</v>
      </c>
      <c r="H118" s="11">
        <f t="shared" si="11"/>
        <v>160</v>
      </c>
      <c r="N118" t="str">
        <f t="shared" si="7"/>
        <v>['113',7886,160]</v>
      </c>
      <c r="O118" t="str">
        <f t="shared" si="15"/>
        <v>['113',7886,2287]</v>
      </c>
    </row>
    <row r="119" spans="1:15" x14ac:dyDescent="0.25">
      <c r="A119">
        <v>114</v>
      </c>
      <c r="B119" s="3">
        <v>44018</v>
      </c>
      <c r="C119">
        <v>181</v>
      </c>
      <c r="D119">
        <v>127</v>
      </c>
      <c r="E119">
        <v>4</v>
      </c>
      <c r="F119" s="13">
        <f t="shared" si="13"/>
        <v>8067</v>
      </c>
      <c r="G119" s="12">
        <f t="shared" si="14"/>
        <v>2414</v>
      </c>
      <c r="H119" s="11">
        <f t="shared" si="11"/>
        <v>164</v>
      </c>
      <c r="N119" t="str">
        <f t="shared" si="7"/>
        <v>['114',8067,164]</v>
      </c>
      <c r="O119" t="str">
        <f t="shared" si="15"/>
        <v>['114',8067,2414]</v>
      </c>
    </row>
    <row r="120" spans="1:15" x14ac:dyDescent="0.25">
      <c r="A120">
        <v>115</v>
      </c>
      <c r="B120" s="3">
        <v>44019</v>
      </c>
      <c r="C120">
        <v>183</v>
      </c>
      <c r="D120">
        <v>90</v>
      </c>
      <c r="E120">
        <v>3</v>
      </c>
      <c r="F120" s="13">
        <f t="shared" si="13"/>
        <v>8250</v>
      </c>
      <c r="G120" s="12">
        <f t="shared" si="14"/>
        <v>2504</v>
      </c>
      <c r="H120" s="11">
        <f t="shared" si="11"/>
        <v>167</v>
      </c>
      <c r="N120" t="str">
        <f t="shared" si="7"/>
        <v>['115',8250,167]</v>
      </c>
      <c r="O120" t="str">
        <f t="shared" si="15"/>
        <v>['115',8250,2504]</v>
      </c>
    </row>
    <row r="121" spans="1:15" x14ac:dyDescent="0.25">
      <c r="A121">
        <v>116</v>
      </c>
      <c r="B121" s="3">
        <v>44020</v>
      </c>
      <c r="C121">
        <v>278</v>
      </c>
      <c r="D121">
        <v>89</v>
      </c>
      <c r="E121">
        <v>2</v>
      </c>
      <c r="F121" s="13">
        <f t="shared" si="13"/>
        <v>8528</v>
      </c>
      <c r="G121" s="12">
        <f t="shared" si="14"/>
        <v>2593</v>
      </c>
      <c r="H121" s="11">
        <f t="shared" si="11"/>
        <v>169</v>
      </c>
      <c r="N121" t="str">
        <f t="shared" si="7"/>
        <v>['116',8528,169]</v>
      </c>
      <c r="O121" t="str">
        <f t="shared" si="15"/>
        <v>['116',8528,2593]</v>
      </c>
    </row>
    <row r="122" spans="1:15" x14ac:dyDescent="0.25">
      <c r="A122">
        <v>117</v>
      </c>
      <c r="B122" s="3">
        <v>44021</v>
      </c>
      <c r="C122">
        <v>447</v>
      </c>
      <c r="D122">
        <v>64</v>
      </c>
      <c r="E122">
        <v>4</v>
      </c>
      <c r="F122" s="13">
        <f t="shared" si="13"/>
        <v>8975</v>
      </c>
      <c r="G122" s="12">
        <f t="shared" si="14"/>
        <v>2657</v>
      </c>
      <c r="H122" s="11">
        <f t="shared" si="11"/>
        <v>173</v>
      </c>
      <c r="N122" t="str">
        <f t="shared" si="7"/>
        <v>['117',8975,173]</v>
      </c>
      <c r="O122" t="str">
        <f t="shared" si="15"/>
        <v>['117',8975,2657]</v>
      </c>
    </row>
    <row r="123" spans="1:15" x14ac:dyDescent="0.25">
      <c r="A123">
        <v>118</v>
      </c>
      <c r="B123" s="3">
        <v>44022</v>
      </c>
      <c r="C123">
        <v>473</v>
      </c>
      <c r="D123">
        <v>76</v>
      </c>
      <c r="E123">
        <v>8</v>
      </c>
      <c r="F123" s="13">
        <f t="shared" si="13"/>
        <v>9448</v>
      </c>
      <c r="G123" s="12">
        <f t="shared" si="14"/>
        <v>2733</v>
      </c>
      <c r="H123" s="11">
        <f t="shared" si="11"/>
        <v>181</v>
      </c>
      <c r="N123" t="str">
        <f t="shared" si="7"/>
        <v>['118',9448,181]</v>
      </c>
      <c r="O123" t="str">
        <f t="shared" si="15"/>
        <v>['118',9448,2733]</v>
      </c>
    </row>
    <row r="124" spans="1:15" x14ac:dyDescent="0.25">
      <c r="A124">
        <v>119</v>
      </c>
      <c r="B124" s="3">
        <v>44023</v>
      </c>
      <c r="C124">
        <v>278</v>
      </c>
      <c r="D124">
        <v>99</v>
      </c>
      <c r="E124">
        <v>3</v>
      </c>
      <c r="F124" s="13">
        <f t="shared" si="13"/>
        <v>9726</v>
      </c>
      <c r="G124" s="12">
        <f t="shared" si="14"/>
        <v>2832</v>
      </c>
      <c r="H124" s="11">
        <f t="shared" si="11"/>
        <v>184</v>
      </c>
      <c r="N124" t="str">
        <f t="shared" si="7"/>
        <v>['119',9726,184]</v>
      </c>
      <c r="O124" t="str">
        <f t="shared" si="15"/>
        <v>['119',9726,2832]</v>
      </c>
    </row>
    <row r="125" spans="1:15" x14ac:dyDescent="0.25">
      <c r="A125">
        <v>120</v>
      </c>
      <c r="B125" s="3">
        <v>44024</v>
      </c>
      <c r="C125">
        <v>379</v>
      </c>
      <c r="D125">
        <v>49</v>
      </c>
      <c r="E125">
        <v>1</v>
      </c>
      <c r="F125" s="13">
        <f t="shared" si="13"/>
        <v>10105</v>
      </c>
      <c r="G125" s="12">
        <f t="shared" si="14"/>
        <v>2881</v>
      </c>
      <c r="H125" s="11">
        <f t="shared" si="11"/>
        <v>185</v>
      </c>
      <c r="N125" t="str">
        <f t="shared" si="7"/>
        <v>['120',10105,185]</v>
      </c>
      <c r="O125" t="str">
        <f t="shared" si="15"/>
        <v>['120',10105,2881]</v>
      </c>
    </row>
    <row r="126" spans="1:15" x14ac:dyDescent="0.25">
      <c r="A126">
        <v>121</v>
      </c>
      <c r="B126" s="3">
        <v>44025</v>
      </c>
      <c r="C126">
        <v>189</v>
      </c>
      <c r="D126">
        <v>65</v>
      </c>
      <c r="E126">
        <v>12</v>
      </c>
      <c r="F126" s="13">
        <f t="shared" si="13"/>
        <v>10294</v>
      </c>
      <c r="G126" s="12">
        <f t="shared" si="14"/>
        <v>2946</v>
      </c>
      <c r="H126" s="11">
        <f t="shared" si="11"/>
        <v>197</v>
      </c>
      <c r="N126" t="str">
        <f t="shared" si="7"/>
        <v>['121',10294,197]</v>
      </c>
      <c r="O126" t="str">
        <f t="shared" si="15"/>
        <v>['121',10294,2946]</v>
      </c>
    </row>
    <row r="127" spans="1:15" x14ac:dyDescent="0.25">
      <c r="A127">
        <v>122</v>
      </c>
      <c r="B127" s="3">
        <v>44026</v>
      </c>
      <c r="C127">
        <v>497</v>
      </c>
      <c r="D127">
        <v>71</v>
      </c>
      <c r="E127">
        <v>5</v>
      </c>
      <c r="F127" s="13">
        <f t="shared" si="13"/>
        <v>10791</v>
      </c>
      <c r="G127" s="12">
        <f t="shared" si="14"/>
        <v>3017</v>
      </c>
      <c r="H127" s="11">
        <f t="shared" si="11"/>
        <v>202</v>
      </c>
      <c r="N127" t="str">
        <f t="shared" si="7"/>
        <v>['122',10791,202]</v>
      </c>
      <c r="O127" t="str">
        <f t="shared" si="15"/>
        <v>['122',10791,3017]</v>
      </c>
    </row>
    <row r="128" spans="1:15" x14ac:dyDescent="0.25">
      <c r="A128">
        <v>123</v>
      </c>
      <c r="B128" s="3">
        <v>44027</v>
      </c>
      <c r="C128">
        <v>461</v>
      </c>
      <c r="D128">
        <v>51</v>
      </c>
      <c r="E128">
        <v>7</v>
      </c>
      <c r="F128" s="13">
        <f t="shared" si="13"/>
        <v>11252</v>
      </c>
      <c r="G128" s="12">
        <f t="shared" si="14"/>
        <v>3068</v>
      </c>
      <c r="H128" s="11">
        <f t="shared" si="11"/>
        <v>209</v>
      </c>
      <c r="N128" t="str">
        <f t="shared" si="7"/>
        <v>['123',11252,209]</v>
      </c>
      <c r="O128" t="str">
        <f t="shared" si="15"/>
        <v>['123',11252,3068]</v>
      </c>
    </row>
    <row r="129" spans="1:15" x14ac:dyDescent="0.25">
      <c r="A129">
        <v>124</v>
      </c>
      <c r="B129" s="3">
        <v>44028</v>
      </c>
      <c r="C129">
        <v>421</v>
      </c>
      <c r="D129">
        <v>570</v>
      </c>
      <c r="E129">
        <v>8</v>
      </c>
      <c r="F129" s="13">
        <f t="shared" si="13"/>
        <v>11673</v>
      </c>
      <c r="G129" s="12">
        <f t="shared" si="14"/>
        <v>3638</v>
      </c>
      <c r="H129" s="11">
        <f t="shared" si="11"/>
        <v>217</v>
      </c>
      <c r="N129" t="str">
        <f t="shared" si="7"/>
        <v>['124',11673,217]</v>
      </c>
      <c r="O129" t="str">
        <f t="shared" si="15"/>
        <v>['124',11673,3638]</v>
      </c>
    </row>
    <row r="130" spans="1:15" x14ac:dyDescent="0.25">
      <c r="A130">
        <v>125</v>
      </c>
      <c r="B130" s="3">
        <v>44029</v>
      </c>
      <c r="C130">
        <v>389</v>
      </c>
      <c r="D130">
        <v>345</v>
      </c>
      <c r="E130">
        <v>5</v>
      </c>
      <c r="F130" s="13">
        <f t="shared" si="13"/>
        <v>12062</v>
      </c>
      <c r="G130" s="12">
        <f t="shared" si="14"/>
        <v>3983</v>
      </c>
      <c r="H130" s="11">
        <f t="shared" si="11"/>
        <v>222</v>
      </c>
      <c r="N130" t="str">
        <f t="shared" si="7"/>
        <v>['125',12062,222]</v>
      </c>
      <c r="O130" t="str">
        <f t="shared" si="15"/>
        <v>['125',12062,3983]</v>
      </c>
    </row>
    <row r="131" spans="1:15" x14ac:dyDescent="0.25">
      <c r="A131">
        <v>126</v>
      </c>
      <c r="B131" s="3">
        <v>44030</v>
      </c>
      <c r="C131">
        <v>688</v>
      </c>
      <c r="D131">
        <v>457</v>
      </c>
      <c r="E131">
        <v>3</v>
      </c>
      <c r="F131" s="13">
        <f t="shared" si="13"/>
        <v>12750</v>
      </c>
      <c r="G131" s="12">
        <f t="shared" si="14"/>
        <v>4440</v>
      </c>
      <c r="H131" s="11">
        <f t="shared" si="11"/>
        <v>225</v>
      </c>
      <c r="N131" t="str">
        <f t="shared" si="7"/>
        <v>['126',12750,225]</v>
      </c>
      <c r="O131" t="str">
        <f t="shared" si="15"/>
        <v>['126',12750,4440]</v>
      </c>
    </row>
    <row r="132" spans="1:15" x14ac:dyDescent="0.25">
      <c r="A132">
        <v>127</v>
      </c>
      <c r="B132" s="3">
        <v>44031</v>
      </c>
      <c r="C132">
        <v>603</v>
      </c>
      <c r="D132">
        <v>682</v>
      </c>
      <c r="E132">
        <v>9</v>
      </c>
      <c r="F132" s="13">
        <f t="shared" si="13"/>
        <v>13353</v>
      </c>
      <c r="G132" s="12">
        <f t="shared" si="14"/>
        <v>5122</v>
      </c>
      <c r="H132" s="11">
        <f t="shared" si="11"/>
        <v>234</v>
      </c>
      <c r="N132" t="str">
        <f t="shared" si="7"/>
        <v>['127',13353,234]</v>
      </c>
      <c r="O132" t="str">
        <f t="shared" si="15"/>
        <v>['127',13353,5122]</v>
      </c>
    </row>
    <row r="133" spans="1:15" x14ac:dyDescent="0.25">
      <c r="A133">
        <v>128</v>
      </c>
      <c r="B133" s="3">
        <v>44032</v>
      </c>
      <c r="C133">
        <v>418</v>
      </c>
      <c r="D133">
        <v>494</v>
      </c>
      <c r="E133">
        <v>4</v>
      </c>
      <c r="F133" s="13">
        <f t="shared" si="13"/>
        <v>13771</v>
      </c>
      <c r="G133" s="12">
        <f t="shared" si="14"/>
        <v>5616</v>
      </c>
      <c r="H133" s="11">
        <f t="shared" si="11"/>
        <v>238</v>
      </c>
      <c r="N133" t="str">
        <f t="shared" si="7"/>
        <v>['128',13771,238]</v>
      </c>
      <c r="O133" t="str">
        <f t="shared" si="15"/>
        <v>['128',13771,5616]</v>
      </c>
    </row>
    <row r="134" spans="1:15" x14ac:dyDescent="0.25">
      <c r="A134">
        <v>129</v>
      </c>
      <c r="B134" s="3">
        <v>44033</v>
      </c>
      <c r="C134">
        <v>397</v>
      </c>
      <c r="D134">
        <v>642</v>
      </c>
      <c r="E134">
        <v>12</v>
      </c>
      <c r="F134" s="13">
        <f t="shared" si="13"/>
        <v>14168</v>
      </c>
      <c r="G134" s="12">
        <f t="shared" si="14"/>
        <v>6258</v>
      </c>
      <c r="H134" s="11">
        <f t="shared" si="11"/>
        <v>250</v>
      </c>
      <c r="N134" t="str">
        <f t="shared" si="7"/>
        <v>['129',14168,250]</v>
      </c>
      <c r="O134" t="str">
        <f t="shared" si="15"/>
        <v>['129',14168,6258]</v>
      </c>
    </row>
    <row r="135" spans="1:15" x14ac:dyDescent="0.25">
      <c r="A135">
        <v>130</v>
      </c>
      <c r="B135" s="3">
        <v>44034</v>
      </c>
      <c r="C135">
        <v>637</v>
      </c>
      <c r="D135">
        <v>499</v>
      </c>
      <c r="E135">
        <v>10</v>
      </c>
      <c r="F135" s="13">
        <f t="shared" si="13"/>
        <v>14805</v>
      </c>
      <c r="G135" s="12">
        <f t="shared" si="14"/>
        <v>6757</v>
      </c>
      <c r="H135" s="11">
        <f t="shared" si="11"/>
        <v>260</v>
      </c>
      <c r="N135" t="str">
        <f t="shared" si="7"/>
        <v>['130',14805,260]</v>
      </c>
      <c r="O135" t="str">
        <f t="shared" si="15"/>
        <v>['130',14805,6757]</v>
      </c>
    </row>
    <row r="136" spans="1:15" x14ac:dyDescent="0.25">
      <c r="A136">
        <f>A135+1</f>
        <v>131</v>
      </c>
      <c r="B136" s="3">
        <v>44035</v>
      </c>
      <c r="C136">
        <v>796</v>
      </c>
      <c r="D136">
        <v>378</v>
      </c>
      <c r="E136">
        <v>3</v>
      </c>
      <c r="F136" s="13">
        <f t="shared" si="13"/>
        <v>15601</v>
      </c>
      <c r="G136" s="12">
        <f t="shared" si="14"/>
        <v>7135</v>
      </c>
      <c r="H136" s="11">
        <f t="shared" si="14"/>
        <v>263</v>
      </c>
      <c r="N136" t="str">
        <f t="shared" ref="N136:N170" si="16">CONCATENATE($Q$6,$R$5,"'",A136,"'",$R$5,$Q$5,F136,$Q$5,H136,$R$6)</f>
        <v>['131',15601,263]</v>
      </c>
      <c r="O136" t="str">
        <f t="shared" si="15"/>
        <v>['131',15601,7135]</v>
      </c>
    </row>
    <row r="137" spans="1:15" x14ac:dyDescent="0.25">
      <c r="A137">
        <f t="shared" ref="A137:A169" si="17">A136+1</f>
        <v>132</v>
      </c>
      <c r="B137" s="3">
        <v>44036</v>
      </c>
      <c r="C137">
        <v>667</v>
      </c>
      <c r="D137">
        <v>311</v>
      </c>
      <c r="E137">
        <v>11</v>
      </c>
      <c r="F137" s="13">
        <f t="shared" si="13"/>
        <v>16268</v>
      </c>
      <c r="G137" s="12">
        <f t="shared" si="14"/>
        <v>7446</v>
      </c>
      <c r="H137" s="11">
        <f t="shared" si="14"/>
        <v>274</v>
      </c>
      <c r="N137" t="str">
        <f t="shared" si="16"/>
        <v>['132',16268,274]</v>
      </c>
      <c r="O137" t="str">
        <f t="shared" si="15"/>
        <v>['132',16268,7446]</v>
      </c>
    </row>
    <row r="138" spans="1:15" x14ac:dyDescent="0.25">
      <c r="A138">
        <f t="shared" si="17"/>
        <v>133</v>
      </c>
      <c r="B138" s="3">
        <v>44037</v>
      </c>
      <c r="C138">
        <v>373</v>
      </c>
      <c r="D138">
        <v>128</v>
      </c>
      <c r="E138">
        <v>4</v>
      </c>
      <c r="F138" s="13">
        <f t="shared" si="13"/>
        <v>16641</v>
      </c>
      <c r="G138" s="12">
        <f t="shared" si="13"/>
        <v>7574</v>
      </c>
      <c r="H138" s="11">
        <f t="shared" si="13"/>
        <v>278</v>
      </c>
      <c r="N138" t="str">
        <f t="shared" si="16"/>
        <v>['133',16641,278]</v>
      </c>
      <c r="O138" t="str">
        <f t="shared" si="15"/>
        <v>['133',16641,7574]</v>
      </c>
    </row>
    <row r="139" spans="1:15" x14ac:dyDescent="0.25">
      <c r="A139">
        <f t="shared" si="17"/>
        <v>134</v>
      </c>
      <c r="B139" s="3">
        <v>44038</v>
      </c>
      <c r="C139">
        <v>894</v>
      </c>
      <c r="D139">
        <v>169</v>
      </c>
      <c r="E139">
        <v>2</v>
      </c>
      <c r="F139" s="13">
        <f t="shared" si="13"/>
        <v>17535</v>
      </c>
      <c r="G139" s="12">
        <f t="shared" si="13"/>
        <v>7743</v>
      </c>
      <c r="H139" s="11">
        <f t="shared" si="13"/>
        <v>280</v>
      </c>
      <c r="N139" t="str">
        <f t="shared" si="16"/>
        <v>['134',17535,280]</v>
      </c>
      <c r="O139" t="str">
        <f t="shared" si="15"/>
        <v>['134',17535,7743]</v>
      </c>
    </row>
    <row r="140" spans="1:15" x14ac:dyDescent="0.25">
      <c r="A140">
        <f t="shared" si="17"/>
        <v>135</v>
      </c>
      <c r="B140" s="3">
        <v>44039</v>
      </c>
      <c r="C140">
        <v>440</v>
      </c>
      <c r="D140">
        <v>90</v>
      </c>
      <c r="E140">
        <v>5</v>
      </c>
      <c r="F140" s="13">
        <f t="shared" si="13"/>
        <v>17975</v>
      </c>
      <c r="G140" s="12">
        <f t="shared" si="13"/>
        <v>7833</v>
      </c>
      <c r="H140" s="11">
        <f t="shared" si="13"/>
        <v>285</v>
      </c>
      <c r="N140" t="str">
        <f t="shared" si="16"/>
        <v>['135',17975,285]</v>
      </c>
      <c r="O140" t="str">
        <f t="shared" si="15"/>
        <v>['135',17975,7833]</v>
      </c>
    </row>
    <row r="141" spans="1:15" x14ac:dyDescent="0.25">
      <c r="A141">
        <f t="shared" si="17"/>
        <v>136</v>
      </c>
      <c r="B141" s="3">
        <v>44040</v>
      </c>
      <c r="C141">
        <v>606</v>
      </c>
      <c r="D141">
        <v>75</v>
      </c>
      <c r="E141">
        <v>14</v>
      </c>
      <c r="F141" s="13">
        <f t="shared" si="13"/>
        <v>18581</v>
      </c>
      <c r="G141" s="12">
        <f t="shared" si="13"/>
        <v>7908</v>
      </c>
      <c r="H141" s="11">
        <f t="shared" si="13"/>
        <v>299</v>
      </c>
      <c r="N141" t="str">
        <f t="shared" si="16"/>
        <v>['136',18581,299]</v>
      </c>
      <c r="O141" t="str">
        <f t="shared" si="15"/>
        <v>['136',18581,7908]</v>
      </c>
    </row>
    <row r="142" spans="1:15" x14ac:dyDescent="0.25">
      <c r="A142">
        <f t="shared" si="17"/>
        <v>137</v>
      </c>
      <c r="B142" s="3">
        <v>44041</v>
      </c>
      <c r="C142">
        <v>544</v>
      </c>
      <c r="D142">
        <v>113</v>
      </c>
      <c r="E142">
        <v>12</v>
      </c>
      <c r="F142" s="13">
        <f t="shared" si="13"/>
        <v>19125</v>
      </c>
      <c r="G142" s="12">
        <f t="shared" si="13"/>
        <v>8021</v>
      </c>
      <c r="H142" s="11">
        <f t="shared" si="13"/>
        <v>311</v>
      </c>
      <c r="N142" t="str">
        <f t="shared" si="16"/>
        <v>['137',19125,311]</v>
      </c>
      <c r="O142" t="str">
        <f t="shared" si="15"/>
        <v>['137',19125,8021]</v>
      </c>
    </row>
    <row r="143" spans="1:15" x14ac:dyDescent="0.25">
      <c r="A143">
        <f t="shared" si="17"/>
        <v>138</v>
      </c>
      <c r="B143" s="3">
        <v>44042</v>
      </c>
      <c r="C143">
        <v>788</v>
      </c>
      <c r="D143">
        <v>100</v>
      </c>
      <c r="E143">
        <v>14</v>
      </c>
      <c r="F143" s="13">
        <f t="shared" si="13"/>
        <v>19913</v>
      </c>
      <c r="G143" s="12">
        <f t="shared" si="13"/>
        <v>8121</v>
      </c>
      <c r="H143" s="11">
        <f t="shared" si="13"/>
        <v>325</v>
      </c>
      <c r="N143" t="str">
        <f t="shared" si="16"/>
        <v>['138',19913,325]</v>
      </c>
      <c r="O143" t="str">
        <f t="shared" si="15"/>
        <v>['138',19913,8121]</v>
      </c>
    </row>
    <row r="144" spans="1:15" x14ac:dyDescent="0.25">
      <c r="A144">
        <f t="shared" si="17"/>
        <v>139</v>
      </c>
      <c r="B144" s="3">
        <v>44043</v>
      </c>
      <c r="C144">
        <v>723</v>
      </c>
      <c r="D144">
        <v>44</v>
      </c>
      <c r="E144">
        <v>16</v>
      </c>
      <c r="F144" s="13">
        <f t="shared" si="13"/>
        <v>20636</v>
      </c>
      <c r="G144" s="12">
        <f t="shared" ref="G144:H160" si="18">G143+D144</f>
        <v>8165</v>
      </c>
      <c r="H144" s="11">
        <f t="shared" si="18"/>
        <v>341</v>
      </c>
      <c r="N144" t="str">
        <f t="shared" si="16"/>
        <v>['139',20636,341]</v>
      </c>
      <c r="O144" t="str">
        <f t="shared" si="15"/>
        <v>['139',20636,8165]</v>
      </c>
    </row>
    <row r="145" spans="1:15" x14ac:dyDescent="0.25">
      <c r="A145">
        <f t="shared" si="17"/>
        <v>140</v>
      </c>
      <c r="B145" s="3">
        <v>44044</v>
      </c>
      <c r="C145">
        <v>727</v>
      </c>
      <c r="D145">
        <v>254</v>
      </c>
      <c r="E145">
        <v>23</v>
      </c>
      <c r="F145" s="13">
        <f t="shared" ref="F145:F158" si="19">F144+C145</f>
        <v>21363</v>
      </c>
      <c r="G145" s="12">
        <f t="shared" si="18"/>
        <v>8419</v>
      </c>
      <c r="H145" s="11">
        <f t="shared" si="18"/>
        <v>364</v>
      </c>
      <c r="N145" t="str">
        <f t="shared" si="16"/>
        <v>['140',21363,364]</v>
      </c>
      <c r="O145" t="str">
        <f t="shared" si="15"/>
        <v>['140',21363,8419]</v>
      </c>
    </row>
    <row r="146" spans="1:15" x14ac:dyDescent="0.25">
      <c r="A146">
        <f t="shared" si="17"/>
        <v>141</v>
      </c>
      <c r="B146" s="3">
        <v>44045</v>
      </c>
      <c r="C146">
        <v>690</v>
      </c>
      <c r="D146">
        <v>58</v>
      </c>
      <c r="E146">
        <v>5</v>
      </c>
      <c r="F146" s="13">
        <f t="shared" si="19"/>
        <v>22053</v>
      </c>
      <c r="G146" s="12">
        <f t="shared" si="18"/>
        <v>8477</v>
      </c>
      <c r="H146" s="11">
        <f t="shared" si="18"/>
        <v>369</v>
      </c>
      <c r="N146" t="str">
        <f t="shared" si="16"/>
        <v>['141',22053,369]</v>
      </c>
      <c r="O146" t="str">
        <f t="shared" si="15"/>
        <v>['141',22053,8477]</v>
      </c>
    </row>
    <row r="147" spans="1:15" x14ac:dyDescent="0.25">
      <c r="A147">
        <f t="shared" si="17"/>
        <v>142</v>
      </c>
      <c r="B147" s="3">
        <v>44046</v>
      </c>
      <c r="C147">
        <v>544</v>
      </c>
      <c r="D147">
        <v>263</v>
      </c>
      <c r="E147">
        <v>13</v>
      </c>
      <c r="F147" s="13">
        <f t="shared" si="19"/>
        <v>22597</v>
      </c>
      <c r="G147" s="12">
        <f t="shared" si="18"/>
        <v>8740</v>
      </c>
      <c r="H147" s="11">
        <f t="shared" si="18"/>
        <v>382</v>
      </c>
      <c r="N147" t="str">
        <f t="shared" si="16"/>
        <v>['142',22597,382]</v>
      </c>
      <c r="O147" t="str">
        <f t="shared" si="15"/>
        <v>['142',22597,8740]</v>
      </c>
    </row>
    <row r="148" spans="1:15" x14ac:dyDescent="0.25">
      <c r="A148">
        <f t="shared" si="17"/>
        <v>143</v>
      </c>
      <c r="B148" s="3">
        <v>44047</v>
      </c>
      <c r="C148">
        <v>605</v>
      </c>
      <c r="D148">
        <v>587</v>
      </c>
      <c r="E148">
        <v>6</v>
      </c>
      <c r="F148" s="13">
        <f t="shared" si="19"/>
        <v>23202</v>
      </c>
      <c r="G148" s="12">
        <f t="shared" si="18"/>
        <v>9327</v>
      </c>
      <c r="H148" s="11">
        <f t="shared" si="18"/>
        <v>388</v>
      </c>
      <c r="N148" t="str">
        <f t="shared" si="16"/>
        <v>['143',23202,388]</v>
      </c>
      <c r="O148" t="str">
        <f t="shared" si="15"/>
        <v>['143',23202,9327]</v>
      </c>
    </row>
    <row r="149" spans="1:15" x14ac:dyDescent="0.25">
      <c r="A149">
        <f t="shared" si="17"/>
        <v>144</v>
      </c>
      <c r="B149" s="3">
        <v>44048</v>
      </c>
      <c r="C149">
        <v>671</v>
      </c>
      <c r="D149">
        <v>603</v>
      </c>
      <c r="E149">
        <v>3</v>
      </c>
      <c r="F149" s="13">
        <f t="shared" si="19"/>
        <v>23873</v>
      </c>
      <c r="G149" s="12">
        <f t="shared" si="18"/>
        <v>9930</v>
      </c>
      <c r="H149" s="11">
        <f t="shared" si="18"/>
        <v>391</v>
      </c>
      <c r="N149" t="str">
        <f t="shared" si="16"/>
        <v>['144',23873,391]</v>
      </c>
      <c r="O149" t="str">
        <f t="shared" si="15"/>
        <v>['144',23873,9930]</v>
      </c>
    </row>
    <row r="150" spans="1:15" x14ac:dyDescent="0.25">
      <c r="A150">
        <f t="shared" si="17"/>
        <v>145</v>
      </c>
      <c r="B150" s="3">
        <v>44049</v>
      </c>
      <c r="C150">
        <v>538</v>
      </c>
      <c r="D150">
        <v>514</v>
      </c>
      <c r="E150">
        <v>8</v>
      </c>
      <c r="F150" s="13">
        <f t="shared" si="19"/>
        <v>24411</v>
      </c>
      <c r="G150" s="12">
        <f t="shared" si="18"/>
        <v>10444</v>
      </c>
      <c r="H150" s="11">
        <f t="shared" si="18"/>
        <v>399</v>
      </c>
      <c r="N150" t="str">
        <f t="shared" si="16"/>
        <v>['145',24411,399]</v>
      </c>
      <c r="O150" t="str">
        <f t="shared" si="15"/>
        <v>['145',24411,10444]</v>
      </c>
    </row>
    <row r="151" spans="1:15" x14ac:dyDescent="0.25">
      <c r="A151">
        <f t="shared" si="17"/>
        <v>146</v>
      </c>
      <c r="B151" s="3">
        <v>44050</v>
      </c>
      <c r="C151">
        <v>727</v>
      </c>
      <c r="D151">
        <v>674</v>
      </c>
      <c r="E151">
        <v>14</v>
      </c>
      <c r="F151" s="13">
        <f t="shared" si="19"/>
        <v>25138</v>
      </c>
      <c r="G151" s="12">
        <f t="shared" si="18"/>
        <v>11118</v>
      </c>
      <c r="H151" s="11">
        <f t="shared" si="18"/>
        <v>413</v>
      </c>
      <c r="N151" t="str">
        <f t="shared" si="16"/>
        <v>['146',25138,413]</v>
      </c>
      <c r="O151" t="str">
        <f t="shared" si="15"/>
        <v>['146',25138,11118]</v>
      </c>
    </row>
    <row r="152" spans="1:15" x14ac:dyDescent="0.25">
      <c r="A152">
        <f t="shared" si="17"/>
        <v>147</v>
      </c>
      <c r="B152" s="3">
        <v>44051</v>
      </c>
      <c r="C152">
        <v>699</v>
      </c>
      <c r="D152">
        <v>781</v>
      </c>
      <c r="E152">
        <v>5</v>
      </c>
      <c r="F152" s="13">
        <f t="shared" si="19"/>
        <v>25837</v>
      </c>
      <c r="G152" s="12">
        <f t="shared" si="18"/>
        <v>11899</v>
      </c>
      <c r="H152" s="11">
        <f t="shared" si="18"/>
        <v>418</v>
      </c>
      <c r="N152" t="str">
        <f t="shared" si="16"/>
        <v>['147',25837,418]</v>
      </c>
      <c r="O152" t="str">
        <f t="shared" si="15"/>
        <v>['147',25837,11899]</v>
      </c>
    </row>
    <row r="153" spans="1:15" x14ac:dyDescent="0.25">
      <c r="A153">
        <f t="shared" si="17"/>
        <v>148</v>
      </c>
      <c r="B153" s="3">
        <v>44052</v>
      </c>
      <c r="C153">
        <v>599</v>
      </c>
      <c r="D153">
        <v>1062</v>
      </c>
      <c r="E153">
        <v>2</v>
      </c>
      <c r="F153" s="13">
        <f t="shared" si="19"/>
        <v>26436</v>
      </c>
      <c r="G153" s="12">
        <f t="shared" si="18"/>
        <v>12961</v>
      </c>
      <c r="H153" s="11">
        <f t="shared" si="18"/>
        <v>420</v>
      </c>
      <c r="N153" t="str">
        <f t="shared" si="16"/>
        <v>['148',26436,420]</v>
      </c>
      <c r="O153" t="str">
        <f t="shared" si="15"/>
        <v>['148',26436,12961]</v>
      </c>
    </row>
    <row r="154" spans="1:15" x14ac:dyDescent="0.25">
      <c r="A154">
        <f t="shared" si="17"/>
        <v>149</v>
      </c>
      <c r="B154" s="3">
        <v>44053</v>
      </c>
      <c r="C154">
        <v>492</v>
      </c>
      <c r="D154">
        <v>534</v>
      </c>
      <c r="E154">
        <v>3</v>
      </c>
      <c r="F154" s="13">
        <f t="shared" si="19"/>
        <v>26928</v>
      </c>
      <c r="G154" s="12">
        <f t="shared" si="18"/>
        <v>13495</v>
      </c>
      <c r="H154" s="11">
        <f t="shared" si="18"/>
        <v>423</v>
      </c>
      <c r="N154" t="str">
        <f t="shared" si="16"/>
        <v>['149',26928,423]</v>
      </c>
      <c r="O154" t="str">
        <f t="shared" si="15"/>
        <v>['149',26928,13495]</v>
      </c>
    </row>
    <row r="155" spans="1:15" x14ac:dyDescent="0.25">
      <c r="A155">
        <f t="shared" si="17"/>
        <v>150</v>
      </c>
      <c r="B155" s="3">
        <v>44054</v>
      </c>
      <c r="C155">
        <v>497</v>
      </c>
      <c r="D155">
        <v>372</v>
      </c>
      <c r="E155">
        <v>15</v>
      </c>
      <c r="F155" s="13">
        <f t="shared" si="19"/>
        <v>27425</v>
      </c>
      <c r="G155" s="12">
        <f t="shared" si="18"/>
        <v>13867</v>
      </c>
      <c r="H155" s="11">
        <f t="shared" si="18"/>
        <v>438</v>
      </c>
      <c r="N155" t="str">
        <f t="shared" si="16"/>
        <v>['150',27425,438]</v>
      </c>
      <c r="O155" t="str">
        <f t="shared" si="15"/>
        <v>['150',27425,13867]</v>
      </c>
    </row>
    <row r="156" spans="1:15" x14ac:dyDescent="0.25">
      <c r="A156">
        <f t="shared" si="17"/>
        <v>151</v>
      </c>
      <c r="B156" s="3">
        <v>44055</v>
      </c>
      <c r="C156">
        <v>679</v>
      </c>
      <c r="D156">
        <v>743</v>
      </c>
      <c r="E156">
        <v>18</v>
      </c>
      <c r="F156" s="13">
        <f t="shared" si="19"/>
        <v>28104</v>
      </c>
      <c r="G156" s="12">
        <f t="shared" si="18"/>
        <v>14610</v>
      </c>
      <c r="H156" s="11">
        <f t="shared" si="18"/>
        <v>456</v>
      </c>
      <c r="N156" t="str">
        <f t="shared" si="16"/>
        <v>['151',28104,456]</v>
      </c>
      <c r="O156" t="str">
        <f t="shared" si="15"/>
        <v>['151',28104,14610]</v>
      </c>
    </row>
    <row r="157" spans="1:15" x14ac:dyDescent="0.25">
      <c r="A157">
        <f t="shared" si="17"/>
        <v>152</v>
      </c>
      <c r="B157" s="3">
        <v>44056</v>
      </c>
      <c r="C157">
        <v>650</v>
      </c>
      <c r="D157">
        <v>490</v>
      </c>
      <c r="E157">
        <v>4</v>
      </c>
      <c r="F157" s="13">
        <f t="shared" si="19"/>
        <v>28754</v>
      </c>
      <c r="G157" s="12">
        <f t="shared" si="18"/>
        <v>15100</v>
      </c>
      <c r="H157" s="11">
        <f t="shared" si="18"/>
        <v>460</v>
      </c>
      <c r="N157" t="str">
        <f t="shared" si="16"/>
        <v>['152',28754,460]</v>
      </c>
      <c r="O157" t="str">
        <f t="shared" si="15"/>
        <v>['152',28754,15100]</v>
      </c>
    </row>
    <row r="158" spans="1:15" x14ac:dyDescent="0.25">
      <c r="A158">
        <f t="shared" si="17"/>
        <v>153</v>
      </c>
      <c r="B158" s="3">
        <v>44057</v>
      </c>
      <c r="C158">
        <v>580</v>
      </c>
      <c r="D158">
        <v>198</v>
      </c>
      <c r="E158">
        <v>5</v>
      </c>
      <c r="F158" s="13">
        <f t="shared" si="19"/>
        <v>29334</v>
      </c>
      <c r="G158" s="12">
        <f t="shared" si="18"/>
        <v>15298</v>
      </c>
      <c r="H158" s="11">
        <f t="shared" si="18"/>
        <v>465</v>
      </c>
      <c r="N158" t="str">
        <f t="shared" si="16"/>
        <v>['153',29334,465]</v>
      </c>
      <c r="O158" t="str">
        <f t="shared" si="15"/>
        <v>['153',29334,15298]</v>
      </c>
    </row>
    <row r="159" spans="1:15" x14ac:dyDescent="0.25">
      <c r="A159">
        <f t="shared" si="17"/>
        <v>154</v>
      </c>
      <c r="B159" s="3">
        <v>44058</v>
      </c>
      <c r="C159">
        <v>515</v>
      </c>
      <c r="D159">
        <v>672</v>
      </c>
      <c r="E159">
        <v>7</v>
      </c>
      <c r="F159" s="13">
        <f>F158+C159</f>
        <v>29849</v>
      </c>
      <c r="G159" s="12">
        <f t="shared" si="18"/>
        <v>15970</v>
      </c>
      <c r="H159" s="11">
        <f t="shared" si="18"/>
        <v>472</v>
      </c>
      <c r="N159" t="str">
        <f t="shared" si="16"/>
        <v>['154',29849,472]</v>
      </c>
      <c r="O159" t="str">
        <f t="shared" si="15"/>
        <v>['154',29849,15970]</v>
      </c>
    </row>
    <row r="160" spans="1:15" x14ac:dyDescent="0.25">
      <c r="A160">
        <f t="shared" si="17"/>
        <v>155</v>
      </c>
      <c r="B160" s="3">
        <v>44059</v>
      </c>
      <c r="C160">
        <v>271</v>
      </c>
      <c r="D160">
        <v>686</v>
      </c>
      <c r="E160">
        <v>2</v>
      </c>
      <c r="F160" s="13">
        <f t="shared" ref="F160:H169" si="20">F159+C160</f>
        <v>30120</v>
      </c>
      <c r="G160" s="12">
        <f t="shared" si="18"/>
        <v>16656</v>
      </c>
      <c r="H160" s="11">
        <f t="shared" si="18"/>
        <v>474</v>
      </c>
      <c r="N160" t="str">
        <f t="shared" si="16"/>
        <v>['155',30120,474]</v>
      </c>
      <c r="O160" t="str">
        <f t="shared" si="15"/>
        <v>['155',30120,16656]</v>
      </c>
    </row>
    <row r="161" spans="1:15" x14ac:dyDescent="0.25">
      <c r="A161">
        <f t="shared" si="17"/>
        <v>156</v>
      </c>
      <c r="B161" s="3">
        <v>44060</v>
      </c>
      <c r="C161">
        <v>245</v>
      </c>
      <c r="D161">
        <v>504</v>
      </c>
      <c r="E161">
        <v>8</v>
      </c>
      <c r="F161" s="13">
        <f t="shared" si="20"/>
        <v>30365</v>
      </c>
      <c r="G161" s="12">
        <f t="shared" si="20"/>
        <v>17160</v>
      </c>
      <c r="H161" s="11">
        <f t="shared" si="20"/>
        <v>482</v>
      </c>
      <c r="N161" t="str">
        <f t="shared" si="16"/>
        <v>['156',30365,482]</v>
      </c>
      <c r="O161" t="str">
        <f t="shared" si="15"/>
        <v>['156',30365,17160]</v>
      </c>
    </row>
    <row r="162" spans="1:15" x14ac:dyDescent="0.25">
      <c r="A162">
        <f t="shared" si="17"/>
        <v>157</v>
      </c>
      <c r="B162" s="3">
        <v>44061</v>
      </c>
      <c r="C162">
        <v>271</v>
      </c>
      <c r="D162">
        <v>208</v>
      </c>
      <c r="E162">
        <v>5</v>
      </c>
      <c r="F162" s="13">
        <f t="shared" si="20"/>
        <v>30636</v>
      </c>
      <c r="G162" s="12">
        <f t="shared" si="20"/>
        <v>17368</v>
      </c>
      <c r="H162" s="11">
        <f t="shared" si="20"/>
        <v>487</v>
      </c>
      <c r="N162" t="str">
        <f t="shared" si="16"/>
        <v>['157',30636,487]</v>
      </c>
      <c r="O162" t="str">
        <f t="shared" si="15"/>
        <v>['157',30636,17368]</v>
      </c>
    </row>
    <row r="163" spans="1:15" x14ac:dyDescent="0.25">
      <c r="A163">
        <f t="shared" si="17"/>
        <v>158</v>
      </c>
      <c r="B163" s="3">
        <v>44062</v>
      </c>
      <c r="C163">
        <v>379</v>
      </c>
      <c r="D163">
        <v>244</v>
      </c>
      <c r="E163">
        <v>19</v>
      </c>
      <c r="F163" s="13">
        <f t="shared" si="20"/>
        <v>31015</v>
      </c>
      <c r="G163" s="12">
        <f t="shared" si="20"/>
        <v>17612</v>
      </c>
      <c r="H163" s="11">
        <f t="shared" si="20"/>
        <v>506</v>
      </c>
      <c r="N163" t="str">
        <f t="shared" si="16"/>
        <v>['158',31015,506]</v>
      </c>
      <c r="O163" t="str">
        <f t="shared" si="15"/>
        <v>['158',31015,17612]</v>
      </c>
    </row>
    <row r="164" spans="1:15" x14ac:dyDescent="0.25">
      <c r="A164">
        <f t="shared" si="17"/>
        <v>159</v>
      </c>
      <c r="B164" s="3">
        <v>44063</v>
      </c>
      <c r="C164">
        <v>426</v>
      </c>
      <c r="D164">
        <v>257</v>
      </c>
      <c r="E164">
        <v>10</v>
      </c>
      <c r="F164" s="13">
        <f t="shared" si="20"/>
        <v>31441</v>
      </c>
      <c r="G164" s="12">
        <f t="shared" si="20"/>
        <v>17869</v>
      </c>
      <c r="H164" s="11">
        <f t="shared" si="20"/>
        <v>516</v>
      </c>
      <c r="N164" t="str">
        <f t="shared" si="16"/>
        <v>['159',31441,516]</v>
      </c>
      <c r="O164" t="str">
        <f t="shared" si="15"/>
        <v>['159',31441,17869]</v>
      </c>
    </row>
    <row r="165" spans="1:15" x14ac:dyDescent="0.25">
      <c r="A165">
        <f t="shared" si="17"/>
        <v>160</v>
      </c>
      <c r="B165" s="3">
        <v>44064</v>
      </c>
      <c r="C165">
        <v>322</v>
      </c>
      <c r="D165">
        <v>288</v>
      </c>
      <c r="E165">
        <v>16</v>
      </c>
      <c r="F165" s="13">
        <f t="shared" si="20"/>
        <v>31763</v>
      </c>
      <c r="G165" s="12">
        <f t="shared" si="20"/>
        <v>18157</v>
      </c>
      <c r="H165" s="11">
        <f t="shared" si="20"/>
        <v>532</v>
      </c>
      <c r="N165" t="str">
        <f t="shared" si="16"/>
        <v>['160',31763,532]</v>
      </c>
      <c r="O165" t="str">
        <f t="shared" si="15"/>
        <v>['160',31763,18157]</v>
      </c>
    </row>
    <row r="166" spans="1:15" x14ac:dyDescent="0.25">
      <c r="A166">
        <f t="shared" si="17"/>
        <v>161</v>
      </c>
      <c r="B166" s="3">
        <v>44065</v>
      </c>
      <c r="C166">
        <v>355</v>
      </c>
      <c r="D166">
        <v>296</v>
      </c>
      <c r="E166">
        <v>10</v>
      </c>
      <c r="F166" s="13">
        <f t="shared" si="20"/>
        <v>32118</v>
      </c>
      <c r="G166" s="12">
        <f t="shared" si="20"/>
        <v>18453</v>
      </c>
      <c r="H166" s="11">
        <f t="shared" si="20"/>
        <v>542</v>
      </c>
      <c r="N166" t="str">
        <f t="shared" si="16"/>
        <v>['161',32118,542]</v>
      </c>
      <c r="O166" t="str">
        <f t="shared" si="15"/>
        <v>['161',32118,18453]</v>
      </c>
    </row>
    <row r="167" spans="1:15" x14ac:dyDescent="0.25">
      <c r="A167">
        <f t="shared" si="17"/>
        <v>162</v>
      </c>
      <c r="B167" s="3">
        <v>44066</v>
      </c>
      <c r="C167">
        <v>246</v>
      </c>
      <c r="D167">
        <v>217</v>
      </c>
      <c r="E167">
        <v>6</v>
      </c>
      <c r="F167" s="13">
        <f t="shared" si="20"/>
        <v>32364</v>
      </c>
      <c r="G167" s="12">
        <f t="shared" si="20"/>
        <v>18670</v>
      </c>
      <c r="H167" s="11">
        <f t="shared" si="20"/>
        <v>548</v>
      </c>
      <c r="N167" t="str">
        <f t="shared" si="16"/>
        <v>['162',32364,548]</v>
      </c>
      <c r="O167" t="str">
        <f t="shared" si="15"/>
        <v>['162',32364,18670]</v>
      </c>
    </row>
    <row r="168" spans="1:15" x14ac:dyDescent="0.25">
      <c r="A168">
        <f t="shared" si="17"/>
        <v>163</v>
      </c>
      <c r="B168" s="3">
        <v>44067</v>
      </c>
      <c r="C168">
        <v>193</v>
      </c>
      <c r="D168">
        <v>225</v>
      </c>
      <c r="E168">
        <v>6</v>
      </c>
      <c r="F168" s="13">
        <f t="shared" si="20"/>
        <v>32557</v>
      </c>
      <c r="G168" s="12">
        <f t="shared" si="20"/>
        <v>18895</v>
      </c>
      <c r="H168" s="11">
        <f t="shared" si="20"/>
        <v>554</v>
      </c>
      <c r="N168" t="str">
        <f t="shared" si="16"/>
        <v>['163',32557,554]</v>
      </c>
      <c r="O168" t="str">
        <f t="shared" si="15"/>
        <v>['163',32557,18895]</v>
      </c>
    </row>
    <row r="169" spans="1:15" x14ac:dyDescent="0.25">
      <c r="A169">
        <f t="shared" si="17"/>
        <v>164</v>
      </c>
      <c r="B169" s="3">
        <v>44068</v>
      </c>
      <c r="C169">
        <v>246</v>
      </c>
      <c r="D169">
        <v>160</v>
      </c>
      <c r="E169">
        <v>5</v>
      </c>
      <c r="F169" s="13">
        <f t="shared" si="20"/>
        <v>32803</v>
      </c>
      <c r="G169" s="12">
        <f t="shared" si="20"/>
        <v>19055</v>
      </c>
      <c r="H169" s="11">
        <f t="shared" si="20"/>
        <v>559</v>
      </c>
      <c r="N169" t="str">
        <f t="shared" si="16"/>
        <v>['164',32803,559]</v>
      </c>
      <c r="O169" t="str">
        <f t="shared" si="15"/>
        <v>['164',32803,19055]</v>
      </c>
    </row>
    <row r="170" spans="1:15" x14ac:dyDescent="0.25">
      <c r="B170" s="3"/>
    </row>
    <row r="171" spans="1:15" x14ac:dyDescent="0.25">
      <c r="B171" s="3"/>
    </row>
    <row r="172" spans="1:15" x14ac:dyDescent="0.25">
      <c r="B172" s="3"/>
    </row>
    <row r="173" spans="1:15" x14ac:dyDescent="0.25">
      <c r="B173" s="3"/>
    </row>
    <row r="174" spans="1:15" x14ac:dyDescent="0.25">
      <c r="B174" s="3"/>
    </row>
    <row r="175" spans="1:15" x14ac:dyDescent="0.25">
      <c r="B175" s="3"/>
    </row>
    <row r="176" spans="1:15" x14ac:dyDescent="0.25">
      <c r="B176" s="3"/>
    </row>
    <row r="177" spans="2:2" x14ac:dyDescent="0.25">
      <c r="B177" s="3"/>
    </row>
    <row r="178" spans="2:2" x14ac:dyDescent="0.25">
      <c r="B178" s="3"/>
    </row>
    <row r="179" spans="2:2" x14ac:dyDescent="0.25">
      <c r="B179" s="3"/>
    </row>
    <row r="180" spans="2:2" x14ac:dyDescent="0.25">
      <c r="B180" s="3"/>
    </row>
    <row r="181" spans="2:2" x14ac:dyDescent="0.25">
      <c r="B181" s="3"/>
    </row>
    <row r="182" spans="2:2" x14ac:dyDescent="0.25">
      <c r="B182" s="3"/>
    </row>
    <row r="183" spans="2:2" x14ac:dyDescent="0.25">
      <c r="B183" s="3"/>
    </row>
    <row r="184" spans="2:2" x14ac:dyDescent="0.25">
      <c r="B184" s="3"/>
    </row>
    <row r="185" spans="2:2" x14ac:dyDescent="0.25">
      <c r="B185" s="3"/>
    </row>
    <row r="186" spans="2:2" x14ac:dyDescent="0.25">
      <c r="B186" s="3"/>
    </row>
    <row r="187" spans="2:2" x14ac:dyDescent="0.25">
      <c r="B187" s="3"/>
    </row>
    <row r="188" spans="2:2" x14ac:dyDescent="0.25">
      <c r="B188" s="3"/>
    </row>
    <row r="189" spans="2:2" x14ac:dyDescent="0.25">
      <c r="B189" s="3"/>
    </row>
    <row r="190" spans="2:2" x14ac:dyDescent="0.25">
      <c r="B190" s="3"/>
    </row>
    <row r="191" spans="2:2" x14ac:dyDescent="0.25">
      <c r="B191" s="3"/>
    </row>
    <row r="192" spans="2:2" x14ac:dyDescent="0.25">
      <c r="B192" s="3"/>
    </row>
    <row r="193" spans="2:2" x14ac:dyDescent="0.25">
      <c r="B193" s="3"/>
    </row>
    <row r="194" spans="2:2" x14ac:dyDescent="0.25">
      <c r="B194" s="3"/>
    </row>
    <row r="195" spans="2:2" x14ac:dyDescent="0.25">
      <c r="B195" s="3"/>
    </row>
    <row r="196" spans="2:2" x14ac:dyDescent="0.25">
      <c r="B196" s="3"/>
    </row>
    <row r="197" spans="2:2" x14ac:dyDescent="0.25">
      <c r="B197" s="3"/>
    </row>
    <row r="198" spans="2:2" x14ac:dyDescent="0.25">
      <c r="B198" s="3"/>
    </row>
    <row r="199" spans="2:2" x14ac:dyDescent="0.25">
      <c r="B199" s="3"/>
    </row>
    <row r="200" spans="2:2" x14ac:dyDescent="0.25">
      <c r="B200" s="3"/>
    </row>
    <row r="201" spans="2:2" x14ac:dyDescent="0.25">
      <c r="B201" s="3"/>
    </row>
    <row r="202" spans="2:2" x14ac:dyDescent="0.25">
      <c r="B202" s="3"/>
    </row>
    <row r="203" spans="2:2" x14ac:dyDescent="0.25">
      <c r="B203" s="3"/>
    </row>
    <row r="204" spans="2:2" x14ac:dyDescent="0.25">
      <c r="B204" s="3"/>
    </row>
    <row r="205" spans="2:2" x14ac:dyDescent="0.25">
      <c r="B205" s="3"/>
    </row>
    <row r="206" spans="2:2" x14ac:dyDescent="0.25">
      <c r="B206" s="3"/>
    </row>
    <row r="207" spans="2:2" x14ac:dyDescent="0.25">
      <c r="B207" s="3"/>
    </row>
    <row r="208" spans="2:2" x14ac:dyDescent="0.25">
      <c r="B208" s="3"/>
    </row>
    <row r="209" spans="2:2" x14ac:dyDescent="0.25">
      <c r="B209" s="3"/>
    </row>
    <row r="210" spans="2:2" x14ac:dyDescent="0.25">
      <c r="B210" s="3"/>
    </row>
    <row r="211" spans="2:2" x14ac:dyDescent="0.25">
      <c r="B211" s="3"/>
    </row>
    <row r="212" spans="2:2" x14ac:dyDescent="0.25">
      <c r="B212" s="3"/>
    </row>
    <row r="213" spans="2:2" x14ac:dyDescent="0.25">
      <c r="B213" s="3"/>
    </row>
    <row r="214" spans="2:2" x14ac:dyDescent="0.25">
      <c r="B214" s="3"/>
    </row>
    <row r="215" spans="2:2" x14ac:dyDescent="0.25">
      <c r="B215" s="3"/>
    </row>
    <row r="216" spans="2:2" x14ac:dyDescent="0.25">
      <c r="B216" s="3"/>
    </row>
    <row r="217" spans="2:2" x14ac:dyDescent="0.25">
      <c r="B217" s="3"/>
    </row>
    <row r="218" spans="2:2" x14ac:dyDescent="0.25">
      <c r="B218" s="3"/>
    </row>
    <row r="219" spans="2:2" x14ac:dyDescent="0.25">
      <c r="B219" s="3"/>
    </row>
    <row r="220" spans="2:2" x14ac:dyDescent="0.25">
      <c r="B220" s="3"/>
    </row>
    <row r="221" spans="2:2" x14ac:dyDescent="0.25">
      <c r="B221" s="3"/>
    </row>
    <row r="222" spans="2:2" x14ac:dyDescent="0.25">
      <c r="B222" s="3"/>
    </row>
    <row r="223" spans="2:2" x14ac:dyDescent="0.25">
      <c r="B223" s="3"/>
    </row>
    <row r="224" spans="2:2" x14ac:dyDescent="0.25">
      <c r="B224" s="3"/>
    </row>
    <row r="225" spans="2:2" x14ac:dyDescent="0.25">
      <c r="B225" s="3"/>
    </row>
    <row r="226" spans="2:2" x14ac:dyDescent="0.25">
      <c r="B226" s="3"/>
    </row>
    <row r="227" spans="2:2" x14ac:dyDescent="0.25">
      <c r="B227" s="3"/>
    </row>
    <row r="228" spans="2:2" x14ac:dyDescent="0.25">
      <c r="B228" s="3"/>
    </row>
    <row r="229" spans="2:2" x14ac:dyDescent="0.25">
      <c r="B229" s="3"/>
    </row>
    <row r="230" spans="2:2" x14ac:dyDescent="0.25">
      <c r="B230" s="3"/>
    </row>
    <row r="231" spans="2:2" x14ac:dyDescent="0.25">
      <c r="B231" s="3"/>
    </row>
    <row r="232" spans="2:2" x14ac:dyDescent="0.25">
      <c r="B232" s="3"/>
    </row>
    <row r="233" spans="2:2" x14ac:dyDescent="0.25">
      <c r="B233" s="3"/>
    </row>
    <row r="234" spans="2:2" x14ac:dyDescent="0.25">
      <c r="B234" s="3"/>
    </row>
    <row r="235" spans="2:2" x14ac:dyDescent="0.25">
      <c r="B235" s="3"/>
    </row>
    <row r="236" spans="2:2" x14ac:dyDescent="0.25">
      <c r="B236" s="3"/>
    </row>
    <row r="237" spans="2:2" x14ac:dyDescent="0.25">
      <c r="B237" s="3"/>
    </row>
    <row r="238" spans="2:2" x14ac:dyDescent="0.25">
      <c r="B238" s="3"/>
    </row>
    <row r="239" spans="2:2" x14ac:dyDescent="0.25">
      <c r="B239" s="3"/>
    </row>
    <row r="240" spans="2:2" x14ac:dyDescent="0.25">
      <c r="B240" s="3"/>
    </row>
    <row r="241" spans="2:2" x14ac:dyDescent="0.25">
      <c r="B241" s="3"/>
    </row>
    <row r="242" spans="2:2" x14ac:dyDescent="0.25">
      <c r="B242" s="3"/>
    </row>
    <row r="243" spans="2:2" x14ac:dyDescent="0.25">
      <c r="B243" s="3"/>
    </row>
    <row r="244" spans="2:2" x14ac:dyDescent="0.25">
      <c r="B244" s="3"/>
    </row>
    <row r="245" spans="2:2" x14ac:dyDescent="0.25">
      <c r="B245" s="3"/>
    </row>
    <row r="246" spans="2:2" x14ac:dyDescent="0.25">
      <c r="B246" s="3"/>
    </row>
    <row r="247" spans="2:2" x14ac:dyDescent="0.25">
      <c r="B247" s="3"/>
    </row>
    <row r="248" spans="2:2" x14ac:dyDescent="0.25">
      <c r="B248" s="3"/>
    </row>
    <row r="249" spans="2:2" x14ac:dyDescent="0.25">
      <c r="B249" s="3"/>
    </row>
    <row r="250" spans="2:2" x14ac:dyDescent="0.25">
      <c r="B250" s="3"/>
    </row>
    <row r="251" spans="2:2" x14ac:dyDescent="0.25">
      <c r="B251" s="3"/>
    </row>
    <row r="252" spans="2:2" x14ac:dyDescent="0.25">
      <c r="B252" s="3"/>
    </row>
    <row r="253" spans="2:2" x14ac:dyDescent="0.25">
      <c r="B253" s="3"/>
    </row>
    <row r="254" spans="2:2" x14ac:dyDescent="0.25">
      <c r="B254" s="3"/>
    </row>
    <row r="255" spans="2:2" x14ac:dyDescent="0.25">
      <c r="B255" s="3"/>
    </row>
    <row r="256" spans="2:2" x14ac:dyDescent="0.25">
      <c r="B256" s="3"/>
    </row>
    <row r="257" spans="2:2" x14ac:dyDescent="0.25">
      <c r="B257" s="3"/>
    </row>
    <row r="258" spans="2:2" x14ac:dyDescent="0.25">
      <c r="B258" s="3"/>
    </row>
    <row r="259" spans="2:2" x14ac:dyDescent="0.25">
      <c r="B259" s="3"/>
    </row>
    <row r="260" spans="2:2" x14ac:dyDescent="0.25">
      <c r="B260" s="3"/>
    </row>
    <row r="261" spans="2:2" x14ac:dyDescent="0.25">
      <c r="B261" s="3"/>
    </row>
    <row r="262" spans="2:2" x14ac:dyDescent="0.25">
      <c r="B262" s="3"/>
    </row>
    <row r="263" spans="2:2" x14ac:dyDescent="0.25">
      <c r="B263" s="3"/>
    </row>
    <row r="264" spans="2:2" x14ac:dyDescent="0.25">
      <c r="B264" s="3"/>
    </row>
    <row r="265" spans="2:2" x14ac:dyDescent="0.25">
      <c r="B265" s="3"/>
    </row>
    <row r="266" spans="2:2" x14ac:dyDescent="0.25">
      <c r="B266" s="3"/>
    </row>
    <row r="267" spans="2:2" x14ac:dyDescent="0.25">
      <c r="B267" s="3"/>
    </row>
    <row r="268" spans="2:2" x14ac:dyDescent="0.25">
      <c r="B268" s="3"/>
    </row>
    <row r="269" spans="2:2" x14ac:dyDescent="0.25">
      <c r="B269" s="3"/>
    </row>
    <row r="270" spans="2:2" x14ac:dyDescent="0.25">
      <c r="B270" s="3"/>
    </row>
    <row r="271" spans="2:2" x14ac:dyDescent="0.25">
      <c r="B271" s="3"/>
    </row>
    <row r="272" spans="2:2" x14ac:dyDescent="0.25">
      <c r="B272" s="3"/>
    </row>
    <row r="273" spans="2:2" x14ac:dyDescent="0.25">
      <c r="B273" s="3"/>
    </row>
    <row r="274" spans="2:2" x14ac:dyDescent="0.25">
      <c r="B274" s="3"/>
    </row>
    <row r="275" spans="2:2" x14ac:dyDescent="0.25">
      <c r="B275" s="3"/>
    </row>
    <row r="276" spans="2:2" x14ac:dyDescent="0.25">
      <c r="B276" s="3"/>
    </row>
    <row r="277" spans="2:2" x14ac:dyDescent="0.25">
      <c r="B277" s="3"/>
    </row>
    <row r="278" spans="2:2" x14ac:dyDescent="0.25">
      <c r="B278" s="3"/>
    </row>
    <row r="279" spans="2:2" x14ac:dyDescent="0.25">
      <c r="B279" s="3"/>
    </row>
    <row r="280" spans="2:2" x14ac:dyDescent="0.25">
      <c r="B280" s="3"/>
    </row>
    <row r="281" spans="2:2" x14ac:dyDescent="0.25">
      <c r="B281" s="3"/>
    </row>
    <row r="282" spans="2:2" x14ac:dyDescent="0.25">
      <c r="B282" s="3"/>
    </row>
    <row r="283" spans="2:2" x14ac:dyDescent="0.25">
      <c r="B283" s="3"/>
    </row>
    <row r="284" spans="2:2" x14ac:dyDescent="0.25">
      <c r="B284" s="3"/>
    </row>
    <row r="285" spans="2:2" x14ac:dyDescent="0.25">
      <c r="B285" s="3"/>
    </row>
    <row r="286" spans="2:2" x14ac:dyDescent="0.25">
      <c r="B286" s="3"/>
    </row>
    <row r="287" spans="2:2" x14ac:dyDescent="0.25">
      <c r="B287" s="3"/>
    </row>
    <row r="288" spans="2:2" x14ac:dyDescent="0.25">
      <c r="B288" s="3"/>
    </row>
    <row r="289" spans="2:2" x14ac:dyDescent="0.25">
      <c r="B289" s="3"/>
    </row>
    <row r="290" spans="2:2" x14ac:dyDescent="0.25">
      <c r="B290" s="3"/>
    </row>
    <row r="291" spans="2:2" x14ac:dyDescent="0.25">
      <c r="B291" s="3"/>
    </row>
    <row r="292" spans="2:2" x14ac:dyDescent="0.25">
      <c r="B292" s="3"/>
    </row>
    <row r="293" spans="2:2" x14ac:dyDescent="0.25">
      <c r="B293" s="3"/>
    </row>
    <row r="294" spans="2:2" x14ac:dyDescent="0.25">
      <c r="B294" s="3"/>
    </row>
    <row r="295" spans="2:2" x14ac:dyDescent="0.25">
      <c r="B295" s="3"/>
    </row>
    <row r="296" spans="2:2" x14ac:dyDescent="0.25">
      <c r="B296" s="3"/>
    </row>
    <row r="297" spans="2:2" x14ac:dyDescent="0.25">
      <c r="B297" s="3"/>
    </row>
    <row r="298" spans="2:2" x14ac:dyDescent="0.25">
      <c r="B298" s="3"/>
    </row>
    <row r="299" spans="2:2" x14ac:dyDescent="0.25">
      <c r="B299" s="3"/>
    </row>
    <row r="300" spans="2:2" x14ac:dyDescent="0.25">
      <c r="B300" s="3"/>
    </row>
  </sheetData>
  <mergeCells count="6">
    <mergeCell ref="J26:L26"/>
    <mergeCell ref="I2:Q2"/>
    <mergeCell ref="I6:I7"/>
    <mergeCell ref="J6:J7"/>
    <mergeCell ref="K6:K7"/>
    <mergeCell ref="L6:L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</cp:lastModifiedBy>
  <dcterms:created xsi:type="dcterms:W3CDTF">2020-06-07T19:07:59Z</dcterms:created>
  <dcterms:modified xsi:type="dcterms:W3CDTF">2020-08-25T15:16:32Z</dcterms:modified>
</cp:coreProperties>
</file>