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tudhome.ira.uka.de\s_kosins\windows\folders\Desktop\01. e-m-Bestimmung\Auswertung\"/>
    </mc:Choice>
  </mc:AlternateContent>
  <bookViews>
    <workbookView xWindow="0" yWindow="0" windowWidth="28800" windowHeight="14235"/>
  </bookViews>
  <sheets>
    <sheet name="Mapp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8" i="1"/>
  <c r="C3" i="1"/>
  <c r="C2" i="1"/>
  <c r="C11" i="1"/>
  <c r="C9" i="1"/>
  <c r="C7" i="1"/>
  <c r="C6" i="1"/>
  <c r="C5" i="1"/>
  <c r="C4" i="1"/>
  <c r="A11" i="1" l="1"/>
  <c r="A10" i="1"/>
  <c r="A9" i="1"/>
  <c r="A8" i="1"/>
  <c r="A7" i="1"/>
  <c r="A6" i="1"/>
  <c r="A5" i="1"/>
  <c r="A4" i="1"/>
  <c r="A3" i="1"/>
  <c r="A2" i="1"/>
  <c r="B2" i="1"/>
</calcChain>
</file>

<file path=xl/sharedStrings.xml><?xml version="1.0" encoding="utf-8"?>
<sst xmlns="http://schemas.openxmlformats.org/spreadsheetml/2006/main" count="4" uniqueCount="4">
  <si>
    <r>
      <t>U</t>
    </r>
    <r>
      <rPr>
        <sz val="8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[mv]</t>
    </r>
  </si>
  <si>
    <r>
      <t>B</t>
    </r>
    <r>
      <rPr>
        <sz val="8"/>
        <color theme="1"/>
        <rFont val="Calibri"/>
        <family val="2"/>
        <scheme val="minor"/>
      </rPr>
      <t>Spule</t>
    </r>
    <r>
      <rPr>
        <sz val="11"/>
        <color theme="1"/>
        <rFont val="Calibri"/>
        <family val="2"/>
        <scheme val="minor"/>
      </rPr>
      <t xml:space="preserve"> [mT]</t>
    </r>
  </si>
  <si>
    <t>Skala</t>
  </si>
  <si>
    <t>I [mA]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</si>
</sst>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130" zoomScaleNormal="130" workbookViewId="0">
      <selection activeCell="F7" sqref="F7"/>
    </sheetView>
  </sheetViews>
  <sheetFormatPr baseColWidth="10" defaultColWidth="11.42578125" defaultRowHeight="15" x14ac:dyDescent="0.25"/>
  <cols>
    <col min="3" max="3" width="12" bestFit="1" customWidth="1"/>
  </cols>
  <sheetData>
    <row r="1" spans="1:11" x14ac:dyDescent="0.25">
      <c r="A1" t="s">
        <v>0</v>
      </c>
      <c r="B1" t="s">
        <v>3</v>
      </c>
      <c r="C1" t="s">
        <v>1</v>
      </c>
      <c r="D1" t="s">
        <v>2</v>
      </c>
      <c r="J1">
        <v>2</v>
      </c>
      <c r="K1">
        <v>3</v>
      </c>
    </row>
    <row r="2" spans="1:11" x14ac:dyDescent="0.25">
      <c r="A2">
        <f>0.94*D2</f>
        <v>9.4E-2</v>
      </c>
      <c r="B2">
        <f>199</f>
        <v>199</v>
      </c>
      <c r="C2">
        <f>4*PI()*10^-7*750/0.3*B2</f>
        <v>0.62517693806436891</v>
      </c>
      <c r="D2">
        <v>0.1</v>
      </c>
    </row>
    <row r="3" spans="1:11" x14ac:dyDescent="0.25">
      <c r="A3">
        <f>1.06*D2</f>
        <v>0.10600000000000001</v>
      </c>
      <c r="B3">
        <v>230</v>
      </c>
      <c r="C3">
        <f>4*PI()*10^-7*750/0.3*B3</f>
        <v>0.72256631032565244</v>
      </c>
      <c r="D3">
        <v>0.1</v>
      </c>
    </row>
    <row r="4" spans="1:11" x14ac:dyDescent="0.25">
      <c r="A4">
        <f>D4*1.35</f>
        <v>0.13500000000000001</v>
      </c>
      <c r="B4">
        <v>287</v>
      </c>
      <c r="C4">
        <f>4*PI()*10^-7*750/0.3*B4</f>
        <v>0.90163709158027072</v>
      </c>
      <c r="D4">
        <v>0.1</v>
      </c>
    </row>
    <row r="5" spans="1:11" x14ac:dyDescent="0.25">
      <c r="A5">
        <f>1.5*D5</f>
        <v>0.15000000000000002</v>
      </c>
      <c r="B5">
        <v>320</v>
      </c>
      <c r="C5">
        <f>4*PI()*10^-7*750/0.3*B5</f>
        <v>1.0053096491487339</v>
      </c>
      <c r="D5">
        <v>0.1</v>
      </c>
    </row>
    <row r="6" spans="1:11" x14ac:dyDescent="0.25">
      <c r="A6">
        <f>1.7*D6</f>
        <v>0.17</v>
      </c>
      <c r="B6">
        <v>363</v>
      </c>
      <c r="C6">
        <f>4*PI()*10^-7*750/0.3*B6</f>
        <v>1.140398133253095</v>
      </c>
      <c r="D6">
        <v>0.1</v>
      </c>
    </row>
    <row r="7" spans="1:11" x14ac:dyDescent="0.25">
      <c r="A7">
        <f>D7*1.85</f>
        <v>0.18500000000000003</v>
      </c>
      <c r="B7">
        <v>398</v>
      </c>
      <c r="C7">
        <f>4*PI()*10^-7*750/0.3*B7</f>
        <v>1.2503538761287378</v>
      </c>
      <c r="D7">
        <v>0.1</v>
      </c>
    </row>
    <row r="8" spans="1:11" x14ac:dyDescent="0.25">
      <c r="A8">
        <f>D8*2.05</f>
        <v>0.20499999999999999</v>
      </c>
      <c r="B8">
        <v>445</v>
      </c>
      <c r="C8">
        <f>4*PI()*10^-7*750/0.3*B8</f>
        <v>1.398008730847458</v>
      </c>
      <c r="D8">
        <v>0.1</v>
      </c>
    </row>
    <row r="9" spans="1:11" x14ac:dyDescent="0.25">
      <c r="A9">
        <f>D9*2.35</f>
        <v>0.23500000000000001</v>
      </c>
      <c r="B9">
        <v>499</v>
      </c>
      <c r="C9">
        <f>4*PI()*10^-7*750/0.3*B9</f>
        <v>1.567654734141307</v>
      </c>
      <c r="D9">
        <v>0.1</v>
      </c>
    </row>
    <row r="10" spans="1:11" x14ac:dyDescent="0.25">
      <c r="A10">
        <f>D10*2.5</f>
        <v>0.25</v>
      </c>
      <c r="B10">
        <v>540</v>
      </c>
      <c r="C10">
        <f>4*PI()*10^-7*750/0.3*B10</f>
        <v>1.6964600329384885</v>
      </c>
      <c r="D10">
        <v>0.1</v>
      </c>
    </row>
    <row r="11" spans="1:11" x14ac:dyDescent="0.25">
      <c r="A11">
        <f>D11*2.7</f>
        <v>0.27</v>
      </c>
      <c r="B11">
        <v>587</v>
      </c>
      <c r="C11">
        <f>4*PI()*10^-7*750/0.3*B11</f>
        <v>1.8441148876572087</v>
      </c>
      <c r="D11">
        <v>0.1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Mappe1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Petersen</dc:creator>
  <cp:lastModifiedBy>Daniel Kosinski</cp:lastModifiedBy>
  <dcterms:created xsi:type="dcterms:W3CDTF">2015-10-25T16:29:02Z</dcterms:created>
  <dcterms:modified xsi:type="dcterms:W3CDTF">2015-10-29T17:02:09Z</dcterms:modified>
</cp:coreProperties>
</file>